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000000000000 2024\.zp.2024\.zp.2024 publikacja\"/>
    </mc:Choice>
  </mc:AlternateContent>
  <xr:revisionPtr revIDLastSave="0" documentId="13_ncr:1_{0D5ABB3F-3F7A-4B70-B326-EE75604325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Titles" localSheetId="0">Arkusz1!$1:$4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6" i="1"/>
  <c r="N5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</calcChain>
</file>

<file path=xl/sharedStrings.xml><?xml version="1.0" encoding="utf-8"?>
<sst xmlns="http://schemas.openxmlformats.org/spreadsheetml/2006/main" count="191" uniqueCount="135">
  <si>
    <t>Arkusz cenowy usług</t>
  </si>
  <si>
    <t>Opis wyjazdów autobusowych</t>
  </si>
  <si>
    <t>Wycena usług</t>
  </si>
  <si>
    <t>Część</t>
  </si>
  <si>
    <t>Trasa</t>
  </si>
  <si>
    <t>Termin</t>
  </si>
  <si>
    <t>Liczba osób</t>
  </si>
  <si>
    <t>Standard autokaru **</t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</si>
  <si>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kilometrów</t>
    </r>
    <r>
      <rPr>
        <sz val="11"/>
        <color rgb="FF000000"/>
        <rFont val="Calibri"/>
        <family val="2"/>
        <charset val="238"/>
        <scheme val="minor"/>
      </rPr>
      <t xml:space="preserve"> przejechanych w Polsce (w km)</t>
    </r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</si>
  <si>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godzin</t>
    </r>
    <r>
      <rPr>
        <sz val="11"/>
        <color rgb="FF000000"/>
        <rFont val="Calibri"/>
        <family val="2"/>
        <charset val="238"/>
        <scheme val="minor"/>
      </rPr>
      <t xml:space="preserve"> przejechanych w Polsce (w h)</t>
    </r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</si>
  <si>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kilometrów</t>
    </r>
    <r>
      <rPr>
        <sz val="11"/>
        <color rgb="FF000000"/>
        <rFont val="Calibri"/>
        <family val="2"/>
        <charset val="238"/>
        <scheme val="minor"/>
      </rPr>
      <t xml:space="preserve"> przejechanych za granicą (w km)</t>
    </r>
  </si>
  <si>
    <r>
      <t xml:space="preserve">Planowana ilość </t>
    </r>
    <r>
      <rPr>
        <b/>
        <sz val="11"/>
        <color rgb="FF000000"/>
        <rFont val="Calibri"/>
        <family val="2"/>
        <charset val="238"/>
        <scheme val="minor"/>
      </rPr>
      <t>godzin</t>
    </r>
    <r>
      <rPr>
        <sz val="11"/>
        <color rgb="FF000000"/>
        <rFont val="Calibri"/>
        <family val="2"/>
        <charset val="238"/>
        <scheme val="minor"/>
      </rPr>
      <t xml:space="preserve"> przejechanych za granicą (w h)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</si>
  <si>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w Polsce za 1 km w zł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</si>
  <si>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w Polsce za 1h w zł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</si>
  <si>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za granicą za 1 km w zł</t>
    </r>
  </si>
  <si>
    <r>
      <t xml:space="preserve">Stawka jednostkowa </t>
    </r>
    <r>
      <rPr>
        <b/>
        <sz val="11"/>
        <color rgb="FF000000"/>
        <rFont val="Calibri"/>
        <family val="2"/>
        <charset val="238"/>
        <scheme val="minor"/>
      </rPr>
      <t>brutto</t>
    </r>
    <r>
      <rPr>
        <sz val="11"/>
        <color rgb="FF000000"/>
        <rFont val="Calibri"/>
        <family val="2"/>
        <charset val="238"/>
        <scheme val="minor"/>
      </rPr>
      <t xml:space="preserve"> za granicą za 1h w zł</t>
    </r>
  </si>
  <si>
    <t>Cena oferty brutto w złotych polskich *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</si>
  <si>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</si>
  <si>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</si>
  <si>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</si>
  <si>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</si>
  <si>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</si>
  <si>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</si>
  <si>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</si>
  <si>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</si>
  <si>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</si>
  <si>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</si>
  <si>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</si>
  <si>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</si>
  <si>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</si>
  <si>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</si>
  <si>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</si>
  <si>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</si>
  <si>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Część 1</t>
  </si>
  <si>
    <t>S</t>
  </si>
  <si>
    <t>Część 2</t>
  </si>
  <si>
    <t>Część 3</t>
  </si>
  <si>
    <t>Część 4</t>
  </si>
  <si>
    <t>* * - (S) klasa standard: klimatyzacja, sprawne nagłośnienie, mikrofon, CD, DVD, estetyczny wygląd zewnętrzny i wewnętrzny,
      - (W) klasa wysoka: klimatyzacja, sprawne nagłośnienie, mikrofon, CD, DVD, toaletę, barek, estetyczny wygląd zewnętrzny i wewnętrzny.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</si>
  <si>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</si>
  <si>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</si>
  <si>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</si>
  <si>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</si>
  <si>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</si>
  <si>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</si>
  <si>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</si>
  <si>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</si>
  <si>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</si>
  <si>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</si>
  <si>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</si>
  <si>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</si>
  <si>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</si>
  <si>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</si>
  <si>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</si>
  <si>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</si>
  <si>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</si>
  <si>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</si>
  <si>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</si>
  <si>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</si>
  <si>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</si>
  <si>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</si>
  <si>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</si>
  <si>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</si>
  <si>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</si>
  <si>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</si>
  <si>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W</t>
  </si>
  <si>
    <t>Łódź - Uniejów - Łódź</t>
  </si>
  <si>
    <t>Łódź - Berlin - Łódź</t>
  </si>
  <si>
    <t>Część 31</t>
  </si>
  <si>
    <t>* - cenę oferty brutto w złotych polskich (kolumna N) dla wyjazdu odbywającego się w Polsce podanego w kilometrach należy obliczyć według wzoru: kolumna F x kolumna J,
   - cenę oferty brutto w złotych polskich (kolumna N) dla wyjazdu odbywającego się w Polsce i za granicą podanego w kilometrach należy obliczyć według wzoru: kolumna F x kolumna J + kolumna H x kolumna L ,
   - cenę oferty brutto w złotych polskich (kolumna N) dla wyjazdu w Polsce podanego w godzinach należy obliczyć według wzoru: kolumna G x kolumna K,
   - cenę oferty brutto w złotych polskich (kolumna N) dla wyjazdu odbywającego się w Polsce i za granicą podanego w godzinach należy obliczyć według wzoru: kolumna G x kolumna K + kolumna I x kolumna M.
   Zamawiający w kolumnie N wprowadził formułę wyliczającą "Cenę oferty brutto w złotych polskich" w danej części. W przypadku gdy Wykonawca nie chce korzystać z formuły, może ją usunąć i wprowadzić cenę "ręcznie" zgodnie z określonymi powyżej warunkami.</t>
  </si>
  <si>
    <t>Plik należy opatrzyć kwalifikowanym podpisem elektronicznym, podpisem zaufanym lub podpisem osobistym osoby uprawomocnionej do występowania w imieniu Wykonawcy.</t>
  </si>
  <si>
    <t>CSK ul. Kopcińskiego 16/18 Łódź godz. 18:30 - Pałac Poznańskiego ul. Ogrodowa 15 Łódź- CSK ul. Kopcińskiego 16/18 Łódź godz. 00:00</t>
  </si>
  <si>
    <t>24.04.2024</t>
  </si>
  <si>
    <t>CSK ul. Kopcińskiego 16/18 Łódź godz.16:00  -ZOO Łódź ul. Konstantynowska 8/10 - CSK ul. Kopcińskiego 16/18 Łódź godz. 20:00</t>
  </si>
  <si>
    <t>25.04.2024</t>
  </si>
  <si>
    <t>Łódź - Wrocław - Lądek Zdrój - Czechy - Łódź</t>
  </si>
  <si>
    <t>30.04.2024 - 05.05.2024</t>
  </si>
  <si>
    <t>DSS, sprawne nagłośnienie i mikrofon</t>
  </si>
  <si>
    <t>Łódź - Radziejowice - Kuklówka - Zarzeczna - Nieborów - Arkadia - Łódź</t>
  </si>
  <si>
    <t>07.05.2024</t>
  </si>
  <si>
    <t>16.05.2024</t>
  </si>
  <si>
    <t>EKSOC, sprawne nagłośnienie i mikrofon</t>
  </si>
  <si>
    <t>Łódź - Sulejów - Ręczno - Bąkowa Góra - Przedbórz - Góra Chełmo - Łódź</t>
  </si>
  <si>
    <t>17.05.2024</t>
  </si>
  <si>
    <t>BiOŚ, sprawne nagłośnienie i mikrofon</t>
  </si>
  <si>
    <t xml:space="preserve">Łódź - Włocławek - Toruń - Grudziądz - Wdzydze - Borucino - Kościerzyna - Tczew - Malbork - Sztum - Elbląg - Gdańsk - Wejherowo - Lębork - Łeba - Jastrzębia Góra - Żarnowiec - Władysławowo - Jastarni a- Kuźnica - Gdynia - Gdańsk - Pruszcz Gd. - Toruń - Włocławek - Łódź </t>
  </si>
  <si>
    <t>17.05.2024 - 22.05.2024</t>
  </si>
  <si>
    <t>WNG, sprawne nagłośnienie i mikrofon</t>
  </si>
  <si>
    <t>Łódź - Stryków - Gieczno - Dobieszków - Łódź</t>
  </si>
  <si>
    <t>18.05.2024</t>
  </si>
  <si>
    <t xml:space="preserve">Łódź - Włyń - Jeziorsko - Łódź </t>
  </si>
  <si>
    <t>Łódź - Wrocław - J. Góra - Lwówek Śl. - Złotoryja - Strzegom - Wrocław - Łódź (oraz przejazdy lokalne każdego dnia)</t>
  </si>
  <si>
    <t>20.05.2024 - 25.05.2024</t>
  </si>
  <si>
    <t>WNG, sprawne nagłośnienie i mikrofon, miejsce na duży bagaż, autokar dostępny codziennie od 8 do 17, w dniach wyjazdu i powrotu dłużej</t>
  </si>
  <si>
    <t>21.05.2024 - 24.05.2024</t>
  </si>
  <si>
    <t>EKSOC, sprawne nagłośnienie i mikrofon, autokar tylko zawozi oraz przywozi grupę, nie będzie potrzebny na miejscu</t>
  </si>
  <si>
    <t>Łódź - Hel - Łódź  (oraz przejazdy lokalne każdego dnia)</t>
  </si>
  <si>
    <t>27.05.2024 - 29.05.2024</t>
  </si>
  <si>
    <t>BiOŚ, sprawne nagłośnienie i mikrofon, miejsce na bagaże</t>
  </si>
  <si>
    <t>Łódź - Wisła - Łódź (oraz przejazdy lokalne każdego dnia)</t>
  </si>
  <si>
    <t>29.05.2024 - 02.06.2024</t>
  </si>
  <si>
    <t>Łódź - Włocławek (tama) - Pokrzydowo - Łódź (oraz przejazdy lokalne każdego dnia)</t>
  </si>
  <si>
    <t>03.06.2024 - 06.06.2024</t>
  </si>
  <si>
    <t>Łódź - Lubomierz - Sromowce Niż. - Zapora w Niedzicy - Nowa Biała - Zakopane - Zawoja - Łódź (oraz przejazdy lokalne każdego dnia)</t>
  </si>
  <si>
    <t>03.06.2024 - 08.06.2024</t>
  </si>
  <si>
    <t>BiOŚ, sprawne nagłośnienie i mikrofon, przyczepka na bagaże</t>
  </si>
  <si>
    <t>Łódź- Jędrzejów - Wiślica - Kraków - Zakopane - Szczawnica - Jaworki - Zakopane - Sucha Beskidzka - Katowice - GOP - Zawiercie - Olsztyn - Łódź (oraz przejazdy lokalne każdego dnia)</t>
  </si>
  <si>
    <t>WNG, sprawne nagłośnienie i mikrofon, miejsce na bagaże, nawigacja</t>
  </si>
  <si>
    <t>Łódź - Puławy - Kazimierz Dln. - Orońsko - Radom - Kazimierz - Kozłóka - Radzyń Podl. - Lubartów - Lublin - Chełm - Bełżec - Zamość - Łódź</t>
  </si>
  <si>
    <t>FilHist, sprawne nagłośnienie i mikrofon, noclegi dla kierowcy w gestii Przewoźnika</t>
  </si>
  <si>
    <t xml:space="preserve">Łódź - Licheń - Strzelno - Toruń - Kwidzyn - Pelplin - Elbląg - Frombork - Trójmiasto - Łódź </t>
  </si>
  <si>
    <t>FilHist, sprawne nagłośnienie i mikrofon</t>
  </si>
  <si>
    <t xml:space="preserve">Łódź - Kraków (jazda po mieście) - Łódź </t>
  </si>
  <si>
    <t>06.06.2024 - 07.06.2024</t>
  </si>
  <si>
    <t xml:space="preserve">Łódź - Popielżyn Górny (09-131) - Łódź </t>
  </si>
  <si>
    <t>08.06.2024 - 09.06.2024</t>
  </si>
  <si>
    <t>Łódź - Gierłóż - Ryn - Św. Lipka - Kętrzyn - Giżycko - Reszel - Olsztynek - Łódź</t>
  </si>
  <si>
    <t>11.06.2024 - 14.06.2024</t>
  </si>
  <si>
    <t>Łódź - Glinno - Siedlątków - Dobra - Przykona - Kwiatków - Łódź</t>
  </si>
  <si>
    <t>19.06.2024</t>
  </si>
  <si>
    <t xml:space="preserve">Łódź - Gieczno - Tum - Łęczyca - Daszyna - Kłodawa - Łódź </t>
  </si>
  <si>
    <t xml:space="preserve">19.06.2024 </t>
  </si>
  <si>
    <t xml:space="preserve">Łódź - Bełchatów - Kleszczów - Radomsko - Zapolice - Łódź </t>
  </si>
  <si>
    <t>20.06.2024</t>
  </si>
  <si>
    <t>Łódź - Sulejów - Sławno - Tomaszów Maz. - Rogów - Łódź</t>
  </si>
  <si>
    <t>Łódź - Krynica Zdrój - Łódź  (oraz przejazdy lokalne każdego dnia)</t>
  </si>
  <si>
    <t>28.08.2024 - 01.09.2024</t>
  </si>
  <si>
    <t xml:space="preserve">Łódź - Spała - Łódź </t>
  </si>
  <si>
    <t>07.09.2024 - 08.09.2024</t>
  </si>
  <si>
    <t>Łódź - Korbielów - Łódź (oraz przejazdy lokalne każdego dnia)</t>
  </si>
  <si>
    <t>11.09.2024 - 15.09.2024</t>
  </si>
  <si>
    <t>DSS, sprawne nagłośnienie i mikrofon. Możliwy wyjazd za granicę, w zależności od pogody</t>
  </si>
  <si>
    <t xml:space="preserve">Łódź - Kożuchów - Z. Góra - Żagań - Międzyrzecz - Łódź </t>
  </si>
  <si>
    <t>12.09.2024 - 15.09.2024</t>
  </si>
  <si>
    <t>BiOŚ autokar wyposażony w sprawne nagłośnienie i mikrofon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</si>
</sst>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4" fontId="2" fillId="0" borderId="4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view="pageBreakPreview" zoomScale="115" zoomScaleNormal="100" zoomScaleSheetLayoutView="115" workbookViewId="0">
      <pane ySplit="3" topLeftCell="A4" activePane="bottomLeft" state="frozen"/>
      <selection pane="bottomLeft"/>
    </sheetView>
  </sheetViews>
  <sheetFormatPr defaultRowHeight="15" x14ac:dyDescent="0.25"/>
  <cols>
    <col min="1" max="1" width="9.28515625" customWidth="1"/>
    <col min="2" max="2" width="23.28515625" customWidth="1"/>
    <col min="3" max="3" width="15.7109375" customWidth="1"/>
    <col min="4" max="5" width="6.28515625" customWidth="1"/>
    <col min="6" max="15" width="15.7109375" customWidth="1"/>
  </cols>
  <sheetData>
    <row r="1" spans="1:15" x14ac:dyDescent="0.25">
      <c r="E1" s="1"/>
      <c r="H1" s="1" t="s">
        <v>0</v>
      </c>
    </row>
    <row r="2" spans="1:15" x14ac:dyDescent="0.25">
      <c r="A2" s="20" t="s">
        <v>1</v>
      </c>
      <c r="B2" s="21"/>
      <c r="C2" s="21"/>
      <c r="D2" s="21"/>
      <c r="E2" s="21"/>
      <c r="F2" s="21"/>
      <c r="G2" s="21"/>
      <c r="H2" s="21"/>
      <c r="I2" s="22"/>
      <c r="J2" s="23" t="s">
        <v>2</v>
      </c>
      <c r="K2" s="23"/>
      <c r="L2" s="23"/>
      <c r="M2" s="23"/>
      <c r="N2" s="23"/>
      <c r="O2" s="23"/>
    </row>
    <row r="3" spans="1:15" ht="104.25" x14ac:dyDescent="0.25">
      <c r="A3" s="3" t="s">
        <v>3</v>
      </c>
      <c r="B3" s="3" t="s">
        <v>4</v>
      </c>
      <c r="C3" s="3" t="s">
        <v>5</v>
      </c>
      <c r="D3" s="3" t="s">
        <v>6</v>
      </c>
      <c r="E3" s="9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2" t="s">
        <v>16</v>
      </c>
      <c r="O3" s="4" t="s">
        <v>17</v>
      </c>
    </row>
    <row r="4" spans="1:15" ht="15.75" x14ac:dyDescent="0.25">
      <c r="A4" s="5" t="s">
        <v>18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24</v>
      </c>
      <c r="H4" s="5" t="s">
        <v>25</v>
      </c>
      <c r="I4" s="5" t="s">
        <v>26</v>
      </c>
      <c r="J4" s="2" t="s">
        <v>27</v>
      </c>
      <c r="K4" s="7" t="s">
        <v>28</v>
      </c>
      <c r="L4" s="2" t="s">
        <v>29</v>
      </c>
      <c r="M4" s="2" t="s">
        <v>30</v>
      </c>
      <c r="N4" s="2" t="s">
        <v>31</v>
      </c>
      <c r="O4" s="2" t="s">
        <v>32</v>
      </c>
    </row>
    <row r="5" spans="1:15" ht="90" x14ac:dyDescent="0.25">
      <c r="A5" s="3" t="s">
        <v>33</v>
      </c>
      <c r="B5" s="11" t="s">
        <v>71</v>
      </c>
      <c r="C5" s="3" t="s">
        <v>72</v>
      </c>
      <c r="D5" s="11">
        <v>40</v>
      </c>
      <c r="E5" s="3" t="s">
        <v>34</v>
      </c>
      <c r="F5" s="13"/>
      <c r="G5" s="19">
        <v>6.5</v>
      </c>
      <c r="H5" s="13"/>
      <c r="I5" s="13"/>
      <c r="J5" s="17"/>
      <c r="K5" s="12"/>
      <c r="L5" s="17"/>
      <c r="M5" s="17"/>
      <c r="N5" s="10">
        <f t="shared" ref="N5:N10" si="0">+F5*J5+G5*K5+H5*L5+I5*M5</f>
        <v>0</v>
      </c>
      <c r="O5" s="4" t="s">
        <v>134</v>
      </c>
    </row>
    <row r="6" spans="1:15" ht="90" x14ac:dyDescent="0.25">
      <c r="A6" s="3" t="s">
        <v>35</v>
      </c>
      <c r="B6" s="11" t="s">
        <v>71</v>
      </c>
      <c r="C6" s="3" t="s">
        <v>72</v>
      </c>
      <c r="D6" s="11">
        <v>40</v>
      </c>
      <c r="E6" s="3" t="s">
        <v>34</v>
      </c>
      <c r="F6" s="13"/>
      <c r="G6" s="19">
        <v>6.5</v>
      </c>
      <c r="H6" s="13"/>
      <c r="I6" s="13"/>
      <c r="J6" s="17"/>
      <c r="K6" s="12"/>
      <c r="L6" s="17"/>
      <c r="M6" s="17"/>
      <c r="N6" s="10">
        <f t="shared" ref="N6" si="1">+F6*J6+G6*K6+H6*L6+I6*M6</f>
        <v>0</v>
      </c>
      <c r="O6" s="4" t="s">
        <v>134</v>
      </c>
    </row>
    <row r="7" spans="1:15" ht="90" x14ac:dyDescent="0.25">
      <c r="A7" s="3" t="s">
        <v>36</v>
      </c>
      <c r="B7" s="11" t="s">
        <v>73</v>
      </c>
      <c r="C7" s="3" t="s">
        <v>74</v>
      </c>
      <c r="D7" s="11">
        <v>40</v>
      </c>
      <c r="E7" s="3" t="s">
        <v>34</v>
      </c>
      <c r="F7" s="13"/>
      <c r="G7" s="19">
        <v>4</v>
      </c>
      <c r="H7" s="13"/>
      <c r="I7" s="13"/>
      <c r="J7" s="17"/>
      <c r="K7" s="12"/>
      <c r="L7" s="17"/>
      <c r="M7" s="17"/>
      <c r="N7" s="10">
        <f t="shared" si="0"/>
        <v>0</v>
      </c>
      <c r="O7" s="4" t="s">
        <v>134</v>
      </c>
    </row>
    <row r="8" spans="1:15" ht="90" x14ac:dyDescent="0.25">
      <c r="A8" s="3" t="s">
        <v>37</v>
      </c>
      <c r="B8" s="11" t="s">
        <v>73</v>
      </c>
      <c r="C8" s="3" t="s">
        <v>74</v>
      </c>
      <c r="D8" s="11">
        <v>40</v>
      </c>
      <c r="E8" s="3" t="s">
        <v>34</v>
      </c>
      <c r="F8" s="13"/>
      <c r="G8" s="19">
        <v>4</v>
      </c>
      <c r="H8" s="13"/>
      <c r="I8" s="13"/>
      <c r="J8" s="17"/>
      <c r="K8" s="12"/>
      <c r="L8" s="17"/>
      <c r="M8" s="17"/>
      <c r="N8" s="10">
        <f t="shared" ref="N8" si="2">+F8*J8+G8*K8+H8*L8+I8*M8</f>
        <v>0</v>
      </c>
      <c r="O8" s="4" t="s">
        <v>134</v>
      </c>
    </row>
    <row r="9" spans="1:15" ht="45" x14ac:dyDescent="0.25">
      <c r="A9" s="3" t="s">
        <v>39</v>
      </c>
      <c r="B9" s="3" t="s">
        <v>75</v>
      </c>
      <c r="C9" s="3" t="s">
        <v>76</v>
      </c>
      <c r="D9" s="3">
        <v>52</v>
      </c>
      <c r="E9" s="3" t="s">
        <v>34</v>
      </c>
      <c r="F9" s="3">
        <v>1100</v>
      </c>
      <c r="G9" s="13"/>
      <c r="H9" s="3">
        <v>50</v>
      </c>
      <c r="I9" s="13"/>
      <c r="J9" s="4"/>
      <c r="K9" s="17"/>
      <c r="L9" s="4"/>
      <c r="M9" s="17"/>
      <c r="N9" s="10">
        <f t="shared" si="0"/>
        <v>0</v>
      </c>
      <c r="O9" s="4" t="s">
        <v>77</v>
      </c>
    </row>
    <row r="10" spans="1:15" ht="60" x14ac:dyDescent="0.25">
      <c r="A10" s="3" t="s">
        <v>40</v>
      </c>
      <c r="B10" s="3" t="s">
        <v>78</v>
      </c>
      <c r="C10" s="3" t="s">
        <v>79</v>
      </c>
      <c r="D10" s="3">
        <v>35</v>
      </c>
      <c r="E10" s="3" t="s">
        <v>34</v>
      </c>
      <c r="F10" s="3">
        <v>250</v>
      </c>
      <c r="G10" s="13"/>
      <c r="H10" s="13"/>
      <c r="I10" s="13"/>
      <c r="J10" s="4"/>
      <c r="K10" s="17"/>
      <c r="L10" s="17"/>
      <c r="M10" s="17"/>
      <c r="N10" s="10">
        <f t="shared" si="0"/>
        <v>0</v>
      </c>
      <c r="O10" s="4" t="s">
        <v>77</v>
      </c>
    </row>
    <row r="11" spans="1:15" ht="45" x14ac:dyDescent="0.25">
      <c r="A11" s="3" t="s">
        <v>41</v>
      </c>
      <c r="B11" s="3" t="s">
        <v>66</v>
      </c>
      <c r="C11" s="3" t="s">
        <v>80</v>
      </c>
      <c r="D11" s="3">
        <v>28</v>
      </c>
      <c r="E11" s="3" t="s">
        <v>34</v>
      </c>
      <c r="F11" s="3">
        <v>150</v>
      </c>
      <c r="G11" s="13"/>
      <c r="H11" s="13"/>
      <c r="I11" s="13"/>
      <c r="J11" s="4"/>
      <c r="K11" s="17"/>
      <c r="L11" s="17"/>
      <c r="M11" s="17"/>
      <c r="N11" s="10">
        <f t="shared" ref="N11:N20" si="3">+F11*J11+G11*K11+H11*L11+I11*M11</f>
        <v>0</v>
      </c>
      <c r="O11" s="4" t="s">
        <v>81</v>
      </c>
    </row>
    <row r="12" spans="1:15" ht="45" x14ac:dyDescent="0.25">
      <c r="A12" s="3" t="s">
        <v>42</v>
      </c>
      <c r="B12" s="3" t="s">
        <v>82</v>
      </c>
      <c r="C12" s="3" t="s">
        <v>83</v>
      </c>
      <c r="D12" s="3">
        <v>25</v>
      </c>
      <c r="E12" s="3" t="s">
        <v>34</v>
      </c>
      <c r="F12" s="3">
        <v>240</v>
      </c>
      <c r="G12" s="13"/>
      <c r="H12" s="13"/>
      <c r="I12" s="13"/>
      <c r="J12" s="4"/>
      <c r="K12" s="17"/>
      <c r="L12" s="17"/>
      <c r="M12" s="17"/>
      <c r="N12" s="10">
        <f t="shared" si="3"/>
        <v>0</v>
      </c>
      <c r="O12" s="4" t="s">
        <v>84</v>
      </c>
    </row>
    <row r="13" spans="1:15" ht="195" x14ac:dyDescent="0.25">
      <c r="A13" s="3" t="s">
        <v>43</v>
      </c>
      <c r="B13" s="3" t="s">
        <v>85</v>
      </c>
      <c r="C13" s="3" t="s">
        <v>86</v>
      </c>
      <c r="D13" s="3">
        <v>25</v>
      </c>
      <c r="E13" s="3" t="s">
        <v>34</v>
      </c>
      <c r="F13" s="3">
        <v>1700</v>
      </c>
      <c r="G13" s="13"/>
      <c r="H13" s="13"/>
      <c r="I13" s="13"/>
      <c r="J13" s="4"/>
      <c r="K13" s="17"/>
      <c r="L13" s="17"/>
      <c r="M13" s="17"/>
      <c r="N13" s="10">
        <f t="shared" si="3"/>
        <v>0</v>
      </c>
      <c r="O13" s="4" t="s">
        <v>87</v>
      </c>
    </row>
    <row r="14" spans="1:15" ht="45" x14ac:dyDescent="0.25">
      <c r="A14" s="3" t="s">
        <v>44</v>
      </c>
      <c r="B14" s="3" t="s">
        <v>88</v>
      </c>
      <c r="C14" s="3" t="s">
        <v>89</v>
      </c>
      <c r="D14" s="3">
        <v>20</v>
      </c>
      <c r="E14" s="3" t="s">
        <v>34</v>
      </c>
      <c r="F14" s="3">
        <v>120</v>
      </c>
      <c r="G14" s="13"/>
      <c r="H14" s="13"/>
      <c r="I14" s="13"/>
      <c r="J14" s="4"/>
      <c r="K14" s="17"/>
      <c r="L14" s="17"/>
      <c r="M14" s="17"/>
      <c r="N14" s="10">
        <f t="shared" si="3"/>
        <v>0</v>
      </c>
      <c r="O14" s="4" t="s">
        <v>84</v>
      </c>
    </row>
    <row r="15" spans="1:15" ht="45" x14ac:dyDescent="0.25">
      <c r="A15" s="3" t="s">
        <v>45</v>
      </c>
      <c r="B15" s="3" t="s">
        <v>90</v>
      </c>
      <c r="C15" s="3" t="s">
        <v>89</v>
      </c>
      <c r="D15" s="3">
        <v>45</v>
      </c>
      <c r="E15" s="3" t="s">
        <v>34</v>
      </c>
      <c r="F15" s="3">
        <v>170</v>
      </c>
      <c r="G15" s="13"/>
      <c r="H15" s="13"/>
      <c r="I15" s="13"/>
      <c r="J15" s="4"/>
      <c r="K15" s="17"/>
      <c r="L15" s="17"/>
      <c r="M15" s="17"/>
      <c r="N15" s="10">
        <f t="shared" si="3"/>
        <v>0</v>
      </c>
      <c r="O15" s="4" t="s">
        <v>84</v>
      </c>
    </row>
    <row r="16" spans="1:15" ht="150" x14ac:dyDescent="0.25">
      <c r="A16" s="3" t="s">
        <v>46</v>
      </c>
      <c r="B16" s="3" t="s">
        <v>91</v>
      </c>
      <c r="C16" s="3" t="s">
        <v>92</v>
      </c>
      <c r="D16" s="3">
        <v>25</v>
      </c>
      <c r="E16" s="3" t="s">
        <v>34</v>
      </c>
      <c r="F16" s="3">
        <v>1150</v>
      </c>
      <c r="G16" s="13"/>
      <c r="H16" s="13"/>
      <c r="I16" s="13"/>
      <c r="J16" s="4"/>
      <c r="K16" s="17"/>
      <c r="L16" s="17"/>
      <c r="M16" s="17"/>
      <c r="N16" s="10">
        <f t="shared" si="3"/>
        <v>0</v>
      </c>
      <c r="O16" s="4" t="s">
        <v>93</v>
      </c>
    </row>
    <row r="17" spans="1:15" ht="135" x14ac:dyDescent="0.25">
      <c r="A17" s="3" t="s">
        <v>47</v>
      </c>
      <c r="B17" s="3" t="s">
        <v>67</v>
      </c>
      <c r="C17" s="3" t="s">
        <v>94</v>
      </c>
      <c r="D17" s="3">
        <v>40</v>
      </c>
      <c r="E17" s="3" t="s">
        <v>65</v>
      </c>
      <c r="F17" s="3">
        <v>980</v>
      </c>
      <c r="G17" s="13"/>
      <c r="H17" s="3">
        <v>200</v>
      </c>
      <c r="I17" s="13"/>
      <c r="J17" s="4"/>
      <c r="K17" s="17"/>
      <c r="L17" s="4"/>
      <c r="M17" s="17"/>
      <c r="N17" s="10">
        <f t="shared" si="3"/>
        <v>0</v>
      </c>
      <c r="O17" s="4" t="s">
        <v>95</v>
      </c>
    </row>
    <row r="18" spans="1:15" ht="75" x14ac:dyDescent="0.25">
      <c r="A18" s="3" t="s">
        <v>48</v>
      </c>
      <c r="B18" s="3" t="s">
        <v>96</v>
      </c>
      <c r="C18" s="3" t="s">
        <v>97</v>
      </c>
      <c r="D18" s="3">
        <v>20</v>
      </c>
      <c r="E18" s="3" t="s">
        <v>34</v>
      </c>
      <c r="F18" s="3">
        <v>1000</v>
      </c>
      <c r="G18" s="13"/>
      <c r="H18" s="13"/>
      <c r="I18" s="13"/>
      <c r="J18" s="4"/>
      <c r="K18" s="17"/>
      <c r="L18" s="17"/>
      <c r="M18" s="17"/>
      <c r="N18" s="10">
        <f t="shared" si="3"/>
        <v>0</v>
      </c>
      <c r="O18" s="4" t="s">
        <v>98</v>
      </c>
    </row>
    <row r="19" spans="1:15" ht="45" x14ac:dyDescent="0.25">
      <c r="A19" s="3" t="s">
        <v>49</v>
      </c>
      <c r="B19" s="3" t="s">
        <v>99</v>
      </c>
      <c r="C19" s="3" t="s">
        <v>100</v>
      </c>
      <c r="D19" s="3">
        <v>45</v>
      </c>
      <c r="E19" s="3" t="s">
        <v>34</v>
      </c>
      <c r="F19" s="3">
        <v>770</v>
      </c>
      <c r="G19" s="13"/>
      <c r="H19" s="13"/>
      <c r="I19" s="13"/>
      <c r="J19" s="4"/>
      <c r="K19" s="17"/>
      <c r="L19" s="17"/>
      <c r="M19" s="17"/>
      <c r="N19" s="10">
        <f t="shared" si="3"/>
        <v>0</v>
      </c>
      <c r="O19" s="4" t="s">
        <v>77</v>
      </c>
    </row>
    <row r="20" spans="1:15" ht="75" x14ac:dyDescent="0.25">
      <c r="A20" s="3" t="s">
        <v>50</v>
      </c>
      <c r="B20" s="3" t="s">
        <v>101</v>
      </c>
      <c r="C20" s="3" t="s">
        <v>102</v>
      </c>
      <c r="D20" s="3">
        <v>30</v>
      </c>
      <c r="E20" s="3" t="s">
        <v>34</v>
      </c>
      <c r="F20" s="3">
        <v>620</v>
      </c>
      <c r="G20" s="13"/>
      <c r="H20" s="13"/>
      <c r="I20" s="13"/>
      <c r="J20" s="4"/>
      <c r="K20" s="17"/>
      <c r="L20" s="17"/>
      <c r="M20" s="17"/>
      <c r="N20" s="10">
        <f t="shared" si="3"/>
        <v>0</v>
      </c>
      <c r="O20" s="4" t="s">
        <v>98</v>
      </c>
    </row>
    <row r="21" spans="1:15" ht="90" x14ac:dyDescent="0.25">
      <c r="A21" s="3" t="s">
        <v>51</v>
      </c>
      <c r="B21" s="3" t="s">
        <v>103</v>
      </c>
      <c r="C21" s="3" t="s">
        <v>104</v>
      </c>
      <c r="D21" s="3">
        <v>17</v>
      </c>
      <c r="E21" s="3" t="s">
        <v>34</v>
      </c>
      <c r="F21" s="3">
        <v>1200</v>
      </c>
      <c r="G21" s="13"/>
      <c r="H21" s="13"/>
      <c r="I21" s="13"/>
      <c r="J21" s="4"/>
      <c r="K21" s="17"/>
      <c r="L21" s="17"/>
      <c r="M21" s="17"/>
      <c r="N21" s="10">
        <f t="shared" ref="N21:N35" si="4">+F21*J21+G21*K21+H21*L21+I21*M21</f>
        <v>0</v>
      </c>
      <c r="O21" s="4" t="s">
        <v>105</v>
      </c>
    </row>
    <row r="22" spans="1:15" ht="135" x14ac:dyDescent="0.25">
      <c r="A22" s="3" t="s">
        <v>52</v>
      </c>
      <c r="B22" s="3" t="s">
        <v>106</v>
      </c>
      <c r="C22" s="3" t="s">
        <v>104</v>
      </c>
      <c r="D22" s="3">
        <v>20</v>
      </c>
      <c r="E22" s="3" t="s">
        <v>34</v>
      </c>
      <c r="F22" s="3">
        <v>1050</v>
      </c>
      <c r="G22" s="13"/>
      <c r="H22" s="13"/>
      <c r="I22" s="13"/>
      <c r="J22" s="4"/>
      <c r="K22" s="17"/>
      <c r="L22" s="17"/>
      <c r="M22" s="17"/>
      <c r="N22" s="10">
        <f t="shared" si="4"/>
        <v>0</v>
      </c>
      <c r="O22" s="4" t="s">
        <v>107</v>
      </c>
    </row>
    <row r="23" spans="1:15" ht="105" x14ac:dyDescent="0.25">
      <c r="A23" s="3" t="s">
        <v>53</v>
      </c>
      <c r="B23" s="3" t="s">
        <v>108</v>
      </c>
      <c r="C23" s="3" t="s">
        <v>104</v>
      </c>
      <c r="D23" s="3">
        <v>30</v>
      </c>
      <c r="E23" s="3" t="s">
        <v>65</v>
      </c>
      <c r="F23" s="3">
        <v>1300</v>
      </c>
      <c r="G23" s="13"/>
      <c r="H23" s="13"/>
      <c r="I23" s="13"/>
      <c r="J23" s="4"/>
      <c r="K23" s="17"/>
      <c r="L23" s="17"/>
      <c r="M23" s="17"/>
      <c r="N23" s="10">
        <f t="shared" si="4"/>
        <v>0</v>
      </c>
      <c r="O23" s="4" t="s">
        <v>109</v>
      </c>
    </row>
    <row r="24" spans="1:15" ht="75" x14ac:dyDescent="0.25">
      <c r="A24" s="3" t="s">
        <v>54</v>
      </c>
      <c r="B24" s="3" t="s">
        <v>110</v>
      </c>
      <c r="C24" s="3" t="s">
        <v>104</v>
      </c>
      <c r="D24" s="3">
        <v>50</v>
      </c>
      <c r="E24" s="3" t="s">
        <v>65</v>
      </c>
      <c r="F24" s="3">
        <v>1400</v>
      </c>
      <c r="G24" s="13"/>
      <c r="H24" s="13"/>
      <c r="I24" s="13"/>
      <c r="J24" s="4"/>
      <c r="K24" s="17"/>
      <c r="L24" s="17"/>
      <c r="M24" s="17"/>
      <c r="N24" s="10">
        <f t="shared" si="4"/>
        <v>0</v>
      </c>
      <c r="O24" s="4" t="s">
        <v>111</v>
      </c>
    </row>
    <row r="25" spans="1:15" ht="45" x14ac:dyDescent="0.25">
      <c r="A25" s="3" t="s">
        <v>55</v>
      </c>
      <c r="B25" s="3" t="s">
        <v>112</v>
      </c>
      <c r="C25" s="3" t="s">
        <v>113</v>
      </c>
      <c r="D25" s="3">
        <v>52</v>
      </c>
      <c r="E25" s="3" t="s">
        <v>34</v>
      </c>
      <c r="F25" s="3">
        <v>650</v>
      </c>
      <c r="G25" s="13"/>
      <c r="H25" s="13"/>
      <c r="I25" s="13"/>
      <c r="J25" s="4"/>
      <c r="K25" s="17"/>
      <c r="L25" s="17"/>
      <c r="M25" s="17"/>
      <c r="N25" s="10">
        <f t="shared" si="4"/>
        <v>0</v>
      </c>
      <c r="O25" s="4" t="s">
        <v>81</v>
      </c>
    </row>
    <row r="26" spans="1:15" ht="45" x14ac:dyDescent="0.25">
      <c r="A26" s="3" t="s">
        <v>56</v>
      </c>
      <c r="B26" s="11" t="s">
        <v>114</v>
      </c>
      <c r="C26" s="3" t="s">
        <v>115</v>
      </c>
      <c r="D26" s="3">
        <v>35</v>
      </c>
      <c r="E26" s="3" t="s">
        <v>34</v>
      </c>
      <c r="F26" s="3">
        <v>320</v>
      </c>
      <c r="G26" s="13"/>
      <c r="H26" s="13"/>
      <c r="I26" s="13"/>
      <c r="J26" s="4"/>
      <c r="K26" s="17"/>
      <c r="L26" s="17"/>
      <c r="M26" s="17"/>
      <c r="N26" s="10">
        <f t="shared" si="4"/>
        <v>0</v>
      </c>
      <c r="O26" s="4" t="s">
        <v>77</v>
      </c>
    </row>
    <row r="27" spans="1:15" ht="45" x14ac:dyDescent="0.25">
      <c r="A27" s="3" t="s">
        <v>57</v>
      </c>
      <c r="B27" s="3" t="s">
        <v>116</v>
      </c>
      <c r="C27" s="3" t="s">
        <v>117</v>
      </c>
      <c r="D27" s="3">
        <v>40</v>
      </c>
      <c r="E27" s="3" t="s">
        <v>34</v>
      </c>
      <c r="F27" s="3">
        <v>1200</v>
      </c>
      <c r="G27" s="13"/>
      <c r="H27" s="13"/>
      <c r="I27" s="13"/>
      <c r="J27" s="4"/>
      <c r="K27" s="17"/>
      <c r="L27" s="17"/>
      <c r="M27" s="17"/>
      <c r="N27" s="10">
        <f t="shared" si="4"/>
        <v>0</v>
      </c>
      <c r="O27" s="4" t="s">
        <v>77</v>
      </c>
    </row>
    <row r="28" spans="1:15" ht="60" x14ac:dyDescent="0.25">
      <c r="A28" s="3" t="s">
        <v>58</v>
      </c>
      <c r="B28" s="3" t="s">
        <v>118</v>
      </c>
      <c r="C28" s="3" t="s">
        <v>119</v>
      </c>
      <c r="D28" s="3">
        <v>52</v>
      </c>
      <c r="E28" s="3" t="s">
        <v>65</v>
      </c>
      <c r="F28" s="3">
        <v>210</v>
      </c>
      <c r="G28" s="13"/>
      <c r="H28" s="13"/>
      <c r="I28" s="13"/>
      <c r="J28" s="4"/>
      <c r="K28" s="17"/>
      <c r="L28" s="17"/>
      <c r="M28" s="17"/>
      <c r="N28" s="10">
        <f t="shared" si="4"/>
        <v>0</v>
      </c>
      <c r="O28" s="4" t="s">
        <v>87</v>
      </c>
    </row>
    <row r="29" spans="1:15" ht="45" x14ac:dyDescent="0.25">
      <c r="A29" s="3" t="s">
        <v>59</v>
      </c>
      <c r="B29" s="3" t="s">
        <v>120</v>
      </c>
      <c r="C29" s="3" t="s">
        <v>121</v>
      </c>
      <c r="D29" s="3">
        <v>52</v>
      </c>
      <c r="E29" s="3" t="s">
        <v>65</v>
      </c>
      <c r="F29" s="3">
        <v>200</v>
      </c>
      <c r="G29" s="13"/>
      <c r="H29" s="13"/>
      <c r="I29" s="13"/>
      <c r="J29" s="4"/>
      <c r="K29" s="17"/>
      <c r="L29" s="17"/>
      <c r="M29" s="17"/>
      <c r="N29" s="10">
        <f t="shared" si="4"/>
        <v>0</v>
      </c>
      <c r="O29" s="4" t="s">
        <v>87</v>
      </c>
    </row>
    <row r="30" spans="1:15" ht="45" x14ac:dyDescent="0.25">
      <c r="A30" s="3" t="s">
        <v>60</v>
      </c>
      <c r="B30" s="3" t="s">
        <v>122</v>
      </c>
      <c r="C30" s="3" t="s">
        <v>123</v>
      </c>
      <c r="D30" s="3">
        <v>52</v>
      </c>
      <c r="E30" s="3" t="s">
        <v>65</v>
      </c>
      <c r="F30" s="3">
        <v>250</v>
      </c>
      <c r="G30" s="13"/>
      <c r="H30" s="13"/>
      <c r="I30" s="13"/>
      <c r="J30" s="4"/>
      <c r="K30" s="17"/>
      <c r="L30" s="17"/>
      <c r="M30" s="17"/>
      <c r="N30" s="10">
        <f t="shared" si="4"/>
        <v>0</v>
      </c>
      <c r="O30" s="4" t="s">
        <v>87</v>
      </c>
    </row>
    <row r="31" spans="1:15" ht="45" x14ac:dyDescent="0.25">
      <c r="A31" s="3" t="s">
        <v>61</v>
      </c>
      <c r="B31" s="3" t="s">
        <v>124</v>
      </c>
      <c r="C31" s="3" t="s">
        <v>123</v>
      </c>
      <c r="D31" s="3">
        <v>52</v>
      </c>
      <c r="E31" s="3" t="s">
        <v>65</v>
      </c>
      <c r="F31" s="3">
        <v>180</v>
      </c>
      <c r="G31" s="13"/>
      <c r="H31" s="13"/>
      <c r="I31" s="13"/>
      <c r="J31" s="18"/>
      <c r="K31" s="17"/>
      <c r="L31" s="17"/>
      <c r="M31" s="17"/>
      <c r="N31" s="10">
        <f t="shared" si="4"/>
        <v>0</v>
      </c>
      <c r="O31" s="4" t="s">
        <v>87</v>
      </c>
    </row>
    <row r="32" spans="1:15" ht="45" x14ac:dyDescent="0.25">
      <c r="A32" s="3" t="s">
        <v>62</v>
      </c>
      <c r="B32" s="3" t="s">
        <v>125</v>
      </c>
      <c r="C32" s="3" t="s">
        <v>126</v>
      </c>
      <c r="D32" s="3">
        <v>40</v>
      </c>
      <c r="E32" s="3" t="s">
        <v>34</v>
      </c>
      <c r="F32" s="3">
        <v>1000</v>
      </c>
      <c r="G32" s="13"/>
      <c r="H32" s="13"/>
      <c r="I32" s="13"/>
      <c r="J32" s="18"/>
      <c r="K32" s="17"/>
      <c r="L32" s="17"/>
      <c r="M32" s="17"/>
      <c r="N32" s="10">
        <f t="shared" si="4"/>
        <v>0</v>
      </c>
      <c r="O32" s="4" t="s">
        <v>77</v>
      </c>
    </row>
    <row r="33" spans="1:15" ht="45" x14ac:dyDescent="0.25">
      <c r="A33" s="3" t="s">
        <v>63</v>
      </c>
      <c r="B33" s="3" t="s">
        <v>127</v>
      </c>
      <c r="C33" s="3" t="s">
        <v>128</v>
      </c>
      <c r="D33" s="3">
        <v>30</v>
      </c>
      <c r="E33" s="3" t="s">
        <v>34</v>
      </c>
      <c r="F33" s="3">
        <v>120</v>
      </c>
      <c r="G33" s="13"/>
      <c r="H33" s="13"/>
      <c r="I33" s="13"/>
      <c r="J33" s="18"/>
      <c r="K33" s="17"/>
      <c r="L33" s="17"/>
      <c r="M33" s="17"/>
      <c r="N33" s="10">
        <f>+F33*J33+G33*K33+H33*L33+I33*M33</f>
        <v>0</v>
      </c>
      <c r="O33" s="4" t="s">
        <v>77</v>
      </c>
    </row>
    <row r="34" spans="1:15" ht="105" x14ac:dyDescent="0.25">
      <c r="A34" s="3" t="s">
        <v>64</v>
      </c>
      <c r="B34" s="3" t="s">
        <v>129</v>
      </c>
      <c r="C34" s="3" t="s">
        <v>130</v>
      </c>
      <c r="D34" s="3">
        <v>40</v>
      </c>
      <c r="E34" s="3" t="s">
        <v>65</v>
      </c>
      <c r="F34" s="3">
        <v>900</v>
      </c>
      <c r="G34" s="13"/>
      <c r="H34" s="3">
        <v>50</v>
      </c>
      <c r="I34" s="13"/>
      <c r="J34" s="18"/>
      <c r="K34" s="17"/>
      <c r="L34" s="18"/>
      <c r="M34" s="17"/>
      <c r="N34" s="10">
        <f>+F34*J34+G34*K34+H34*L34+I34*M34</f>
        <v>0</v>
      </c>
      <c r="O34" s="4" t="s">
        <v>131</v>
      </c>
    </row>
    <row r="35" spans="1:15" ht="45" x14ac:dyDescent="0.25">
      <c r="A35" s="3" t="s">
        <v>68</v>
      </c>
      <c r="B35" s="3" t="s">
        <v>132</v>
      </c>
      <c r="C35" s="3" t="s">
        <v>133</v>
      </c>
      <c r="D35" s="3">
        <v>40</v>
      </c>
      <c r="E35" s="3" t="s">
        <v>34</v>
      </c>
      <c r="F35" s="3">
        <v>1100</v>
      </c>
      <c r="G35" s="13"/>
      <c r="H35" s="13"/>
      <c r="I35" s="13"/>
      <c r="J35" s="18"/>
      <c r="K35" s="17"/>
      <c r="L35" s="17"/>
      <c r="M35" s="17"/>
      <c r="N35" s="10">
        <f t="shared" si="4"/>
        <v>0</v>
      </c>
      <c r="O35" s="4" t="s">
        <v>77</v>
      </c>
    </row>
    <row r="36" spans="1:15" ht="15.75" x14ac:dyDescent="0.25">
      <c r="A36" s="8"/>
      <c r="B36" s="8"/>
      <c r="C36" s="8"/>
      <c r="D36" s="8"/>
      <c r="E36" s="8"/>
      <c r="F36" s="8"/>
      <c r="G36" s="15"/>
      <c r="H36" s="15"/>
      <c r="I36" s="15"/>
      <c r="J36" s="14"/>
      <c r="K36" s="15"/>
      <c r="L36" s="15"/>
      <c r="M36" s="15"/>
      <c r="N36" s="14"/>
      <c r="O36" s="16"/>
    </row>
    <row r="37" spans="1:15" ht="51.75" customHeight="1" x14ac:dyDescent="0.25">
      <c r="A37" s="8"/>
      <c r="B37" s="8"/>
      <c r="C37" s="8"/>
      <c r="D37" s="8"/>
      <c r="E37" s="8"/>
      <c r="F37" s="8"/>
      <c r="G37" s="15"/>
      <c r="H37" s="15"/>
      <c r="I37" s="15"/>
      <c r="J37" s="14"/>
      <c r="K37" s="26" t="s">
        <v>70</v>
      </c>
      <c r="L37" s="27"/>
      <c r="M37" s="27"/>
      <c r="N37" s="27"/>
      <c r="O37" s="27"/>
    </row>
    <row r="38" spans="1:15" x14ac:dyDescent="0.25">
      <c r="F38" s="8"/>
    </row>
    <row r="39" spans="1:15" ht="95.25" customHeight="1" x14ac:dyDescent="0.25">
      <c r="A39" s="24" t="s">
        <v>69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33.75" customHeight="1" x14ac:dyDescent="0.25">
      <c r="A40" s="24" t="s">
        <v>38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</sheetData>
  <mergeCells count="5">
    <mergeCell ref="A2:I2"/>
    <mergeCell ref="J2:O2"/>
    <mergeCell ref="A39:O39"/>
    <mergeCell ref="A40:O40"/>
    <mergeCell ref="K37:O3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&amp;RZałącznik nr 1 do SWZ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Tazbir</dc:creator>
  <cp:lastModifiedBy>Andrzej Tazbir</cp:lastModifiedBy>
  <cp:lastPrinted>2024-01-30T09:42:31Z</cp:lastPrinted>
  <dcterms:created xsi:type="dcterms:W3CDTF">2023-01-27T10:35:19Z</dcterms:created>
  <dcterms:modified xsi:type="dcterms:W3CDTF">2024-02-23T10:19:54Z</dcterms:modified>
</cp:coreProperties>
</file>