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rzetargi unia 2024\Energia elektryczna na 4 lata\Odpowiedzi na pytania oraz informacja o modyfikacji\"/>
    </mc:Choice>
  </mc:AlternateContent>
  <xr:revisionPtr revIDLastSave="0" documentId="13_ncr:1_{CCC6F974-BA78-4ED7-B041-57301CAFA1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pis przedmiotu zamówienia" sheetId="1" r:id="rId1"/>
  </sheets>
  <definedNames>
    <definedName name="_xlnm._FilterDatabase" localSheetId="0" hidden="1">'Opis przedmiotu zamówienia'!$A$6:$T$9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O9" i="1" l="1"/>
  <c r="P8" i="1"/>
  <c r="M9" i="1" l="1"/>
  <c r="P7" i="1"/>
  <c r="P9" i="1" l="1"/>
  <c r="B11" i="1" s="1"/>
</calcChain>
</file>

<file path=xl/sharedStrings.xml><?xml version="1.0" encoding="utf-8"?>
<sst xmlns="http://schemas.openxmlformats.org/spreadsheetml/2006/main" count="55" uniqueCount="44">
  <si>
    <t>1.1.</t>
  </si>
  <si>
    <t>L.p.</t>
  </si>
  <si>
    <t xml:space="preserve">Punkt odbioru </t>
  </si>
  <si>
    <t>Rodzaj punktu poboru</t>
  </si>
  <si>
    <t>Adres PPE</t>
  </si>
  <si>
    <t>Ulica</t>
  </si>
  <si>
    <t>Kod pocztowy</t>
  </si>
  <si>
    <t>Poczta</t>
  </si>
  <si>
    <t>Numer licznika</t>
  </si>
  <si>
    <t>Numer PPE</t>
  </si>
  <si>
    <t>Taryfa</t>
  </si>
  <si>
    <t>Moc umowna
[kW]</t>
  </si>
  <si>
    <t>Umowa</t>
  </si>
  <si>
    <t>Dostawca energii</t>
  </si>
  <si>
    <t>Czas twania umowy</t>
  </si>
  <si>
    <t>OSD</t>
  </si>
  <si>
    <t>strefa I</t>
  </si>
  <si>
    <t>strefa II</t>
  </si>
  <si>
    <t>strefa III</t>
  </si>
  <si>
    <t>1.</t>
  </si>
  <si>
    <t>Poddębickie Centrum Zdrowia
Sp. z o.o.</t>
  </si>
  <si>
    <t>Przyłącze nr 1</t>
  </si>
  <si>
    <t>Poddębice</t>
  </si>
  <si>
    <t>Mickiewicza</t>
  </si>
  <si>
    <t>99-200</t>
  </si>
  <si>
    <t>PLZELD030007490162</t>
  </si>
  <si>
    <t>B23</t>
  </si>
  <si>
    <t>rozdzielona</t>
  </si>
  <si>
    <t>PGE Dystrybucja SA</t>
  </si>
  <si>
    <t>2.</t>
  </si>
  <si>
    <t>Przyłącze nr 2</t>
  </si>
  <si>
    <t>3250020359</t>
  </si>
  <si>
    <t>PLZELD030007490262</t>
  </si>
  <si>
    <t>suma:</t>
  </si>
  <si>
    <t>kWh</t>
  </si>
  <si>
    <t>cała doba</t>
  </si>
  <si>
    <t>Nr pos.</t>
  </si>
  <si>
    <r>
      <t xml:space="preserve">Załącznik nr 7 - </t>
    </r>
    <r>
      <rPr>
        <b/>
        <sz val="12"/>
        <color indexed="8"/>
        <rFont val="Arial"/>
        <family val="2"/>
        <charset val="238"/>
      </rPr>
      <t>OPIS PRZEDMIOTU ZAMÓWIENIA</t>
    </r>
  </si>
  <si>
    <r>
      <t>Przedmiotem zamówienia jest Zakup Energii Elektrycznej do obiektów "</t>
    </r>
    <r>
      <rPr>
        <b/>
        <sz val="11"/>
        <color indexed="8"/>
        <rFont val="Arial"/>
        <family val="2"/>
        <charset val="238"/>
      </rPr>
      <t>Poddębickiego Centrum Zdrowia" Sp z o.o. w Poddębicach</t>
    </r>
  </si>
  <si>
    <t>Obiekty "Poddębickiego Centrum Zdrowia" Sp. z o.o.</t>
  </si>
  <si>
    <t>Energo Operator</t>
  </si>
  <si>
    <t>Poniższa tabela przedstawia obiekty objęte przedmiotem zamówienia w okresie od 01.09.2024 r. do 31.08.2026 r.</t>
  </si>
  <si>
    <t>Szacunkowe zapotrzebowanie na energię [kWh] w okresie
od 01.09.2024 r. do 31.08.2026 r.</t>
  </si>
  <si>
    <t>2 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</si>
</sst>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8"/>
      <color theme="0"/>
      <name val="Czcionka tekstu podstawowego"/>
      <family val="2"/>
      <charset val="238"/>
    </font>
    <font>
      <sz val="9"/>
      <color theme="0"/>
      <name val="Czcionka tekstu podstawowego"/>
      <charset val="238"/>
    </font>
    <font>
      <sz val="10"/>
      <color theme="0"/>
      <name val="Czcionka tekstu podstawowego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6" fillId="2" borderId="6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right" vertical="center" indent="1"/>
    </xf>
    <xf numFmtId="0" fontId="9" fillId="4" borderId="11" xfId="0" applyFont="1" applyFill="1" applyBorder="1" applyAlignment="1">
      <alignment horizontal="right" vertical="center" indent="1"/>
    </xf>
    <xf numFmtId="0" fontId="10" fillId="4" borderId="11" xfId="0" applyFont="1" applyFill="1" applyBorder="1" applyAlignment="1">
      <alignment horizontal="right" vertical="center" indent="1"/>
    </xf>
    <xf numFmtId="3" fontId="10" fillId="4" borderId="11" xfId="0" applyNumberFormat="1" applyFont="1" applyFill="1" applyBorder="1" applyAlignment="1">
      <alignment horizontal="right" vertical="center" indent="1"/>
    </xf>
    <xf numFmtId="0" fontId="11" fillId="4" borderId="11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right" vertical="center" indent="1"/>
    </xf>
    <xf numFmtId="0" fontId="9" fillId="4" borderId="12" xfId="0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/>
    <xf numFmtId="0" fontId="1" fillId="0" borderId="0" xfId="0" applyFont="1" applyAlignment="1">
      <alignment vertical="center"/>
    </xf>
    <xf numFmtId="14" fontId="6" fillId="0" borderId="6" xfId="0" applyNumberFormat="1" applyFont="1" applyBorder="1" applyAlignment="1">
      <alignment horizontal="center" vertical="center" wrapText="1"/>
    </xf>
    <xf numFmtId="3" fontId="8" fillId="5" borderId="6" xfId="0" applyNumberFormat="1" applyFont="1" applyFill="1" applyBorder="1" applyAlignment="1">
      <alignment horizontal="right" vertical="center" wrapText="1" inden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"/>
  <sheetViews>
    <sheetView tabSelected="1" zoomScale="130" zoomScaleNormal="130" workbookViewId="0">
      <selection activeCell="S14" sqref="S14"/>
    </sheetView>
  </sheetViews>
  <sheetFormatPr defaultColWidth="9" defaultRowHeight="15" outlineLevelRow="1"/>
  <cols>
    <col min="1" max="1" width="3.28515625" customWidth="1"/>
    <col min="2" max="2" width="12.85546875" customWidth="1"/>
    <col min="3" max="3" width="13.28515625" customWidth="1"/>
    <col min="4" max="4" width="9.42578125" customWidth="1"/>
    <col min="5" max="5" width="10.28515625" customWidth="1"/>
    <col min="6" max="6" width="6.42578125" customWidth="1"/>
    <col min="7" max="7" width="6.140625" customWidth="1"/>
    <col min="8" max="8" width="9" customWidth="1"/>
    <col min="9" max="9" width="9.85546875" customWidth="1"/>
    <col min="10" max="10" width="17" customWidth="1"/>
    <col min="11" max="11" width="5" customWidth="1"/>
    <col min="12" max="12" width="4.85546875" customWidth="1"/>
    <col min="13" max="13" width="10.5703125" customWidth="1"/>
    <col min="14" max="14" width="8.7109375" customWidth="1"/>
    <col min="15" max="15" width="9.28515625" customWidth="1"/>
    <col min="16" max="16" width="9.85546875" customWidth="1"/>
    <col min="17" max="17" width="6.7109375" customWidth="1"/>
    <col min="18" max="18" width="8.85546875" customWidth="1"/>
    <col min="19" max="19" width="6.7109375" customWidth="1"/>
    <col min="20" max="20" width="6.85546875" customWidth="1"/>
  </cols>
  <sheetData>
    <row r="1" spans="1:20" s="2" customFormat="1" ht="20.100000000000001" customHeight="1" outlineLevel="1">
      <c r="A1" s="26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20.100000000000001" customHeight="1" outlineLevel="1">
      <c r="A2" s="24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2" customFormat="1" ht="20.100000000000001" customHeight="1" outlineLevel="1">
      <c r="A3" s="24" t="s">
        <v>41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4.95" customHeight="1" thickBot="1">
      <c r="A4" s="4" t="s">
        <v>0</v>
      </c>
      <c r="B4" s="4" t="s">
        <v>39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20" ht="35.1" customHeight="1">
      <c r="A5" s="36" t="s">
        <v>1</v>
      </c>
      <c r="B5" s="34" t="s">
        <v>2</v>
      </c>
      <c r="C5" s="34" t="s">
        <v>3</v>
      </c>
      <c r="D5" s="34" t="s">
        <v>4</v>
      </c>
      <c r="E5" s="34" t="s">
        <v>5</v>
      </c>
      <c r="F5" s="34" t="s">
        <v>36</v>
      </c>
      <c r="G5" s="34" t="s">
        <v>6</v>
      </c>
      <c r="H5" s="34" t="s">
        <v>7</v>
      </c>
      <c r="I5" s="34" t="s">
        <v>8</v>
      </c>
      <c r="J5" s="34" t="s">
        <v>9</v>
      </c>
      <c r="K5" s="34" t="s">
        <v>10</v>
      </c>
      <c r="L5" s="34" t="s">
        <v>11</v>
      </c>
      <c r="M5" s="29" t="s">
        <v>42</v>
      </c>
      <c r="N5" s="30"/>
      <c r="O5" s="30"/>
      <c r="P5" s="31"/>
      <c r="Q5" s="34" t="s">
        <v>12</v>
      </c>
      <c r="R5" s="34" t="s">
        <v>13</v>
      </c>
      <c r="S5" s="34" t="s">
        <v>14</v>
      </c>
      <c r="T5" s="32" t="s">
        <v>15</v>
      </c>
    </row>
    <row r="6" spans="1:20" ht="15" customHeight="1">
      <c r="A6" s="37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6" t="s">
        <v>16</v>
      </c>
      <c r="N6" s="6" t="s">
        <v>17</v>
      </c>
      <c r="O6" s="6" t="s">
        <v>18</v>
      </c>
      <c r="P6" s="6" t="s">
        <v>35</v>
      </c>
      <c r="Q6" s="35"/>
      <c r="R6" s="35"/>
      <c r="S6" s="35"/>
      <c r="T6" s="33"/>
    </row>
    <row r="7" spans="1:20" ht="29.25" outlineLevel="1">
      <c r="A7" s="7" t="s">
        <v>19</v>
      </c>
      <c r="B7" s="8" t="s">
        <v>20</v>
      </c>
      <c r="C7" s="8" t="s">
        <v>21</v>
      </c>
      <c r="D7" s="8" t="s">
        <v>22</v>
      </c>
      <c r="E7" s="9" t="s">
        <v>23</v>
      </c>
      <c r="F7" s="9">
        <v>16</v>
      </c>
      <c r="G7" s="9" t="s">
        <v>24</v>
      </c>
      <c r="H7" s="9" t="s">
        <v>22</v>
      </c>
      <c r="I7" s="10">
        <v>3250020350</v>
      </c>
      <c r="J7" s="11" t="s">
        <v>25</v>
      </c>
      <c r="K7" s="9" t="s">
        <v>26</v>
      </c>
      <c r="L7" s="9">
        <v>200</v>
      </c>
      <c r="M7" s="28">
        <v>249600</v>
      </c>
      <c r="N7" s="28">
        <v>91820</v>
      </c>
      <c r="O7" s="28">
        <v>589560</v>
      </c>
      <c r="P7" s="28">
        <f>SUM(M7:O7)</f>
        <v>930980</v>
      </c>
      <c r="Q7" s="12" t="s">
        <v>27</v>
      </c>
      <c r="R7" s="8" t="s">
        <v>40</v>
      </c>
      <c r="S7" s="27" t="s">
        <v>43</v>
      </c>
      <c r="T7" s="13" t="s">
        <v>28</v>
      </c>
    </row>
    <row r="8" spans="1:20" ht="29.25" outlineLevel="1">
      <c r="A8" s="7" t="s">
        <v>29</v>
      </c>
      <c r="B8" s="8" t="s">
        <v>20</v>
      </c>
      <c r="C8" s="8" t="s">
        <v>30</v>
      </c>
      <c r="D8" s="8" t="s">
        <v>22</v>
      </c>
      <c r="E8" s="9" t="s">
        <v>23</v>
      </c>
      <c r="F8" s="9">
        <v>16</v>
      </c>
      <c r="G8" s="9" t="s">
        <v>24</v>
      </c>
      <c r="H8" s="9" t="s">
        <v>22</v>
      </c>
      <c r="I8" s="10" t="s">
        <v>31</v>
      </c>
      <c r="J8" s="11" t="s">
        <v>32</v>
      </c>
      <c r="K8" s="9" t="s">
        <v>26</v>
      </c>
      <c r="L8" s="9">
        <v>200</v>
      </c>
      <c r="M8" s="28">
        <v>543820</v>
      </c>
      <c r="N8" s="28">
        <v>265560</v>
      </c>
      <c r="O8" s="28">
        <v>1459640</v>
      </c>
      <c r="P8" s="28">
        <f>SUM(M8:O8)</f>
        <v>2269020</v>
      </c>
      <c r="Q8" s="12" t="s">
        <v>27</v>
      </c>
      <c r="R8" s="8" t="s">
        <v>40</v>
      </c>
      <c r="S8" s="27" t="s">
        <v>43</v>
      </c>
      <c r="T8" s="13" t="s">
        <v>28</v>
      </c>
    </row>
    <row r="9" spans="1:20" ht="15.75" thickBo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 t="s">
        <v>33</v>
      </c>
      <c r="M9" s="17">
        <f>SUBTOTAL(9,M7:M8)</f>
        <v>793420</v>
      </c>
      <c r="N9" s="17">
        <f t="shared" ref="N9:O9" si="0">SUBTOTAL(9,N7:N8)</f>
        <v>357380</v>
      </c>
      <c r="O9" s="17">
        <f t="shared" si="0"/>
        <v>2049200</v>
      </c>
      <c r="P9" s="17">
        <f>SUBTOTAL(9,P7:P8)</f>
        <v>3200000</v>
      </c>
      <c r="Q9" s="18" t="s">
        <v>34</v>
      </c>
      <c r="R9" s="19"/>
      <c r="S9" s="15"/>
      <c r="T9" s="20"/>
    </row>
    <row r="10" spans="1:20" ht="6.9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2"/>
      <c r="N10" s="22"/>
      <c r="O10" s="22"/>
      <c r="P10" s="22"/>
      <c r="Q10" s="23"/>
      <c r="R10" s="21"/>
      <c r="S10" s="21"/>
      <c r="T10" s="21"/>
    </row>
    <row r="11" spans="1:20" ht="30.75" customHeight="1">
      <c r="B11" s="25" t="str">
        <f>"Szacowanie zapotrzebowanie na energię elektryczną dla powyższych obiektów w okresie "&amp;MID(M5,54,17)&amp;" "&amp;MID(M5,72,16)&amp;" wynosi: "&amp;INT(P9)&amp;" kWh"</f>
        <v>Szacowanie zapotrzebowanie na energię elektryczną dla powyższych obiektów w okresie 
od 01.09.2024 r. do 31.08.2026 r. wynosi: 3200000 kWh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</sheetData>
  <autoFilter ref="A6:T9" xr:uid="{00000000-0009-0000-0000-000000000000}"/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P5"/>
    <mergeCell ref="T5:T6"/>
    <mergeCell ref="Q5:Q6"/>
    <mergeCell ref="R5:R6"/>
    <mergeCell ref="S5:S6"/>
  </mergeCells>
  <printOptions horizontalCentered="1"/>
  <pageMargins left="0.23622047244094491" right="0.23622047244094491" top="1.6535433070866143" bottom="1.0629921259842521" header="0.39370078740157483" footer="0.31496062992125984"/>
  <pageSetup paperSize="9" scale="81" fitToHeight="0" orientation="landscape" r:id="rId1"/>
  <headerFooter>
    <oddHeader>&amp;R&amp;"-,Kursywa"&amp;9Załącznik nr 7 do SWZ</oddHeader>
    <oddFooter>&amp;CStrona &amp;P z &amp;N&amp;RPCZ/ZP/3331/7/2024</oddFooter>
  </headerFooter>
  <ignoredErrors>
    <ignoredError sqref="P7:P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 przedmiotu zamówienia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Jolanta Kępińska</cp:lastModifiedBy>
  <cp:lastPrinted>2024-06-19T08:55:58Z</cp:lastPrinted>
  <dcterms:created xsi:type="dcterms:W3CDTF">2021-11-10T10:41:31Z</dcterms:created>
  <dcterms:modified xsi:type="dcterms:W3CDTF">2024-06-19T08:56:00Z</dcterms:modified>
</cp:coreProperties>
</file>