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dziadon\Desktop\usługi 2021\zielone 2021\"/>
    </mc:Choice>
  </mc:AlternateContent>
  <xr:revisionPtr revIDLastSave="0" documentId="13_ncr:1_{10151383-3E00-4A04-B393-BB59E9EBF31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ielone" sheetId="5" r:id="rId1"/>
  </sheets>
  <calcPr calcId="191029"/>
</workbook>
</file>

<file path=xl/calcChain.xml><?xml version="1.0" encoding="utf-8"?>
<calcChain xmlns="http://schemas.openxmlformats.org/spreadsheetml/2006/main">
  <c r="G15" i="5" l="1"/>
  <c r="I15" i="5" s="1"/>
  <c r="G14" i="5"/>
  <c r="I14" i="5" s="1"/>
  <c r="I12" i="5"/>
  <c r="G12" i="5"/>
  <c r="G11" i="5"/>
  <c r="I11" i="5" s="1"/>
  <c r="G10" i="5"/>
  <c r="I10" i="5" s="1"/>
  <c r="E9" i="5"/>
  <c r="G9" i="5" s="1"/>
  <c r="G16" i="5" l="1"/>
  <c r="I9" i="5"/>
  <c r="I16" i="5" s="1"/>
</calcChain>
</file>

<file path=xl/sharedStrings.xml><?xml version="1.0" encoding="utf-8"?>
<sst xmlns="http://schemas.openxmlformats.org/spreadsheetml/2006/main" count="54" uniqueCount="43">
  <si>
    <t>Formularz ofertowy zał. nr 2</t>
  </si>
  <si>
    <t xml:space="preserve">Kod czynności / </t>
  </si>
  <si>
    <t>Nazwa czynności/materiału</t>
  </si>
  <si>
    <t>J.m.</t>
  </si>
  <si>
    <t>Ilość</t>
  </si>
  <si>
    <t>Stawka</t>
  </si>
  <si>
    <t>Wart.</t>
  </si>
  <si>
    <t>%</t>
  </si>
  <si>
    <t>materiału</t>
  </si>
  <si>
    <t>/jedn.</t>
  </si>
  <si>
    <t>netto</t>
  </si>
  <si>
    <t>VAT</t>
  </si>
  <si>
    <t>brutto</t>
  </si>
  <si>
    <t>1</t>
  </si>
  <si>
    <t>2</t>
  </si>
  <si>
    <t>4</t>
  </si>
  <si>
    <t>5</t>
  </si>
  <si>
    <t>6</t>
  </si>
  <si>
    <t>7</t>
  </si>
  <si>
    <t>Kod typu planu: HOD , OCHRL, P-POŻ, UTRZ</t>
  </si>
  <si>
    <t xml:space="preserve">Nazwa: hodowla i ochrona lasu, ochrona p-poż, utrzymanie dróg i urządzeń melioracyjnych </t>
  </si>
  <si>
    <t>GODZ OCH</t>
  </si>
  <si>
    <t>Prace godz. ręczne pozostałe</t>
  </si>
  <si>
    <t>rh</t>
  </si>
  <si>
    <t>GODZ CH</t>
  </si>
  <si>
    <t>Prace godz.- ciągnik zagospod.</t>
  </si>
  <si>
    <t>ch</t>
  </si>
  <si>
    <t>Kod typu planu: POZ</t>
  </si>
  <si>
    <t>Nazwa: pozyskanie i zrywka drewna</t>
  </si>
  <si>
    <t>CWDPN</t>
  </si>
  <si>
    <t>Całkow. wyrób drewna piłą,niz</t>
  </si>
  <si>
    <t>ZRYWKA</t>
  </si>
  <si>
    <t>Zrywka drewna</t>
  </si>
  <si>
    <t>m3</t>
  </si>
  <si>
    <t>Razem</t>
  </si>
  <si>
    <t xml:space="preserve">Ogółem wartość formularza cenowego netto  .................................................................................................... </t>
  </si>
  <si>
    <t>Słownie...............................................................................................................................................................</t>
  </si>
  <si>
    <t xml:space="preserve">Ogółem wartość formularza cenowego brutto  .................................................................................................... </t>
  </si>
  <si>
    <t>Słownie..............................................................................................................................................................</t>
  </si>
  <si>
    <t>............................................................................</t>
  </si>
  <si>
    <t>miejscowość, data</t>
  </si>
  <si>
    <t>podpis</t>
  </si>
  <si>
    <t>Wykonywanie usług z zakresu gospodarki leśnej – Leśnictwo Zielone w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</si>
</sst>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serif"/>
    </font>
    <font>
      <b/>
      <sz val="10"/>
      <color indexed="8"/>
      <name val="serif"/>
    </font>
    <font>
      <i/>
      <sz val="7"/>
      <color indexed="8"/>
      <name val="serif"/>
    </font>
    <font>
      <sz val="16"/>
      <color indexed="8"/>
      <name val="serif"/>
    </font>
    <font>
      <sz val="11"/>
      <name val="Calibri"/>
      <family val="2"/>
      <charset val="238"/>
    </font>
    <font>
      <sz val="10"/>
      <name val="serif"/>
    </font>
    <font>
      <b/>
      <sz val="9"/>
      <color indexed="8"/>
      <name val="serif"/>
    </font>
    <font>
      <i/>
      <sz val="10"/>
      <color indexed="8"/>
      <name val="serif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0">
    <xf numFmtId="0" fontId="0" fillId="0" borderId="0" xfId="0"/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0" fillId="0" borderId="26" xfId="0" applyNumberFormat="1" applyFont="1" applyFill="1" applyBorder="1" applyAlignment="1" applyProtection="1">
      <alignment horizontal="center" vertical="top" wrapText="1"/>
    </xf>
    <xf numFmtId="0" fontId="18" fillId="0" borderId="29" xfId="0" applyNumberFormat="1" applyFont="1" applyFill="1" applyBorder="1" applyAlignment="1" applyProtection="1">
      <alignment horizontal="center" vertical="center" wrapText="1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31" xfId="0" applyNumberFormat="1" applyBorder="1" applyAlignment="1" applyProtection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33" xfId="0" applyNumberFormat="1" applyFont="1" applyFill="1" applyBorder="1" applyAlignment="1" applyProtection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23" fillId="0" borderId="17" xfId="0" applyNumberFormat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8" fillId="0" borderId="37" xfId="0" applyNumberFormat="1" applyFont="1" applyFill="1" applyBorder="1" applyAlignment="1" applyProtection="1">
      <alignment horizontal="center" vertical="center" wrapText="1"/>
    </xf>
    <xf numFmtId="0" fontId="18" fillId="0" borderId="38" xfId="0" applyNumberFormat="1" applyFont="1" applyFill="1" applyBorder="1" applyAlignment="1" applyProtection="1">
      <alignment horizontal="center" vertical="center" wrapText="1"/>
    </xf>
    <xf numFmtId="0" fontId="23" fillId="0" borderId="38" xfId="0" applyNumberFormat="1" applyFont="1" applyFill="1" applyBorder="1" applyAlignment="1" applyProtection="1">
      <alignment horizontal="center" vertical="center" wrapText="1"/>
    </xf>
    <xf numFmtId="2" fontId="0" fillId="0" borderId="40" xfId="0" applyNumberFormat="1" applyBorder="1" applyAlignment="1">
      <alignment horizontal="center" vertical="center"/>
    </xf>
    <xf numFmtId="9" fontId="0" fillId="0" borderId="41" xfId="0" applyNumberFormat="1" applyBorder="1" applyAlignment="1">
      <alignment horizontal="center" vertical="center"/>
    </xf>
    <xf numFmtId="2" fontId="0" fillId="0" borderId="0" xfId="0" applyNumberFormat="1"/>
    <xf numFmtId="0" fontId="18" fillId="0" borderId="42" xfId="0" applyNumberFormat="1" applyFont="1" applyFill="1" applyBorder="1" applyAlignment="1" applyProtection="1">
      <alignment horizontal="center" vertical="center" wrapText="1"/>
    </xf>
    <xf numFmtId="0" fontId="18" fillId="0" borderId="43" xfId="0" applyNumberFormat="1" applyFont="1" applyFill="1" applyBorder="1" applyAlignment="1" applyProtection="1">
      <alignment horizontal="center" vertical="center" wrapText="1"/>
    </xf>
    <xf numFmtId="0" fontId="23" fillId="0" borderId="43" xfId="0" applyNumberFormat="1" applyFont="1" applyFill="1" applyBorder="1" applyAlignment="1" applyProtection="1">
      <alignment horizontal="center" vertical="center" wrapText="1"/>
    </xf>
    <xf numFmtId="2" fontId="0" fillId="0" borderId="31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0" fontId="0" fillId="0" borderId="31" xfId="0" applyBorder="1"/>
    <xf numFmtId="2" fontId="0" fillId="0" borderId="31" xfId="0" applyNumberFormat="1" applyBorder="1"/>
    <xf numFmtId="0" fontId="2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2" fontId="0" fillId="0" borderId="0" xfId="0" applyNumberFormat="1" applyBorder="1"/>
    <xf numFmtId="0" fontId="24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8" fillId="0" borderId="38" xfId="0" applyNumberFormat="1" applyFont="1" applyFill="1" applyBorder="1" applyAlignment="1" applyProtection="1">
      <alignment horizontal="center" vertical="center" wrapText="1"/>
    </xf>
    <xf numFmtId="0" fontId="18" fillId="0" borderId="39" xfId="0" applyNumberFormat="1" applyFont="1" applyFill="1" applyBorder="1" applyAlignment="1" applyProtection="1">
      <alignment horizontal="center" vertical="center" wrapText="1"/>
    </xf>
    <xf numFmtId="0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44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33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20" xfId="0" applyNumberFormat="1" applyFont="1" applyFill="1" applyBorder="1" applyAlignment="1" applyProtection="1">
      <alignment horizontal="center" vertical="top" wrapText="1"/>
    </xf>
    <xf numFmtId="0" fontId="18" fillId="0" borderId="22" xfId="0" applyNumberFormat="1" applyFont="1" applyFill="1" applyBorder="1" applyAlignment="1" applyProtection="1">
      <alignment horizontal="center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5"/>
  <sheetViews>
    <sheetView tabSelected="1" workbookViewId="0">
      <selection activeCell="A3" sqref="A3:I3"/>
    </sheetView>
  </sheetViews>
  <sheetFormatPr defaultRowHeight="15" customHeight="1"/>
  <cols>
    <col min="3" max="3" width="27.7109375" bestFit="1" customWidth="1"/>
    <col min="5" max="5" width="9.28515625" customWidth="1"/>
    <col min="6" max="6" width="11.85546875" customWidth="1"/>
    <col min="7" max="7" width="21.42578125" customWidth="1"/>
    <col min="9" max="9" width="25.5703125" customWidth="1"/>
    <col min="10" max="10" width="10.5703125" bestFit="1" customWidth="1"/>
  </cols>
  <sheetData>
    <row r="1" spans="1:10" ht="20.2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10" ht="15" customHeight="1">
      <c r="A2" s="61" t="s">
        <v>42</v>
      </c>
      <c r="B2" s="61"/>
      <c r="C2" s="61"/>
      <c r="D2" s="61"/>
      <c r="E2" s="61"/>
      <c r="F2" s="61"/>
      <c r="G2" s="61"/>
      <c r="H2" s="61"/>
      <c r="I2" s="61"/>
    </row>
    <row r="3" spans="1:10" ht="18" customHeight="1">
      <c r="A3" s="44"/>
      <c r="B3" s="44"/>
      <c r="C3" s="44"/>
      <c r="D3" s="44"/>
      <c r="E3" s="44"/>
      <c r="F3" s="44"/>
      <c r="G3" s="44"/>
      <c r="H3" s="44"/>
      <c r="I3" s="44"/>
    </row>
    <row r="4" spans="1:10" ht="15" customHeight="1" thickBot="1"/>
    <row r="5" spans="1:10" ht="15" customHeight="1">
      <c r="A5" s="62" t="s">
        <v>1</v>
      </c>
      <c r="B5" s="63"/>
      <c r="C5" s="64" t="s">
        <v>2</v>
      </c>
      <c r="D5" s="66" t="s">
        <v>3</v>
      </c>
      <c r="E5" s="66" t="s">
        <v>4</v>
      </c>
      <c r="F5" s="1" t="s">
        <v>5</v>
      </c>
      <c r="G5" s="2" t="s">
        <v>6</v>
      </c>
      <c r="H5" s="2" t="s">
        <v>7</v>
      </c>
      <c r="I5" s="3" t="s">
        <v>6</v>
      </c>
    </row>
    <row r="6" spans="1:10" ht="31.5" customHeight="1" thickBot="1">
      <c r="A6" s="68" t="s">
        <v>8</v>
      </c>
      <c r="B6" s="69"/>
      <c r="C6" s="65"/>
      <c r="D6" s="67"/>
      <c r="E6" s="67"/>
      <c r="F6" s="4" t="s">
        <v>9</v>
      </c>
      <c r="G6" s="5" t="s">
        <v>10</v>
      </c>
      <c r="H6" s="5" t="s">
        <v>11</v>
      </c>
      <c r="I6" s="6" t="s">
        <v>12</v>
      </c>
    </row>
    <row r="7" spans="1:10" ht="15" customHeight="1" thickBot="1">
      <c r="A7" s="54" t="s">
        <v>13</v>
      </c>
      <c r="B7" s="55"/>
      <c r="C7" s="7" t="s">
        <v>14</v>
      </c>
      <c r="D7" s="8" t="s">
        <v>15</v>
      </c>
      <c r="E7" s="8" t="s">
        <v>16</v>
      </c>
      <c r="F7" s="7" t="s">
        <v>15</v>
      </c>
      <c r="G7" s="8" t="s">
        <v>16</v>
      </c>
      <c r="H7" s="8" t="s">
        <v>17</v>
      </c>
      <c r="I7" s="9" t="s">
        <v>18</v>
      </c>
    </row>
    <row r="8" spans="1:10" ht="24.95" customHeight="1" thickBot="1">
      <c r="A8" s="47" t="s">
        <v>19</v>
      </c>
      <c r="B8" s="48"/>
      <c r="C8" s="48"/>
      <c r="D8" s="48"/>
      <c r="E8" s="48"/>
      <c r="F8" s="56" t="s">
        <v>20</v>
      </c>
      <c r="G8" s="56"/>
      <c r="H8" s="56"/>
      <c r="I8" s="57"/>
    </row>
    <row r="9" spans="1:10" ht="24.95" customHeight="1">
      <c r="A9" s="45" t="s">
        <v>21</v>
      </c>
      <c r="B9" s="46"/>
      <c r="C9" s="10" t="s">
        <v>22</v>
      </c>
      <c r="D9" s="11" t="s">
        <v>23</v>
      </c>
      <c r="E9" s="12">
        <f>3467.1+48</f>
        <v>3515.1</v>
      </c>
      <c r="F9" s="13"/>
      <c r="G9" s="14">
        <f>ROUND(E9*F9,2)</f>
        <v>0</v>
      </c>
      <c r="H9" s="15">
        <v>0.08</v>
      </c>
      <c r="I9" s="14">
        <f>ROUND(G9+(G9*H9),2)</f>
        <v>0</v>
      </c>
    </row>
    <row r="10" spans="1:10" ht="24.95" customHeight="1">
      <c r="A10" s="58" t="s">
        <v>24</v>
      </c>
      <c r="B10" s="59"/>
      <c r="C10" s="17" t="s">
        <v>25</v>
      </c>
      <c r="D10" s="16" t="s">
        <v>26</v>
      </c>
      <c r="E10" s="18">
        <v>43.59</v>
      </c>
      <c r="F10" s="19"/>
      <c r="G10" s="14">
        <f>ROUND(E10*F10,2)</f>
        <v>0</v>
      </c>
      <c r="H10" s="20">
        <v>0.08</v>
      </c>
      <c r="I10" s="14">
        <f>ROUND(G10+(G10*H10),2)</f>
        <v>0</v>
      </c>
    </row>
    <row r="11" spans="1:10" ht="24.95" customHeight="1">
      <c r="A11" s="58" t="s">
        <v>21</v>
      </c>
      <c r="B11" s="59"/>
      <c r="C11" s="17" t="s">
        <v>22</v>
      </c>
      <c r="D11" s="16" t="s">
        <v>23</v>
      </c>
      <c r="E11" s="18">
        <v>103.5</v>
      </c>
      <c r="F11" s="21"/>
      <c r="G11" s="14">
        <f>ROUND(E11*F11,2)</f>
        <v>0</v>
      </c>
      <c r="H11" s="20">
        <v>0.23</v>
      </c>
      <c r="I11" s="14">
        <f>ROUND(G11+(G11*H11),2)</f>
        <v>0</v>
      </c>
    </row>
    <row r="12" spans="1:10" ht="24.95" customHeight="1" thickBot="1">
      <c r="A12" s="45" t="s">
        <v>24</v>
      </c>
      <c r="B12" s="46"/>
      <c r="C12" s="10" t="s">
        <v>25</v>
      </c>
      <c r="D12" s="11" t="s">
        <v>26</v>
      </c>
      <c r="E12" s="22">
        <v>8</v>
      </c>
      <c r="F12" s="23"/>
      <c r="G12" s="14">
        <f>ROUND(E12*F12,2)</f>
        <v>0</v>
      </c>
      <c r="H12" s="15">
        <v>0.23</v>
      </c>
      <c r="I12" s="14">
        <f>ROUND(G12+(G12*H12),2)</f>
        <v>0</v>
      </c>
    </row>
    <row r="13" spans="1:10" ht="24.95" customHeight="1" thickBot="1">
      <c r="A13" s="47" t="s">
        <v>27</v>
      </c>
      <c r="B13" s="48"/>
      <c r="C13" s="48"/>
      <c r="D13" s="48"/>
      <c r="E13" s="48"/>
      <c r="F13" s="48" t="s">
        <v>28</v>
      </c>
      <c r="G13" s="48"/>
      <c r="H13" s="48"/>
      <c r="I13" s="49"/>
    </row>
    <row r="14" spans="1:10" ht="24.95" customHeight="1">
      <c r="A14" s="50" t="s">
        <v>29</v>
      </c>
      <c r="B14" s="51"/>
      <c r="C14" s="24" t="s">
        <v>30</v>
      </c>
      <c r="D14" s="25" t="s">
        <v>23</v>
      </c>
      <c r="E14" s="26">
        <v>7939.8</v>
      </c>
      <c r="F14" s="27"/>
      <c r="G14" s="14">
        <f>ROUND(E14*F14,2)</f>
        <v>0</v>
      </c>
      <c r="H14" s="28">
        <v>0.08</v>
      </c>
      <c r="I14" s="14">
        <f>ROUND(G14+(G14*H14),2)</f>
        <v>0</v>
      </c>
      <c r="J14" s="29"/>
    </row>
    <row r="15" spans="1:10" ht="24.95" customHeight="1">
      <c r="A15" s="52" t="s">
        <v>31</v>
      </c>
      <c r="B15" s="53"/>
      <c r="C15" s="30" t="s">
        <v>32</v>
      </c>
      <c r="D15" s="31" t="s">
        <v>33</v>
      </c>
      <c r="E15" s="32">
        <v>4900</v>
      </c>
      <c r="F15" s="33"/>
      <c r="G15" s="14">
        <f>ROUND(E15*F15,2)</f>
        <v>0</v>
      </c>
      <c r="H15" s="34">
        <v>0.08</v>
      </c>
      <c r="I15" s="14">
        <f>ROUND(G15+(G15*H15),2)</f>
        <v>0</v>
      </c>
    </row>
    <row r="16" spans="1:10" ht="15" customHeight="1">
      <c r="F16" s="35" t="s">
        <v>34</v>
      </c>
      <c r="G16" s="36">
        <f>G9+G10+G11+G12+G14+G15</f>
        <v>0</v>
      </c>
      <c r="H16" s="35"/>
      <c r="I16" s="36">
        <f>I9+I10+I11+I12+I14+I15</f>
        <v>0</v>
      </c>
    </row>
    <row r="17" spans="1:10" ht="15" customHeight="1">
      <c r="F17" s="38"/>
      <c r="G17" s="39"/>
      <c r="H17" s="38"/>
      <c r="I17" s="39"/>
    </row>
    <row r="18" spans="1:10" ht="15" customHeight="1">
      <c r="I18" s="38"/>
      <c r="J18" s="40"/>
    </row>
    <row r="19" spans="1:10" ht="25.5" customHeight="1">
      <c r="A19" s="41" t="s">
        <v>35</v>
      </c>
      <c r="B19" s="41"/>
      <c r="C19" s="41"/>
      <c r="D19" s="41"/>
      <c r="E19" s="41"/>
      <c r="F19" s="41"/>
      <c r="G19" s="41"/>
      <c r="H19" s="41"/>
    </row>
    <row r="20" spans="1:10" ht="25.5" customHeight="1">
      <c r="A20" s="41" t="s">
        <v>36</v>
      </c>
      <c r="B20" s="41"/>
      <c r="C20" s="41"/>
      <c r="D20" s="41"/>
      <c r="E20" s="41"/>
      <c r="F20" s="41"/>
      <c r="G20" s="41"/>
      <c r="H20" s="41"/>
    </row>
    <row r="21" spans="1:10" ht="25.5" customHeight="1">
      <c r="A21" s="41" t="s">
        <v>37</v>
      </c>
      <c r="B21" s="41"/>
      <c r="C21" s="41"/>
      <c r="D21" s="41"/>
      <c r="E21" s="41"/>
      <c r="F21" s="41"/>
      <c r="G21" s="41"/>
      <c r="H21" s="41"/>
    </row>
    <row r="22" spans="1:10" ht="25.5" customHeight="1">
      <c r="A22" s="37"/>
      <c r="B22" s="37"/>
      <c r="C22" s="37"/>
      <c r="D22" s="37"/>
      <c r="E22" s="37"/>
      <c r="F22" s="37"/>
      <c r="G22" s="37"/>
      <c r="H22" s="37"/>
    </row>
    <row r="23" spans="1:10" ht="25.5" customHeight="1">
      <c r="A23" s="41" t="s">
        <v>38</v>
      </c>
      <c r="B23" s="41"/>
      <c r="C23" s="41"/>
      <c r="D23" s="41"/>
      <c r="E23" s="41"/>
      <c r="F23" s="41"/>
      <c r="G23" s="41"/>
      <c r="H23" s="41"/>
    </row>
    <row r="24" spans="1:10" ht="15" customHeight="1">
      <c r="A24" s="37"/>
      <c r="B24" s="37"/>
      <c r="C24" s="37"/>
      <c r="D24" s="37"/>
      <c r="E24" s="37"/>
      <c r="F24" s="37"/>
      <c r="G24" s="37"/>
      <c r="H24" s="37"/>
    </row>
    <row r="25" spans="1:10" ht="15" customHeight="1">
      <c r="A25" s="42" t="s">
        <v>39</v>
      </c>
      <c r="B25" s="42"/>
      <c r="C25" s="42"/>
      <c r="D25" s="42"/>
      <c r="E25" s="42" t="s">
        <v>39</v>
      </c>
      <c r="F25" s="42"/>
      <c r="G25" s="42"/>
      <c r="H25" s="42"/>
    </row>
    <row r="26" spans="1:10" ht="15" customHeight="1">
      <c r="A26" s="43" t="s">
        <v>40</v>
      </c>
      <c r="B26" s="43"/>
      <c r="C26" s="43"/>
      <c r="D26" s="43"/>
      <c r="E26" s="44" t="s">
        <v>41</v>
      </c>
      <c r="F26" s="44"/>
      <c r="G26" s="44"/>
      <c r="H26" s="44"/>
    </row>
    <row r="51" ht="39.75" customHeight="1"/>
    <row r="52" ht="28.5" customHeight="1"/>
    <row r="53" ht="28.5" customHeight="1"/>
    <row r="54" ht="28.5" customHeight="1"/>
    <row r="55" ht="28.5" customHeight="1"/>
  </sheetData>
  <mergeCells count="27">
    <mergeCell ref="A11:B11"/>
    <mergeCell ref="A1:I1"/>
    <mergeCell ref="A2:I2"/>
    <mergeCell ref="A3:I3"/>
    <mergeCell ref="A5:B5"/>
    <mergeCell ref="C5:C6"/>
    <mergeCell ref="D5:D6"/>
    <mergeCell ref="E5:E6"/>
    <mergeCell ref="A6:B6"/>
    <mergeCell ref="A7:B7"/>
    <mergeCell ref="A8:E8"/>
    <mergeCell ref="F8:I8"/>
    <mergeCell ref="A9:B9"/>
    <mergeCell ref="A10:B10"/>
    <mergeCell ref="A26:D26"/>
    <mergeCell ref="E26:H26"/>
    <mergeCell ref="A12:B12"/>
    <mergeCell ref="A13:E13"/>
    <mergeCell ref="F13:I13"/>
    <mergeCell ref="A14:B14"/>
    <mergeCell ref="A15:B15"/>
    <mergeCell ref="A19:H19"/>
    <mergeCell ref="A20:H20"/>
    <mergeCell ref="A21:H21"/>
    <mergeCell ref="A23:H23"/>
    <mergeCell ref="A25:D25"/>
    <mergeCell ref="E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Zielone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przetFormKrucz</dc:title>
  <dc:creator>lukasz</dc:creator>
  <cp:lastModifiedBy>N.Srokowo Piotr Dziadoń</cp:lastModifiedBy>
  <cp:lastPrinted>2019-03-13T09:56:44Z</cp:lastPrinted>
  <dcterms:created xsi:type="dcterms:W3CDTF">2016-11-02T09:31:59Z</dcterms:created>
  <dcterms:modified xsi:type="dcterms:W3CDTF">2021-02-16T11:26:41Z</dcterms:modified>
</cp:coreProperties>
</file>