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30" yWindow="30" windowWidth="9450" windowHeight="10200" activeTab="0"/>
  </bookViews>
  <sheets>
    <sheet name="Arkusz1" sheetId="1" r:id="rId1"/>
    <sheet name="Arkusz2" sheetId="2" r:id="rId2"/>
    <sheet name="Arkusz3" sheetId="3" r:id="rId3"/>
  </sheets>
  <definedNames>
    <definedName name="_xlnm.Print_Area" localSheetId="0">'Arkusz1'!$A$1:$J$123</definedName>
  </definedNames>
  <calcPr fullCalcOnLoad="1"/>
</workbook>
</file>

<file path=xl/sharedStrings.xml><?xml version="1.0" encoding="utf-8"?>
<sst xmlns="http://schemas.openxmlformats.org/spreadsheetml/2006/main" count="233" uniqueCount="106">
  <si>
    <t>L.p.</t>
  </si>
  <si>
    <t>NAZWA I CECHY PRZEDMIOTU ZAMÓWIENIA</t>
  </si>
  <si>
    <t>1.             </t>
  </si>
  <si>
    <t>2.             </t>
  </si>
  <si>
    <t>3.             </t>
  </si>
  <si>
    <t>4.             </t>
  </si>
  <si>
    <t>5.             </t>
  </si>
  <si>
    <t>6.             </t>
  </si>
  <si>
    <t>7.             </t>
  </si>
  <si>
    <t>8.             </t>
  </si>
  <si>
    <t>9.             </t>
  </si>
  <si>
    <t>10.          </t>
  </si>
  <si>
    <t>11.          </t>
  </si>
  <si>
    <t>12.          </t>
  </si>
  <si>
    <t>13.          </t>
  </si>
  <si>
    <t>14.          </t>
  </si>
  <si>
    <t>15.          </t>
  </si>
  <si>
    <t>Tabletki do czyszczenia ekspresów A'10</t>
  </si>
  <si>
    <t>CENA NETTO</t>
  </si>
  <si>
    <t xml:space="preserve">WARTOŚĆ NETTO </t>
  </si>
  <si>
    <t xml:space="preserve">WARTOŚĆ BRUTTO </t>
  </si>
  <si>
    <t>Płyn do odkamieniania 1l</t>
  </si>
  <si>
    <t>Płyn do dezynfekcji rąk 1l</t>
  </si>
  <si>
    <t>Płyn do dezynfekcji powierzchni 5l</t>
  </si>
  <si>
    <t>Płyn do usuwania przypaleń 1l</t>
  </si>
  <si>
    <t>Płyn do mycia lodówek i chłodni 1l</t>
  </si>
  <si>
    <t>Tabletki do czyszczenia piecy konwekcyjnych A'100 szt.</t>
  </si>
  <si>
    <t>Proszek do czyszczenia 0,5 kg</t>
  </si>
  <si>
    <t>ILOŚĆ PODSTAWOWA SZT. / OP.</t>
  </si>
  <si>
    <t>Ręczniki papierowe - rolka przemysła</t>
  </si>
  <si>
    <t>Serwetki gastronomiczne A'500</t>
  </si>
  <si>
    <t>Ściereczka z mikrofibry 30x30 cm</t>
  </si>
  <si>
    <t>Obrus plamoodporny 140x140 cm</t>
  </si>
  <si>
    <t>Rękawice nitrylowe S A'100</t>
  </si>
  <si>
    <t>Rękawice nitrylowe M A'100</t>
  </si>
  <si>
    <t>Rękawice nitrylowe L A'100</t>
  </si>
  <si>
    <t>Kombinezon polipropylenowy</t>
  </si>
  <si>
    <t>Mydło antybakteryjne 5l</t>
  </si>
  <si>
    <t>16.          </t>
  </si>
  <si>
    <t>Płyn do ręcznego mycia naczyń 5l</t>
  </si>
  <si>
    <t>Płyn do ręcznego mycia naczyń 1l</t>
  </si>
  <si>
    <t>17.          </t>
  </si>
  <si>
    <t>Płyn do mycia podłóg  5l</t>
  </si>
  <si>
    <t>Mleczko czyszczące 1l</t>
  </si>
  <si>
    <t>18.          </t>
  </si>
  <si>
    <t>Płyn do maszynowego mycia naczyń 5l</t>
  </si>
  <si>
    <t>Płyn do mycia powierzchni roboczych 5l</t>
  </si>
  <si>
    <t>Sól do zmiękczania wody do zmywarek w tabletkach 25kg</t>
  </si>
  <si>
    <t>Serwetki ozdobne A'20</t>
  </si>
  <si>
    <t>Zmywak druciany A'3 szt.</t>
  </si>
  <si>
    <t>Gąbka kuchenna ze zmywakiem 70x100 A'5 szt.</t>
  </si>
  <si>
    <t>Rękawice nitrylowe XL A'100</t>
  </si>
  <si>
    <t>11.</t>
  </si>
  <si>
    <t>14.</t>
  </si>
  <si>
    <t>15.</t>
  </si>
  <si>
    <t>16.</t>
  </si>
  <si>
    <t>17.</t>
  </si>
  <si>
    <t>Worek do pobierania próbek żywności 150x230 A'100 szt.</t>
  </si>
  <si>
    <t>Reklamówka jednorazowa 25x50 cm A'200 szt.</t>
  </si>
  <si>
    <t>Maseczka ochronna hypoalergiczna A'50 szt.</t>
  </si>
  <si>
    <t>Bluza kucharska jednorazowa L</t>
  </si>
  <si>
    <t>Bluza kucharska jednorazowa XL</t>
  </si>
  <si>
    <t>Preparat do dezynfekcji powierzchni roboczych 1l</t>
  </si>
  <si>
    <t>13.</t>
  </si>
  <si>
    <t>Płyn do mycia podłóg 5l</t>
  </si>
  <si>
    <t>Nabłyszczacz do zmywarek 5l</t>
  </si>
  <si>
    <t>19.          </t>
  </si>
  <si>
    <t>20.          </t>
  </si>
  <si>
    <t>Woreczki śniadaniowe 180x300 mm , A'100 szt.</t>
  </si>
  <si>
    <t>Pojemnik styropianowy 3-dzielny</t>
  </si>
  <si>
    <t>Pojemnik styropianowy 2-dzielny</t>
  </si>
  <si>
    <t>Woreczki śniadaniowe 180x300 mm , A'1000 szt.</t>
  </si>
  <si>
    <t>Woreczki do próżniowego pakowania 200x300 mm A'100 szt.</t>
  </si>
  <si>
    <t>Woreczki do próżniowego pakowania 250x350 mm A'100 szt.</t>
  </si>
  <si>
    <t>18.</t>
  </si>
  <si>
    <t>19.</t>
  </si>
  <si>
    <t>20.</t>
  </si>
  <si>
    <t>21.</t>
  </si>
  <si>
    <t>22.</t>
  </si>
  <si>
    <t>23.</t>
  </si>
  <si>
    <t>24.</t>
  </si>
  <si>
    <t>Kapsuła do zmywarki do naczyń A'5 kg</t>
  </si>
  <si>
    <t>Paliwo do podgrzewaczy 75x55 mm</t>
  </si>
  <si>
    <t>Tabletki do czyszczenia pieców konwekcyjnych A'100 szt.</t>
  </si>
  <si>
    <t>Dane dotyczące WYKONAWCY
Nazwa :…………………………………………………………………………………………                                                                                                                                                                                                                             Siedziba:………………………………………………………………………………………
Nr telefonu / faks:…………………………………………………………………………….
Nr Rejestru KRS / Ewidencji działalności gospodarczej:………………………....…………
Nr NIP:…………………………………………………………………………………………
NR REGON :………………………………………………………………………………….
Adres e-mail:……………………………………………………………………….</t>
  </si>
  <si>
    <t>CENA NETTO,............................................PLN
(słownie...........................................................................................................PLN)
PODATEK VAT .................................................PLN
CENA brutto, .................................................PLN             (słownie.............................................................................................PLN)</t>
  </si>
  <si>
    <t>Oferujemy realizację przedmiotu zamówienia w terminie: .........................dni od dnia złożenia zamówienia.</t>
  </si>
  <si>
    <t>ZAMÓWIENIE PODSTAWOWE</t>
  </si>
  <si>
    <t>FORMULARZ OFERTOWY</t>
  </si>
  <si>
    <t>CZĘŚĆ 1</t>
  </si>
  <si>
    <t>PODATEK VAT</t>
  </si>
  <si>
    <t>PODATEK VAT (w zł)</t>
  </si>
  <si>
    <t>RAZEM</t>
  </si>
  <si>
    <t>PODATEK VAT  (w zł)</t>
  </si>
  <si>
    <t>CZĘŚĆ 2</t>
  </si>
  <si>
    <t>ZAMÓWIENIE W RAMACH OPCJI</t>
  </si>
  <si>
    <t>2. Oświadczamy, że zapoznaliśmy się ze specyfikacją istotnych warunków zamówienia oraz zdobyliśmy konieczne informacje potrzebne do prawidłowego przygotowania oferty. 
3. Oświadczamy, że uważamy się za związanych niniejszą ofertą przez okres 30 dni liczony od terminu składania ofert określonego zapisami specyfikacji.
4. Oświadczamy, że zawarty w specyfikacji istotnych warunków zamówienia wzór umowy (załącznik do SIWZ) został przez nas zaakceptowany i zobowiązujemy się w przypadku wyboru naszej oferty do zawarcia umowy na niżej wymienionych warunkach w miejscu i terminie wyznaczonym  przez Zamawiającego. 
5. Oświadczam/y  jednocześnie, iż firma nasza: spełnia wszystkie wymagania art. 22 ust. 1 oraz nie podlega wykluczeniu z mocy art. 24 ust. 1 i 5  ustawy Prawo zamówień Publicznych.
6. Udzielamy na przedmiot umowy co najmniej 12 miesięcznej gwarancji.
7. Akceptujemy warunki płatności zawarte we wzorze umowy.
8. Pod groźbą odpowiedzialności karnej oświadczamy, że załączone do oferty dokumenty opisują stan faktyczny i prawny, aktualny na dzień otwarcia ofert (art. 297 k.k.).
9. Akceptujemy warunki płatności zawarte we wzorze umowy. Nr rachunku bankowego Wykonawcy.................................................................................................. Numer rachunku jest zgodny z rejestrem Szefa Krajowej Administracji Skarbowej.
Załącznikami do niniejszej oferty są: 
1. ...........................................
2. ...........................................</t>
  </si>
  <si>
    <t>………………………...........……………………
       (podpisy osoby/osób wskazanych w dokumencie, uprawnionych do występowania w obrocie prawnym, reprezentowania Wykonawcy i składania oświadczeń woli w jego imieniu)</t>
  </si>
  <si>
    <t>……………………………….., dnia …………………….</t>
  </si>
  <si>
    <t>NAZWA PRODUCENTA</t>
  </si>
  <si>
    <t>NAZWA HANDLOWA PRODUKTU</t>
  </si>
  <si>
    <t>NAZWA HANDLOWA PRODUCENTA</t>
  </si>
  <si>
    <t>Nazwa handlowa produktu i nazwa producenta w kolumnach 4 i 5 jest dla Zamawiającego istotnym elementem treści oferty ze względu na konieczność ustalenia zgodności treści oferty ze specyfikacją istotnych warunków zamówienia, tj. porównania oferowanych przez Wykonawcę produktów z parametrami wymaganymi przez Zamawiającego. Brak wypełnienia przez Wykonawcę wymaganej przez Zamawiającego kolumn 4 i 5 w formularzu ofertowym spowoduje, że treść oferty nie będzie odpowiadała treści specyfikacji istotnych warunków zamówienia, co skutkuje odrzuceniem oferty na podstawie art. 89 ust. 1 pkt 2  ustawy Pzp.
Nazwa handlowa znajdująca się na fakturze musi być zgodna z kolumną nr 2 i 4.</t>
  </si>
  <si>
    <t>Tabletki do płukania pieców konwekcyjnych A'50 szt.</t>
  </si>
  <si>
    <t>Tabletki do płukania pieców konwekcyjnych A'50szt.</t>
  </si>
  <si>
    <t>Przystępując do postępowania w trybie przetargu nieograniczonego tj składajac ofertę na  dostawę środków higienizacji i sprzętu gospodarczego, sprawa nr 23P/PN/2020, oferujemy realizację przedmiotu zamówienia (podstawowego) w cenie:</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</si>
</sst>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415]dddd\,\ d\ mmmm\ yyyy"/>
  </numFmts>
  <fonts count="4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indexed="8"/>
      <name val="Arial"/>
      <family val="2"/>
    </font>
    <font>
      <sz val="8"/>
      <color indexed="8"/>
      <name val="Arial"/>
      <family val="2"/>
    </font>
    <font>
      <b/>
      <sz val="11"/>
      <color indexed="8"/>
      <name val="Arial"/>
      <family val="2"/>
    </font>
    <font>
      <b/>
      <sz val="14"/>
      <color indexed="8"/>
      <name val="Arial"/>
      <family val="2"/>
    </font>
    <font>
      <b/>
      <sz val="12"/>
      <color indexed="8"/>
      <name val="Arial"/>
      <family val="2"/>
    </font>
    <font>
      <b/>
      <sz val="16"/>
      <color indexed="8"/>
      <name val="Arial"/>
      <family val="2"/>
    </font>
    <font>
      <sz val="12"/>
      <color indexed="8"/>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Arial"/>
      <family val="2"/>
    </font>
    <font>
      <sz val="8"/>
      <color theme="1"/>
      <name val="Arial"/>
      <family val="2"/>
    </font>
    <font>
      <b/>
      <sz val="11"/>
      <color theme="1"/>
      <name val="Arial"/>
      <family val="2"/>
    </font>
    <font>
      <b/>
      <sz val="14"/>
      <color theme="1"/>
      <name val="Arial"/>
      <family val="2"/>
    </font>
    <font>
      <b/>
      <sz val="12"/>
      <color theme="1"/>
      <name val="Arial"/>
      <family val="2"/>
    </font>
    <font>
      <sz val="12"/>
      <color theme="1"/>
      <name val="Arial"/>
      <family val="2"/>
    </font>
    <font>
      <b/>
      <sz val="16"/>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border>
    <border>
      <left/>
      <right style="thin"/>
      <top style="thin"/>
      <bottom style="thin"/>
    </border>
    <border>
      <left/>
      <right style="thin">
        <color rgb="FF000000"/>
      </right>
      <top style="thin">
        <color rgb="FF000000"/>
      </top>
      <bottom style="thin">
        <color rgb="FF000000"/>
      </bottom>
    </border>
    <border>
      <left/>
      <right style="thin">
        <color rgb="FF000000"/>
      </right>
      <top style="thin">
        <color rgb="FF000000"/>
      </top>
      <bottom/>
    </border>
    <border>
      <left style="thin"/>
      <right style="thin"/>
      <top style="thin"/>
      <bottom/>
    </border>
    <border>
      <left style="thin">
        <color rgb="FF000000"/>
      </left>
      <right style="thin">
        <color rgb="FF000000"/>
      </right>
      <top style="medium"/>
      <bottom style="medium"/>
    </border>
    <border>
      <left style="thin">
        <color rgb="FF000000"/>
      </left>
      <right style="medium"/>
      <top style="medium"/>
      <bottom style="medium"/>
    </border>
    <border>
      <left style="thin"/>
      <right style="thin"/>
      <top style="medium"/>
      <bottom style="medium"/>
    </border>
    <border>
      <left style="thin"/>
      <right style="medium"/>
      <top style="medium"/>
      <bottom style="medium"/>
    </border>
    <border>
      <left style="thin">
        <color rgb="FF000000"/>
      </left>
      <right style="thin">
        <color rgb="FF000000"/>
      </right>
      <top>
        <color indexed="63"/>
      </top>
      <bottom style="thin">
        <color rgb="FF000000"/>
      </bottom>
    </border>
    <border>
      <left style="thin"/>
      <right style="thin"/>
      <top>
        <color indexed="63"/>
      </top>
      <bottom style="thin"/>
    </border>
    <border>
      <left>
        <color indexed="63"/>
      </left>
      <right style="thin"/>
      <top>
        <color indexed="63"/>
      </top>
      <bottom>
        <color indexed="63"/>
      </bottom>
    </border>
    <border>
      <left/>
      <right style="thin"/>
      <top style="thin"/>
      <bottom>
        <color indexed="63"/>
      </bottom>
    </border>
    <border>
      <left/>
      <right style="thin">
        <color rgb="FF000000"/>
      </right>
      <top>
        <color indexed="63"/>
      </top>
      <bottom style="thin">
        <color rgb="FF000000"/>
      </bottom>
    </border>
    <border>
      <left style="medium"/>
      <right style="thin">
        <color rgb="FF000000"/>
      </right>
      <top style="medium"/>
      <bottom style="medium"/>
    </border>
    <border>
      <left/>
      <right style="thin"/>
      <top style="medium"/>
      <bottom style="medium"/>
    </border>
    <border>
      <left>
        <color indexed="63"/>
      </left>
      <right>
        <color indexed="63"/>
      </right>
      <top style="medium"/>
      <bottom style="medium"/>
    </border>
    <border>
      <left/>
      <right style="medium"/>
      <top style="medium"/>
      <bottom style="medium"/>
    </border>
    <border>
      <left style="thin">
        <color rgb="FF000000"/>
      </left>
      <right/>
      <top style="medium"/>
      <bottom style="medium"/>
    </border>
    <border>
      <left style="thin">
        <color rgb="FF000000"/>
      </left>
      <right/>
      <top style="thin">
        <color rgb="FF000000"/>
      </top>
      <bottom style="thin">
        <color rgb="FF000000"/>
      </bottom>
    </border>
    <border>
      <left style="thin">
        <color rgb="FF000000"/>
      </left>
      <right/>
      <top style="thin">
        <color rgb="FF000000"/>
      </top>
      <botto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right style="thin">
        <color rgb="FF000000"/>
      </right>
      <top style="medium"/>
      <bottom style="medium"/>
    </border>
    <border>
      <left style="thin">
        <color rgb="FF000000"/>
      </left>
      <right/>
      <top style="thin">
        <color rgb="FF000000"/>
      </top>
      <bottom style="thin"/>
    </border>
    <border>
      <left/>
      <right style="thin">
        <color rgb="FF000000"/>
      </right>
      <top style="thin">
        <color rgb="FF000000"/>
      </top>
      <bottom style="thin"/>
    </border>
    <border>
      <left/>
      <right style="thin"/>
      <top style="thin">
        <color rgb="FF000000"/>
      </top>
      <bottom style="thin">
        <color rgb="FF000000"/>
      </bottom>
    </border>
    <border>
      <left style="thin"/>
      <right/>
      <top style="thin"/>
      <bottom>
        <color indexed="63"/>
      </bottom>
    </border>
    <border>
      <left/>
      <right style="thin"/>
      <top style="thin">
        <color rgb="FF000000"/>
      </top>
      <bottom>
        <color indexed="63"/>
      </bottom>
    </border>
    <border>
      <left style="thin">
        <color rgb="FF000000"/>
      </left>
      <right/>
      <top>
        <color indexed="63"/>
      </top>
      <bottom style="thin">
        <color rgb="FF000000"/>
      </bottom>
    </border>
    <border>
      <left style="thin"/>
      <right/>
      <top style="thin"/>
      <bottom style="thin"/>
    </border>
    <border>
      <left/>
      <right style="thin"/>
      <top>
        <color indexed="63"/>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2" borderId="0" applyNumberFormat="0" applyBorder="0" applyAlignment="0" applyProtection="0"/>
  </cellStyleXfs>
  <cellXfs count="119">
    <xf numFmtId="0" fontId="0" fillId="0" borderId="0" xfId="0" applyFont="1" applyAlignment="1">
      <alignment/>
    </xf>
    <xf numFmtId="0" fontId="41" fillId="0" borderId="10" xfId="0" applyFont="1" applyBorder="1" applyAlignment="1">
      <alignment vertical="center" wrapText="1"/>
    </xf>
    <xf numFmtId="4" fontId="41" fillId="0" borderId="10" xfId="0" applyNumberFormat="1" applyFont="1" applyBorder="1" applyAlignment="1">
      <alignment horizontal="right" vertical="center" wrapText="1"/>
    </xf>
    <xf numFmtId="0" fontId="41" fillId="0" borderId="0" xfId="0" applyFont="1" applyAlignment="1">
      <alignment/>
    </xf>
    <xf numFmtId="4" fontId="41" fillId="0" borderId="0" xfId="0" applyNumberFormat="1" applyFont="1" applyAlignment="1">
      <alignment/>
    </xf>
    <xf numFmtId="0" fontId="42" fillId="0" borderId="0" xfId="0" applyFont="1" applyAlignment="1">
      <alignment/>
    </xf>
    <xf numFmtId="0" fontId="41" fillId="0" borderId="0" xfId="0" applyFont="1" applyAlignment="1">
      <alignment vertical="center"/>
    </xf>
    <xf numFmtId="0" fontId="41" fillId="0" borderId="10" xfId="0" applyFont="1" applyBorder="1" applyAlignment="1">
      <alignment horizontal="right" vertical="center" wrapText="1"/>
    </xf>
    <xf numFmtId="0" fontId="41" fillId="0" borderId="0" xfId="0" applyFont="1" applyAlignment="1">
      <alignment horizontal="right" vertical="center"/>
    </xf>
    <xf numFmtId="4" fontId="41" fillId="0" borderId="10" xfId="58" applyNumberFormat="1" applyFont="1" applyBorder="1" applyAlignment="1">
      <alignment horizontal="right" vertical="center" wrapText="1"/>
    </xf>
    <xf numFmtId="0" fontId="41" fillId="0" borderId="0" xfId="0" applyFont="1" applyBorder="1" applyAlignment="1">
      <alignment horizontal="center" vertical="center" wrapText="1"/>
    </xf>
    <xf numFmtId="4" fontId="41" fillId="0" borderId="0" xfId="0" applyNumberFormat="1" applyFont="1" applyBorder="1" applyAlignment="1">
      <alignment horizontal="right" vertical="center" wrapText="1"/>
    </xf>
    <xf numFmtId="0" fontId="43" fillId="0" borderId="10" xfId="0" applyFont="1" applyBorder="1" applyAlignment="1">
      <alignment horizontal="right" vertical="center" wrapText="1"/>
    </xf>
    <xf numFmtId="0" fontId="43" fillId="0" borderId="10" xfId="0" applyFont="1" applyBorder="1" applyAlignment="1">
      <alignment horizontal="center" vertical="center" wrapText="1"/>
    </xf>
    <xf numFmtId="4" fontId="43" fillId="0" borderId="11" xfId="0" applyNumberFormat="1" applyFont="1" applyFill="1" applyBorder="1" applyAlignment="1">
      <alignment horizontal="center" vertical="center" wrapText="1"/>
    </xf>
    <xf numFmtId="4" fontId="41" fillId="0" borderId="12" xfId="0" applyNumberFormat="1" applyFont="1" applyBorder="1" applyAlignment="1">
      <alignment horizontal="right" vertical="center" wrapText="1"/>
    </xf>
    <xf numFmtId="0" fontId="41" fillId="0" borderId="12" xfId="0" applyFont="1" applyBorder="1" applyAlignment="1">
      <alignment horizontal="right" vertical="center" wrapText="1"/>
    </xf>
    <xf numFmtId="0" fontId="41" fillId="0" borderId="12" xfId="0" applyFont="1" applyBorder="1" applyAlignment="1">
      <alignment vertical="center" wrapText="1"/>
    </xf>
    <xf numFmtId="0" fontId="41" fillId="0" borderId="10" xfId="0" applyFont="1" applyBorder="1" applyAlignment="1">
      <alignment horizontal="left" vertical="top" wrapText="1"/>
    </xf>
    <xf numFmtId="0" fontId="41" fillId="0" borderId="11" xfId="0" applyFont="1" applyBorder="1" applyAlignment="1">
      <alignment vertical="center" wrapText="1"/>
    </xf>
    <xf numFmtId="4" fontId="41" fillId="0" borderId="11" xfId="0" applyNumberFormat="1" applyFont="1" applyBorder="1" applyAlignment="1">
      <alignment horizontal="right" vertical="center" wrapText="1"/>
    </xf>
    <xf numFmtId="0" fontId="41" fillId="0" borderId="12" xfId="0" applyFont="1" applyBorder="1" applyAlignment="1">
      <alignment horizontal="left" vertical="top" wrapText="1"/>
    </xf>
    <xf numFmtId="3" fontId="41" fillId="0" borderId="13" xfId="0" applyNumberFormat="1" applyFont="1" applyBorder="1" applyAlignment="1">
      <alignment horizontal="center" vertical="center" wrapText="1"/>
    </xf>
    <xf numFmtId="3" fontId="41" fillId="0" borderId="14" xfId="0" applyNumberFormat="1"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3" fontId="41" fillId="0" borderId="15" xfId="0" applyNumberFormat="1" applyFont="1" applyBorder="1" applyAlignment="1">
      <alignment horizontal="center" vertical="center" wrapText="1"/>
    </xf>
    <xf numFmtId="0" fontId="41" fillId="0" borderId="16" xfId="0" applyFont="1" applyBorder="1" applyAlignment="1">
      <alignment horizontal="right" vertical="center" wrapText="1"/>
    </xf>
    <xf numFmtId="0" fontId="41" fillId="0" borderId="16" xfId="0" applyFont="1" applyBorder="1" applyAlignment="1">
      <alignment vertical="center" wrapText="1"/>
    </xf>
    <xf numFmtId="4" fontId="41" fillId="0" borderId="16" xfId="0" applyNumberFormat="1" applyFont="1" applyBorder="1" applyAlignment="1">
      <alignment horizontal="right" vertical="center" wrapText="1"/>
    </xf>
    <xf numFmtId="4" fontId="43" fillId="0" borderId="17" xfId="0" applyNumberFormat="1" applyFont="1" applyBorder="1" applyAlignment="1">
      <alignment horizontal="right" vertical="center" wrapText="1"/>
    </xf>
    <xf numFmtId="4" fontId="43" fillId="0" borderId="18" xfId="0" applyNumberFormat="1" applyFont="1" applyBorder="1" applyAlignment="1">
      <alignment horizontal="right" vertical="center" wrapText="1"/>
    </xf>
    <xf numFmtId="4" fontId="43" fillId="0" borderId="19" xfId="0" applyNumberFormat="1" applyFont="1" applyBorder="1" applyAlignment="1">
      <alignment horizontal="right" vertical="center" wrapText="1"/>
    </xf>
    <xf numFmtId="4" fontId="43" fillId="0" borderId="20" xfId="0" applyNumberFormat="1" applyFont="1" applyBorder="1" applyAlignment="1">
      <alignment horizontal="right" vertical="center" wrapText="1"/>
    </xf>
    <xf numFmtId="0" fontId="44" fillId="0" borderId="0" xfId="0" applyFont="1" applyBorder="1" applyAlignment="1">
      <alignment horizontal="center" vertical="center" wrapText="1"/>
    </xf>
    <xf numFmtId="4" fontId="43" fillId="0" borderId="0" xfId="0" applyNumberFormat="1" applyFont="1" applyBorder="1" applyAlignment="1">
      <alignment horizontal="right" vertical="center" wrapText="1"/>
    </xf>
    <xf numFmtId="0" fontId="43" fillId="0" borderId="21" xfId="0" applyFont="1" applyBorder="1" applyAlignment="1">
      <alignment horizontal="right" vertical="center" wrapText="1"/>
    </xf>
    <xf numFmtId="0" fontId="43" fillId="0" borderId="21" xfId="0" applyFont="1" applyBorder="1" applyAlignment="1">
      <alignment horizontal="center" vertical="center" wrapText="1"/>
    </xf>
    <xf numFmtId="4" fontId="43" fillId="0" borderId="22" xfId="0" applyNumberFormat="1" applyFont="1" applyFill="1" applyBorder="1" applyAlignment="1">
      <alignment horizontal="center" vertical="center" wrapText="1"/>
    </xf>
    <xf numFmtId="0" fontId="41" fillId="0" borderId="16" xfId="0" applyFont="1" applyBorder="1" applyAlignment="1">
      <alignment horizontal="left" vertical="top" wrapText="1"/>
    </xf>
    <xf numFmtId="4" fontId="41" fillId="0" borderId="15" xfId="0" applyNumberFormat="1" applyFont="1" applyBorder="1" applyAlignment="1">
      <alignment horizontal="right" vertical="center" wrapText="1"/>
    </xf>
    <xf numFmtId="0" fontId="43" fillId="0" borderId="23" xfId="0" applyFont="1" applyBorder="1" applyAlignment="1">
      <alignment horizontal="center" vertical="center" wrapText="1"/>
    </xf>
    <xf numFmtId="3" fontId="41" fillId="0" borderId="24" xfId="0" applyNumberFormat="1" applyFont="1" applyBorder="1" applyAlignment="1">
      <alignment horizontal="center" vertical="center" wrapText="1"/>
    </xf>
    <xf numFmtId="0" fontId="41" fillId="0" borderId="24" xfId="0" applyFont="1" applyBorder="1" applyAlignment="1">
      <alignment horizontal="center" vertical="center" wrapText="1"/>
    </xf>
    <xf numFmtId="0" fontId="41" fillId="0" borderId="21" xfId="0" applyFont="1" applyBorder="1" applyAlignment="1">
      <alignment horizontal="right" vertical="center" wrapText="1"/>
    </xf>
    <xf numFmtId="0" fontId="41" fillId="0" borderId="21" xfId="0" applyFont="1" applyBorder="1" applyAlignment="1">
      <alignment vertical="center" wrapText="1"/>
    </xf>
    <xf numFmtId="3" fontId="41" fillId="0" borderId="25" xfId="0" applyNumberFormat="1" applyFont="1" applyBorder="1" applyAlignment="1">
      <alignment horizontal="center" vertical="center" wrapText="1"/>
    </xf>
    <xf numFmtId="4" fontId="41" fillId="0" borderId="21" xfId="58" applyNumberFormat="1" applyFont="1" applyBorder="1" applyAlignment="1">
      <alignment horizontal="right" vertical="center" wrapText="1"/>
    </xf>
    <xf numFmtId="4" fontId="41" fillId="0" borderId="21" xfId="0" applyNumberFormat="1" applyFont="1" applyBorder="1" applyAlignment="1">
      <alignment horizontal="right" vertical="center" wrapText="1"/>
    </xf>
    <xf numFmtId="0" fontId="43" fillId="0" borderId="26" xfId="0" applyFont="1" applyBorder="1" applyAlignment="1">
      <alignment horizontal="right" vertical="center" wrapText="1"/>
    </xf>
    <xf numFmtId="0" fontId="43" fillId="0" borderId="17" xfId="0" applyFont="1" applyBorder="1" applyAlignment="1">
      <alignment horizontal="center" vertical="center" wrapText="1"/>
    </xf>
    <xf numFmtId="0" fontId="43" fillId="0" borderId="27" xfId="0" applyFont="1" applyBorder="1" applyAlignment="1">
      <alignment horizontal="center" vertical="center" wrapText="1"/>
    </xf>
    <xf numFmtId="4" fontId="43" fillId="0" borderId="19" xfId="0" applyNumberFormat="1" applyFont="1" applyFill="1" applyBorder="1" applyAlignment="1">
      <alignment horizontal="center" vertical="center" wrapText="1"/>
    </xf>
    <xf numFmtId="4" fontId="43" fillId="0" borderId="20" xfId="0" applyNumberFormat="1" applyFont="1" applyFill="1" applyBorder="1" applyAlignment="1">
      <alignment horizontal="center" vertical="center" wrapText="1"/>
    </xf>
    <xf numFmtId="0" fontId="42" fillId="0" borderId="0" xfId="0" applyNumberFormat="1" applyFont="1" applyAlignment="1">
      <alignment horizontal="center"/>
    </xf>
    <xf numFmtId="0" fontId="43" fillId="0" borderId="12" xfId="0" applyFont="1" applyBorder="1" applyAlignment="1">
      <alignment horizontal="right" vertical="center" wrapText="1"/>
    </xf>
    <xf numFmtId="0" fontId="43" fillId="0" borderId="12" xfId="0" applyFont="1" applyBorder="1" applyAlignment="1">
      <alignment horizontal="center" vertical="center" wrapText="1"/>
    </xf>
    <xf numFmtId="4" fontId="43" fillId="0" borderId="16" xfId="0" applyNumberFormat="1" applyFont="1" applyFill="1" applyBorder="1" applyAlignment="1">
      <alignment horizontal="center" vertical="center" wrapText="1"/>
    </xf>
    <xf numFmtId="0" fontId="43" fillId="0" borderId="26" xfId="0" applyNumberFormat="1" applyFont="1" applyBorder="1" applyAlignment="1">
      <alignment horizontal="center" vertical="center" wrapText="1"/>
    </xf>
    <xf numFmtId="0" fontId="43" fillId="0" borderId="17" xfId="0" applyNumberFormat="1" applyFont="1" applyBorder="1" applyAlignment="1">
      <alignment horizontal="center" vertical="center" wrapText="1"/>
    </xf>
    <xf numFmtId="0" fontId="43" fillId="0" borderId="28" xfId="0" applyNumberFormat="1" applyFont="1" applyBorder="1" applyAlignment="1">
      <alignment horizontal="center" vertical="center" wrapText="1"/>
    </xf>
    <xf numFmtId="0" fontId="43" fillId="0" borderId="28" xfId="0" applyNumberFormat="1" applyFont="1" applyFill="1" applyBorder="1" applyAlignment="1">
      <alignment horizontal="center" vertical="center" wrapText="1"/>
    </xf>
    <xf numFmtId="0" fontId="43" fillId="0" borderId="29" xfId="0" applyNumberFormat="1" applyFont="1" applyFill="1" applyBorder="1" applyAlignment="1">
      <alignment horizontal="center" vertical="center" wrapText="1"/>
    </xf>
    <xf numFmtId="0" fontId="41" fillId="0" borderId="0" xfId="0" applyFont="1" applyAlignment="1">
      <alignment horizontal="center" vertical="center"/>
    </xf>
    <xf numFmtId="0" fontId="41" fillId="0" borderId="0" xfId="0" applyFont="1" applyAlignment="1">
      <alignment horizontal="center" wrapText="1"/>
    </xf>
    <xf numFmtId="0" fontId="43" fillId="0" borderId="30" xfId="0" applyNumberFormat="1" applyFont="1" applyBorder="1" applyAlignment="1">
      <alignment horizontal="center" vertical="center" wrapText="1"/>
    </xf>
    <xf numFmtId="0" fontId="43" fillId="0" borderId="28" xfId="0" applyNumberFormat="1" applyFont="1" applyBorder="1" applyAlignment="1">
      <alignment horizontal="center" vertical="center" wrapText="1"/>
    </xf>
    <xf numFmtId="0" fontId="41" fillId="0" borderId="31"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32" xfId="0" applyFont="1" applyBorder="1" applyAlignment="1">
      <alignment horizontal="center" vertical="center" wrapText="1"/>
    </xf>
    <xf numFmtId="0" fontId="41" fillId="0" borderId="15" xfId="0" applyFont="1" applyBorder="1" applyAlignment="1">
      <alignment horizontal="center" vertical="center" wrapText="1"/>
    </xf>
    <xf numFmtId="0" fontId="44" fillId="0" borderId="33" xfId="0" applyFont="1" applyBorder="1" applyAlignment="1">
      <alignment horizontal="center" vertical="center"/>
    </xf>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5" fillId="0" borderId="33"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46" fillId="0" borderId="33" xfId="0" applyNumberFormat="1" applyFont="1" applyBorder="1" applyAlignment="1">
      <alignment horizontal="left" vertical="center" wrapText="1"/>
    </xf>
    <xf numFmtId="0" fontId="46" fillId="0" borderId="28" xfId="0" applyNumberFormat="1" applyFont="1" applyBorder="1" applyAlignment="1">
      <alignment horizontal="left" vertical="center" wrapText="1"/>
    </xf>
    <xf numFmtId="0" fontId="46" fillId="0" borderId="29" xfId="0" applyNumberFormat="1" applyFont="1" applyBorder="1" applyAlignment="1">
      <alignment horizontal="left" vertical="center" wrapText="1"/>
    </xf>
    <xf numFmtId="0" fontId="45" fillId="0" borderId="34" xfId="0" applyFont="1" applyBorder="1" applyAlignment="1">
      <alignment horizontal="center" vertical="center" wrapText="1"/>
    </xf>
    <xf numFmtId="0" fontId="45" fillId="0" borderId="35" xfId="0" applyFont="1" applyBorder="1" applyAlignment="1">
      <alignment horizontal="center" vertical="center" wrapText="1"/>
    </xf>
    <xf numFmtId="0" fontId="46" fillId="0" borderId="36" xfId="0" applyNumberFormat="1" applyFont="1" applyBorder="1" applyAlignment="1">
      <alignment horizontal="left" vertical="center" wrapText="1"/>
    </xf>
    <xf numFmtId="0" fontId="46" fillId="0" borderId="37" xfId="0" applyNumberFormat="1" applyFont="1" applyBorder="1" applyAlignment="1">
      <alignment horizontal="left" vertical="center" wrapText="1"/>
    </xf>
    <xf numFmtId="0" fontId="47" fillId="33" borderId="33" xfId="0" applyFont="1" applyFill="1" applyBorder="1" applyAlignment="1">
      <alignment horizontal="center" vertical="center"/>
    </xf>
    <xf numFmtId="0" fontId="47" fillId="33" borderId="28" xfId="0" applyFont="1" applyFill="1" applyBorder="1" applyAlignment="1">
      <alignment horizontal="center" vertical="center"/>
    </xf>
    <xf numFmtId="0" fontId="47" fillId="33" borderId="29" xfId="0" applyFont="1" applyFill="1" applyBorder="1" applyAlignment="1">
      <alignment horizontal="center" vertical="center"/>
    </xf>
    <xf numFmtId="3" fontId="41" fillId="0" borderId="31" xfId="0" applyNumberFormat="1" applyFont="1" applyBorder="1" applyAlignment="1">
      <alignment horizontal="center" vertical="center" wrapText="1"/>
    </xf>
    <xf numFmtId="3" fontId="41" fillId="0" borderId="14" xfId="0" applyNumberFormat="1" applyFont="1" applyBorder="1" applyAlignment="1">
      <alignment horizontal="center" vertical="center" wrapText="1"/>
    </xf>
    <xf numFmtId="0" fontId="44" fillId="0" borderId="33" xfId="0" applyFont="1" applyBorder="1" applyAlignment="1">
      <alignment horizontal="center" vertical="center" wrapText="1"/>
    </xf>
    <xf numFmtId="0" fontId="44" fillId="0" borderId="28" xfId="0" applyFont="1" applyBorder="1" applyAlignment="1">
      <alignment horizontal="center" vertical="center" wrapText="1"/>
    </xf>
    <xf numFmtId="0" fontId="44" fillId="0" borderId="38" xfId="0" applyFont="1" applyBorder="1" applyAlignment="1">
      <alignment horizontal="center" vertical="center" wrapText="1"/>
    </xf>
    <xf numFmtId="0" fontId="43" fillId="0" borderId="0" xfId="0" applyFont="1" applyAlignment="1">
      <alignment horizontal="center" vertical="center" wrapText="1"/>
    </xf>
    <xf numFmtId="3" fontId="41" fillId="0" borderId="39" xfId="0" applyNumberFormat="1" applyFont="1" applyBorder="1" applyAlignment="1">
      <alignment horizontal="center" vertical="center" wrapText="1"/>
    </xf>
    <xf numFmtId="3" fontId="41" fillId="0" borderId="40" xfId="0" applyNumberFormat="1" applyFont="1" applyBorder="1" applyAlignment="1">
      <alignment horizontal="center" vertical="center" wrapText="1"/>
    </xf>
    <xf numFmtId="0" fontId="43" fillId="0" borderId="31" xfId="0" applyFont="1" applyBorder="1" applyAlignment="1">
      <alignment horizontal="center" vertical="center" wrapText="1"/>
    </xf>
    <xf numFmtId="0" fontId="43" fillId="0" borderId="41" xfId="0" applyFont="1" applyBorder="1" applyAlignment="1">
      <alignment horizontal="center" vertical="center" wrapText="1"/>
    </xf>
    <xf numFmtId="0" fontId="41" fillId="0" borderId="0" xfId="0" applyFont="1" applyAlignment="1">
      <alignment horizontal="left" vertical="center" wrapText="1"/>
    </xf>
    <xf numFmtId="0" fontId="41" fillId="0" borderId="42" xfId="0" applyFont="1" applyBorder="1" applyAlignment="1">
      <alignment horizontal="center" vertical="center" wrapText="1"/>
    </xf>
    <xf numFmtId="0" fontId="41" fillId="0" borderId="24" xfId="0" applyFont="1" applyBorder="1" applyAlignment="1">
      <alignment horizontal="center" vertical="center" wrapText="1"/>
    </xf>
    <xf numFmtId="0" fontId="45" fillId="0" borderId="0" xfId="0" applyFont="1" applyAlignment="1">
      <alignment horizontal="center" vertical="center"/>
    </xf>
    <xf numFmtId="3" fontId="41" fillId="0" borderId="32" xfId="0" applyNumberFormat="1" applyFont="1" applyBorder="1" applyAlignment="1">
      <alignment horizontal="center" vertical="center" wrapText="1"/>
    </xf>
    <xf numFmtId="3" fontId="41" fillId="0" borderId="15" xfId="0" applyNumberFormat="1" applyFont="1" applyBorder="1" applyAlignment="1">
      <alignment horizontal="center" vertical="center" wrapText="1"/>
    </xf>
    <xf numFmtId="0" fontId="43" fillId="0" borderId="32" xfId="0" applyFont="1" applyBorder="1" applyAlignment="1">
      <alignment horizontal="center" vertical="center" wrapText="1"/>
    </xf>
    <xf numFmtId="0" fontId="43" fillId="0" borderId="43" xfId="0" applyFont="1" applyBorder="1" applyAlignment="1">
      <alignment horizontal="center" vertical="center" wrapText="1"/>
    </xf>
    <xf numFmtId="3" fontId="41" fillId="0" borderId="44" xfId="0" applyNumberFormat="1" applyFont="1" applyBorder="1" applyAlignment="1">
      <alignment horizontal="center" vertical="center" wrapText="1"/>
    </xf>
    <xf numFmtId="3" fontId="41" fillId="0" borderId="25" xfId="0" applyNumberFormat="1" applyFont="1" applyBorder="1" applyAlignment="1">
      <alignment horizontal="center" vertical="center" wrapText="1"/>
    </xf>
    <xf numFmtId="3" fontId="41" fillId="0" borderId="45" xfId="0" applyNumberFormat="1" applyFont="1" applyBorder="1" applyAlignment="1">
      <alignment horizontal="center" vertical="center" wrapText="1"/>
    </xf>
    <xf numFmtId="3" fontId="41" fillId="0" borderId="13" xfId="0" applyNumberFormat="1" applyFont="1" applyBorder="1" applyAlignment="1">
      <alignment horizontal="center" vertical="center" wrapText="1"/>
    </xf>
    <xf numFmtId="3" fontId="41" fillId="0" borderId="42" xfId="0" applyNumberFormat="1" applyFont="1" applyBorder="1" applyAlignment="1">
      <alignment horizontal="center" vertical="center" wrapText="1"/>
    </xf>
    <xf numFmtId="3" fontId="41" fillId="0" borderId="24" xfId="0" applyNumberFormat="1" applyFont="1" applyBorder="1" applyAlignment="1">
      <alignment horizontal="center" vertical="center" wrapText="1"/>
    </xf>
    <xf numFmtId="0" fontId="43" fillId="0" borderId="44" xfId="0" applyFont="1" applyBorder="1" applyAlignment="1">
      <alignment horizontal="center" vertical="center" wrapText="1"/>
    </xf>
    <xf numFmtId="0" fontId="43" fillId="0" borderId="46" xfId="0" applyFont="1" applyBorder="1" applyAlignment="1">
      <alignment horizontal="center" vertical="center" wrapText="1"/>
    </xf>
    <xf numFmtId="0" fontId="45" fillId="0" borderId="33" xfId="0" applyFont="1" applyBorder="1" applyAlignment="1">
      <alignment horizontal="center" vertical="center"/>
    </xf>
    <xf numFmtId="0" fontId="45" fillId="0" borderId="28" xfId="0" applyFont="1" applyBorder="1" applyAlignment="1">
      <alignment horizontal="center" vertical="center"/>
    </xf>
    <xf numFmtId="0" fontId="45" fillId="0" borderId="29" xfId="0" applyFont="1" applyBorder="1" applyAlignment="1">
      <alignment horizontal="center" vertical="center"/>
    </xf>
    <xf numFmtId="0" fontId="44" fillId="0" borderId="27" xfId="0" applyFont="1" applyBorder="1" applyAlignment="1">
      <alignment horizontal="center" vertical="center" wrapText="1"/>
    </xf>
    <xf numFmtId="0" fontId="43" fillId="0" borderId="30" xfId="0" applyFont="1" applyBorder="1" applyAlignment="1">
      <alignment horizontal="center" vertical="center" wrapText="1"/>
    </xf>
    <xf numFmtId="0" fontId="43" fillId="0" borderId="27" xfId="0" applyFont="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22"/>
  <sheetViews>
    <sheetView tabSelected="1" view="pageBreakPreview" zoomScale="95" zoomScaleSheetLayoutView="95" zoomScalePageLayoutView="80" workbookViewId="0" topLeftCell="A3">
      <selection activeCell="E8" sqref="E8"/>
    </sheetView>
  </sheetViews>
  <sheetFormatPr defaultColWidth="9.140625" defaultRowHeight="29.25" customHeight="1"/>
  <cols>
    <col min="1" max="1" width="5.57421875" style="8" customWidth="1"/>
    <col min="2" max="2" width="25.421875" style="6" customWidth="1"/>
    <col min="3" max="3" width="16.140625" style="3" customWidth="1"/>
    <col min="4" max="4" width="3.140625" style="3" customWidth="1"/>
    <col min="5" max="5" width="17.28125" style="3" customWidth="1"/>
    <col min="6" max="6" width="20.421875" style="3" customWidth="1"/>
    <col min="7" max="7" width="14.00390625" style="3" customWidth="1"/>
    <col min="8" max="8" width="13.28125" style="4" customWidth="1"/>
    <col min="9" max="9" width="12.8515625" style="4" customWidth="1"/>
    <col min="10" max="10" width="13.28125" style="4" customWidth="1"/>
    <col min="11" max="16384" width="9.140625" style="3" customWidth="1"/>
  </cols>
  <sheetData>
    <row r="1" spans="1:10" ht="21" thickBot="1">
      <c r="A1" s="84" t="s">
        <v>88</v>
      </c>
      <c r="B1" s="85"/>
      <c r="C1" s="85"/>
      <c r="D1" s="85"/>
      <c r="E1" s="85"/>
      <c r="F1" s="85"/>
      <c r="G1" s="85"/>
      <c r="H1" s="85"/>
      <c r="I1" s="85"/>
      <c r="J1" s="86"/>
    </row>
    <row r="2" spans="1:10" ht="138" customHeight="1">
      <c r="A2" s="82" t="s">
        <v>84</v>
      </c>
      <c r="B2" s="83"/>
      <c r="C2" s="83"/>
      <c r="D2" s="83"/>
      <c r="E2" s="83"/>
      <c r="F2" s="83"/>
      <c r="G2" s="83"/>
      <c r="H2" s="83"/>
      <c r="I2" s="83"/>
      <c r="J2" s="83"/>
    </row>
    <row r="3" spans="1:10" ht="60" customHeight="1" thickBot="1">
      <c r="A3" s="80" t="s">
        <v>105</v>
      </c>
      <c r="B3" s="81"/>
      <c r="C3" s="81"/>
      <c r="D3" s="81"/>
      <c r="E3" s="81"/>
      <c r="F3" s="81"/>
      <c r="G3" s="81"/>
      <c r="H3" s="81"/>
      <c r="I3" s="81"/>
      <c r="J3" s="81"/>
    </row>
    <row r="4" spans="1:10" ht="32.25" customHeight="1" thickBot="1">
      <c r="A4" s="71" t="s">
        <v>89</v>
      </c>
      <c r="B4" s="72"/>
      <c r="C4" s="72"/>
      <c r="D4" s="72"/>
      <c r="E4" s="72"/>
      <c r="F4" s="72"/>
      <c r="G4" s="72"/>
      <c r="H4" s="72"/>
      <c r="I4" s="72"/>
      <c r="J4" s="73"/>
    </row>
    <row r="5" spans="1:10" ht="98.25" customHeight="1" thickBot="1">
      <c r="A5" s="77" t="s">
        <v>85</v>
      </c>
      <c r="B5" s="78"/>
      <c r="C5" s="78"/>
      <c r="D5" s="78"/>
      <c r="E5" s="78"/>
      <c r="F5" s="78"/>
      <c r="G5" s="78"/>
      <c r="H5" s="78"/>
      <c r="I5" s="78"/>
      <c r="J5" s="79"/>
    </row>
    <row r="6" spans="1:10" ht="54" customHeight="1" thickBot="1">
      <c r="A6" s="74" t="s">
        <v>86</v>
      </c>
      <c r="B6" s="75"/>
      <c r="C6" s="75"/>
      <c r="D6" s="75"/>
      <c r="E6" s="75"/>
      <c r="F6" s="75"/>
      <c r="G6" s="75"/>
      <c r="H6" s="75"/>
      <c r="I6" s="75"/>
      <c r="J6" s="76"/>
    </row>
    <row r="7" spans="1:10" ht="36" customHeight="1" thickBot="1">
      <c r="A7" s="71" t="s">
        <v>87</v>
      </c>
      <c r="B7" s="72"/>
      <c r="C7" s="72"/>
      <c r="D7" s="72"/>
      <c r="E7" s="72"/>
      <c r="F7" s="72"/>
      <c r="G7" s="72"/>
      <c r="H7" s="72"/>
      <c r="I7" s="72"/>
      <c r="J7" s="73"/>
    </row>
    <row r="8" spans="1:10" s="5" customFormat="1" ht="67.5" customHeight="1" thickBot="1">
      <c r="A8" s="55" t="s">
        <v>0</v>
      </c>
      <c r="B8" s="56" t="s">
        <v>1</v>
      </c>
      <c r="C8" s="103" t="s">
        <v>28</v>
      </c>
      <c r="D8" s="104"/>
      <c r="E8" s="41" t="s">
        <v>100</v>
      </c>
      <c r="F8" s="41" t="s">
        <v>99</v>
      </c>
      <c r="G8" s="57" t="s">
        <v>18</v>
      </c>
      <c r="H8" s="57" t="s">
        <v>19</v>
      </c>
      <c r="I8" s="57" t="s">
        <v>91</v>
      </c>
      <c r="J8" s="57" t="s">
        <v>20</v>
      </c>
    </row>
    <row r="9" spans="1:10" s="54" customFormat="1" ht="18.75" customHeight="1" thickBot="1">
      <c r="A9" s="58">
        <v>1</v>
      </c>
      <c r="B9" s="59">
        <v>2</v>
      </c>
      <c r="C9" s="65">
        <v>3</v>
      </c>
      <c r="D9" s="66"/>
      <c r="E9" s="60">
        <v>4</v>
      </c>
      <c r="F9" s="60">
        <v>5</v>
      </c>
      <c r="G9" s="61">
        <v>6</v>
      </c>
      <c r="H9" s="61">
        <v>7</v>
      </c>
      <c r="I9" s="61">
        <v>8</v>
      </c>
      <c r="J9" s="62">
        <v>9</v>
      </c>
    </row>
    <row r="10" spans="1:10" ht="28.5">
      <c r="A10" s="44" t="s">
        <v>2</v>
      </c>
      <c r="B10" s="45" t="s">
        <v>17</v>
      </c>
      <c r="C10" s="105">
        <v>100</v>
      </c>
      <c r="D10" s="106"/>
      <c r="E10" s="46"/>
      <c r="F10" s="46"/>
      <c r="G10" s="47"/>
      <c r="H10" s="48"/>
      <c r="I10" s="48"/>
      <c r="J10" s="48"/>
    </row>
    <row r="11" spans="1:10" ht="28.5">
      <c r="A11" s="7" t="s">
        <v>3</v>
      </c>
      <c r="B11" s="1" t="s">
        <v>21</v>
      </c>
      <c r="C11" s="87">
        <v>150</v>
      </c>
      <c r="D11" s="88"/>
      <c r="E11" s="23"/>
      <c r="F11" s="23"/>
      <c r="G11" s="2"/>
      <c r="H11" s="2"/>
      <c r="I11" s="2"/>
      <c r="J11" s="2"/>
    </row>
    <row r="12" spans="1:10" ht="28.5">
      <c r="A12" s="7" t="s">
        <v>4</v>
      </c>
      <c r="B12" s="1" t="s">
        <v>37</v>
      </c>
      <c r="C12" s="87">
        <v>60</v>
      </c>
      <c r="D12" s="88"/>
      <c r="E12" s="23"/>
      <c r="F12" s="23"/>
      <c r="G12" s="2"/>
      <c r="H12" s="2"/>
      <c r="I12" s="2"/>
      <c r="J12" s="2"/>
    </row>
    <row r="13" spans="1:10" ht="28.5">
      <c r="A13" s="7" t="s">
        <v>5</v>
      </c>
      <c r="B13" s="1" t="s">
        <v>22</v>
      </c>
      <c r="C13" s="87">
        <v>200</v>
      </c>
      <c r="D13" s="88"/>
      <c r="E13" s="23"/>
      <c r="F13" s="23"/>
      <c r="G13" s="2"/>
      <c r="H13" s="2"/>
      <c r="I13" s="2"/>
      <c r="J13" s="2"/>
    </row>
    <row r="14" spans="1:10" ht="29.25" customHeight="1">
      <c r="A14" s="7" t="s">
        <v>6</v>
      </c>
      <c r="B14" s="1" t="s">
        <v>23</v>
      </c>
      <c r="C14" s="87">
        <v>60</v>
      </c>
      <c r="D14" s="88"/>
      <c r="E14" s="23"/>
      <c r="F14" s="23"/>
      <c r="G14" s="2"/>
      <c r="H14" s="2"/>
      <c r="I14" s="2"/>
      <c r="J14" s="2"/>
    </row>
    <row r="15" spans="1:10" ht="29.25" customHeight="1">
      <c r="A15" s="7" t="s">
        <v>7</v>
      </c>
      <c r="B15" s="1" t="s">
        <v>62</v>
      </c>
      <c r="C15" s="87">
        <v>60</v>
      </c>
      <c r="D15" s="88"/>
      <c r="E15" s="23"/>
      <c r="F15" s="23"/>
      <c r="G15" s="2"/>
      <c r="H15" s="2"/>
      <c r="I15" s="2"/>
      <c r="J15" s="2"/>
    </row>
    <row r="16" spans="1:10" ht="29.25" customHeight="1">
      <c r="A16" s="7" t="s">
        <v>8</v>
      </c>
      <c r="B16" s="1" t="s">
        <v>39</v>
      </c>
      <c r="C16" s="87">
        <v>100</v>
      </c>
      <c r="D16" s="88"/>
      <c r="E16" s="23"/>
      <c r="F16" s="23"/>
      <c r="G16" s="2"/>
      <c r="H16" s="2"/>
      <c r="I16" s="2"/>
      <c r="J16" s="2"/>
    </row>
    <row r="17" spans="1:10" ht="29.25" customHeight="1">
      <c r="A17" s="7" t="s">
        <v>9</v>
      </c>
      <c r="B17" s="1" t="s">
        <v>40</v>
      </c>
      <c r="C17" s="87">
        <v>80</v>
      </c>
      <c r="D17" s="88"/>
      <c r="E17" s="23"/>
      <c r="F17" s="23"/>
      <c r="G17" s="2"/>
      <c r="H17" s="2"/>
      <c r="I17" s="2"/>
      <c r="J17" s="2"/>
    </row>
    <row r="18" spans="1:10" ht="29.25" customHeight="1">
      <c r="A18" s="7" t="s">
        <v>10</v>
      </c>
      <c r="B18" s="1" t="s">
        <v>45</v>
      </c>
      <c r="C18" s="87">
        <v>80</v>
      </c>
      <c r="D18" s="88"/>
      <c r="E18" s="23"/>
      <c r="F18" s="23"/>
      <c r="G18" s="2"/>
      <c r="H18" s="2"/>
      <c r="I18" s="2"/>
      <c r="J18" s="2"/>
    </row>
    <row r="19" spans="1:10" ht="43.5" customHeight="1">
      <c r="A19" s="7" t="s">
        <v>11</v>
      </c>
      <c r="B19" s="1" t="s">
        <v>46</v>
      </c>
      <c r="C19" s="87">
        <v>60</v>
      </c>
      <c r="D19" s="88"/>
      <c r="E19" s="23"/>
      <c r="F19" s="23"/>
      <c r="G19" s="2"/>
      <c r="H19" s="2"/>
      <c r="I19" s="2"/>
      <c r="J19" s="2"/>
    </row>
    <row r="20" spans="1:10" ht="29.25" customHeight="1">
      <c r="A20" s="7" t="s">
        <v>12</v>
      </c>
      <c r="B20" s="1" t="s">
        <v>42</v>
      </c>
      <c r="C20" s="87">
        <v>60</v>
      </c>
      <c r="D20" s="88"/>
      <c r="E20" s="23"/>
      <c r="F20" s="23"/>
      <c r="G20" s="2"/>
      <c r="H20" s="2"/>
      <c r="I20" s="2"/>
      <c r="J20" s="2"/>
    </row>
    <row r="21" spans="1:10" ht="29.25" customHeight="1">
      <c r="A21" s="7" t="s">
        <v>13</v>
      </c>
      <c r="B21" s="1" t="s">
        <v>24</v>
      </c>
      <c r="C21" s="87">
        <v>150</v>
      </c>
      <c r="D21" s="88"/>
      <c r="E21" s="23"/>
      <c r="F21" s="23"/>
      <c r="G21" s="2"/>
      <c r="H21" s="2"/>
      <c r="I21" s="2"/>
      <c r="J21" s="2"/>
    </row>
    <row r="22" spans="1:10" ht="29.25" customHeight="1">
      <c r="A22" s="7" t="s">
        <v>14</v>
      </c>
      <c r="B22" s="1" t="s">
        <v>25</v>
      </c>
      <c r="C22" s="87">
        <v>100</v>
      </c>
      <c r="D22" s="88"/>
      <c r="E22" s="23"/>
      <c r="F22" s="23"/>
      <c r="G22" s="2"/>
      <c r="H22" s="2"/>
      <c r="I22" s="2"/>
      <c r="J22" s="2"/>
    </row>
    <row r="23" spans="1:10" ht="41.25" customHeight="1">
      <c r="A23" s="7" t="s">
        <v>15</v>
      </c>
      <c r="B23" s="1" t="s">
        <v>83</v>
      </c>
      <c r="C23" s="87">
        <v>3</v>
      </c>
      <c r="D23" s="88"/>
      <c r="E23" s="23"/>
      <c r="F23" s="23"/>
      <c r="G23" s="2"/>
      <c r="H23" s="2"/>
      <c r="I23" s="2"/>
      <c r="J23" s="2"/>
    </row>
    <row r="24" spans="1:10" ht="44.25" customHeight="1">
      <c r="A24" s="7" t="s">
        <v>16</v>
      </c>
      <c r="B24" s="1" t="s">
        <v>103</v>
      </c>
      <c r="C24" s="87">
        <v>6</v>
      </c>
      <c r="D24" s="88"/>
      <c r="E24" s="23"/>
      <c r="F24" s="23"/>
      <c r="G24" s="2"/>
      <c r="H24" s="2"/>
      <c r="I24" s="2"/>
      <c r="J24" s="2"/>
    </row>
    <row r="25" spans="1:10" ht="44.25" customHeight="1">
      <c r="A25" s="7" t="s">
        <v>38</v>
      </c>
      <c r="B25" s="1" t="s">
        <v>43</v>
      </c>
      <c r="C25" s="87">
        <v>100</v>
      </c>
      <c r="D25" s="88"/>
      <c r="E25" s="23"/>
      <c r="F25" s="23"/>
      <c r="G25" s="2"/>
      <c r="H25" s="2"/>
      <c r="I25" s="2"/>
      <c r="J25" s="2"/>
    </row>
    <row r="26" spans="1:10" ht="29.25" customHeight="1">
      <c r="A26" s="7" t="s">
        <v>41</v>
      </c>
      <c r="B26" s="1" t="s">
        <v>27</v>
      </c>
      <c r="C26" s="87">
        <v>150</v>
      </c>
      <c r="D26" s="88"/>
      <c r="E26" s="23"/>
      <c r="F26" s="23"/>
      <c r="G26" s="2"/>
      <c r="H26" s="2"/>
      <c r="I26" s="2"/>
      <c r="J26" s="2"/>
    </row>
    <row r="27" spans="1:10" ht="39.75" customHeight="1">
      <c r="A27" s="16" t="s">
        <v>44</v>
      </c>
      <c r="B27" s="17" t="s">
        <v>47</v>
      </c>
      <c r="C27" s="101">
        <v>40</v>
      </c>
      <c r="D27" s="102"/>
      <c r="E27" s="26"/>
      <c r="F27" s="26"/>
      <c r="G27" s="15"/>
      <c r="H27" s="2"/>
      <c r="I27" s="2"/>
      <c r="J27" s="2"/>
    </row>
    <row r="28" spans="1:10" ht="39.75" customHeight="1">
      <c r="A28" s="16" t="s">
        <v>66</v>
      </c>
      <c r="B28" s="19" t="s">
        <v>81</v>
      </c>
      <c r="C28" s="107">
        <v>30</v>
      </c>
      <c r="D28" s="108"/>
      <c r="E28" s="22"/>
      <c r="F28" s="22"/>
      <c r="G28" s="20"/>
      <c r="H28" s="2"/>
      <c r="I28" s="2"/>
      <c r="J28" s="2"/>
    </row>
    <row r="29" spans="1:10" ht="39.75" customHeight="1" thickBot="1">
      <c r="A29" s="27" t="s">
        <v>67</v>
      </c>
      <c r="B29" s="28" t="s">
        <v>65</v>
      </c>
      <c r="C29" s="109">
        <v>20</v>
      </c>
      <c r="D29" s="110"/>
      <c r="E29" s="42"/>
      <c r="F29" s="42"/>
      <c r="G29" s="29"/>
      <c r="H29" s="15"/>
      <c r="I29" s="15"/>
      <c r="J29" s="15"/>
    </row>
    <row r="30" spans="1:10" ht="29.25" customHeight="1" thickBot="1">
      <c r="A30" s="89" t="s">
        <v>92</v>
      </c>
      <c r="B30" s="90"/>
      <c r="C30" s="90"/>
      <c r="D30" s="90"/>
      <c r="E30" s="90"/>
      <c r="F30" s="90"/>
      <c r="G30" s="91"/>
      <c r="H30" s="30"/>
      <c r="I30" s="30"/>
      <c r="J30" s="31"/>
    </row>
    <row r="31" spans="1:10" ht="29.25" customHeight="1">
      <c r="A31" s="10"/>
      <c r="B31" s="10"/>
      <c r="C31" s="10"/>
      <c r="D31" s="10"/>
      <c r="E31" s="10"/>
      <c r="F31" s="10"/>
      <c r="G31" s="10"/>
      <c r="H31" s="10"/>
      <c r="I31" s="10"/>
      <c r="J31" s="11"/>
    </row>
    <row r="32" spans="1:10" ht="29.25" customHeight="1" thickBot="1">
      <c r="A32" s="100" t="s">
        <v>95</v>
      </c>
      <c r="B32" s="100"/>
      <c r="C32" s="100"/>
      <c r="D32" s="100"/>
      <c r="E32" s="100"/>
      <c r="F32" s="100"/>
      <c r="G32" s="100"/>
      <c r="H32" s="100"/>
      <c r="I32" s="100"/>
      <c r="J32" s="100"/>
    </row>
    <row r="33" spans="1:10" ht="54" customHeight="1" thickBot="1">
      <c r="A33" s="49" t="s">
        <v>0</v>
      </c>
      <c r="B33" s="50" t="s">
        <v>1</v>
      </c>
      <c r="C33" s="117" t="s">
        <v>28</v>
      </c>
      <c r="D33" s="118"/>
      <c r="E33" s="51" t="s">
        <v>100</v>
      </c>
      <c r="F33" s="51" t="s">
        <v>99</v>
      </c>
      <c r="G33" s="52" t="s">
        <v>18</v>
      </c>
      <c r="H33" s="52" t="s">
        <v>19</v>
      </c>
      <c r="I33" s="52" t="s">
        <v>93</v>
      </c>
      <c r="J33" s="53" t="s">
        <v>20</v>
      </c>
    </row>
    <row r="34" spans="1:10" s="54" customFormat="1" ht="18.75" customHeight="1" thickBot="1">
      <c r="A34" s="58">
        <v>1</v>
      </c>
      <c r="B34" s="59">
        <v>2</v>
      </c>
      <c r="C34" s="65">
        <v>3</v>
      </c>
      <c r="D34" s="66"/>
      <c r="E34" s="60">
        <v>4</v>
      </c>
      <c r="F34" s="60">
        <v>5</v>
      </c>
      <c r="G34" s="61">
        <v>6</v>
      </c>
      <c r="H34" s="61">
        <v>7</v>
      </c>
      <c r="I34" s="61">
        <v>8</v>
      </c>
      <c r="J34" s="62">
        <v>9</v>
      </c>
    </row>
    <row r="35" spans="1:10" ht="29.25" customHeight="1">
      <c r="A35" s="44" t="s">
        <v>2</v>
      </c>
      <c r="B35" s="45" t="s">
        <v>17</v>
      </c>
      <c r="C35" s="105">
        <v>10</v>
      </c>
      <c r="D35" s="106"/>
      <c r="E35" s="46"/>
      <c r="F35" s="46"/>
      <c r="G35" s="47"/>
      <c r="H35" s="48"/>
      <c r="I35" s="48"/>
      <c r="J35" s="48"/>
    </row>
    <row r="36" spans="1:10" ht="29.25" customHeight="1">
      <c r="A36" s="7" t="s">
        <v>3</v>
      </c>
      <c r="B36" s="1" t="s">
        <v>21</v>
      </c>
      <c r="C36" s="87">
        <v>15</v>
      </c>
      <c r="D36" s="88"/>
      <c r="E36" s="23"/>
      <c r="F36" s="23"/>
      <c r="G36" s="2"/>
      <c r="H36" s="2"/>
      <c r="I36" s="2"/>
      <c r="J36" s="2"/>
    </row>
    <row r="37" spans="1:10" ht="29.25" customHeight="1">
      <c r="A37" s="7" t="s">
        <v>4</v>
      </c>
      <c r="B37" s="1" t="s">
        <v>37</v>
      </c>
      <c r="C37" s="87">
        <v>20</v>
      </c>
      <c r="D37" s="88"/>
      <c r="E37" s="23"/>
      <c r="F37" s="23"/>
      <c r="G37" s="2"/>
      <c r="H37" s="2"/>
      <c r="I37" s="2"/>
      <c r="J37" s="2"/>
    </row>
    <row r="38" spans="1:10" ht="29.25" customHeight="1">
      <c r="A38" s="7" t="s">
        <v>5</v>
      </c>
      <c r="B38" s="1" t="s">
        <v>22</v>
      </c>
      <c r="C38" s="87">
        <v>30</v>
      </c>
      <c r="D38" s="88"/>
      <c r="E38" s="23"/>
      <c r="F38" s="23"/>
      <c r="G38" s="2"/>
      <c r="H38" s="2"/>
      <c r="I38" s="2"/>
      <c r="J38" s="2"/>
    </row>
    <row r="39" spans="1:10" ht="29.25" customHeight="1">
      <c r="A39" s="7" t="s">
        <v>6</v>
      </c>
      <c r="B39" s="1" t="s">
        <v>23</v>
      </c>
      <c r="C39" s="87">
        <v>10</v>
      </c>
      <c r="D39" s="88"/>
      <c r="E39" s="23"/>
      <c r="F39" s="23"/>
      <c r="G39" s="2"/>
      <c r="H39" s="2"/>
      <c r="I39" s="2"/>
      <c r="J39" s="2"/>
    </row>
    <row r="40" spans="1:10" ht="29.25" customHeight="1">
      <c r="A40" s="7" t="s">
        <v>7</v>
      </c>
      <c r="B40" s="1" t="s">
        <v>62</v>
      </c>
      <c r="C40" s="87">
        <v>40</v>
      </c>
      <c r="D40" s="88"/>
      <c r="E40" s="23"/>
      <c r="F40" s="23"/>
      <c r="G40" s="2"/>
      <c r="H40" s="2"/>
      <c r="I40" s="2"/>
      <c r="J40" s="2"/>
    </row>
    <row r="41" spans="1:10" ht="29.25" customHeight="1">
      <c r="A41" s="7" t="s">
        <v>8</v>
      </c>
      <c r="B41" s="1" t="s">
        <v>39</v>
      </c>
      <c r="C41" s="87">
        <f>10+50</f>
        <v>60</v>
      </c>
      <c r="D41" s="88"/>
      <c r="E41" s="23"/>
      <c r="F41" s="23"/>
      <c r="G41" s="2"/>
      <c r="H41" s="2"/>
      <c r="I41" s="2"/>
      <c r="J41" s="2"/>
    </row>
    <row r="42" spans="1:10" ht="29.25" customHeight="1">
      <c r="A42" s="7" t="s">
        <v>9</v>
      </c>
      <c r="B42" s="1" t="s">
        <v>40</v>
      </c>
      <c r="C42" s="87">
        <f>20+20</f>
        <v>40</v>
      </c>
      <c r="D42" s="88"/>
      <c r="E42" s="23"/>
      <c r="F42" s="23"/>
      <c r="G42" s="2"/>
      <c r="H42" s="2"/>
      <c r="I42" s="2"/>
      <c r="J42" s="2"/>
    </row>
    <row r="43" spans="1:10" ht="29.25" customHeight="1">
      <c r="A43" s="7" t="s">
        <v>10</v>
      </c>
      <c r="B43" s="1" t="s">
        <v>45</v>
      </c>
      <c r="C43" s="87">
        <f>20+20</f>
        <v>40</v>
      </c>
      <c r="D43" s="88"/>
      <c r="E43" s="23"/>
      <c r="F43" s="23"/>
      <c r="G43" s="2"/>
      <c r="H43" s="2"/>
      <c r="I43" s="2"/>
      <c r="J43" s="2"/>
    </row>
    <row r="44" spans="1:10" ht="29.25" customHeight="1">
      <c r="A44" s="7" t="s">
        <v>11</v>
      </c>
      <c r="B44" s="1" t="s">
        <v>46</v>
      </c>
      <c r="C44" s="87">
        <f>10+20</f>
        <v>30</v>
      </c>
      <c r="D44" s="88"/>
      <c r="E44" s="23"/>
      <c r="F44" s="23"/>
      <c r="G44" s="2"/>
      <c r="H44" s="2"/>
      <c r="I44" s="2"/>
      <c r="J44" s="2"/>
    </row>
    <row r="45" spans="1:10" ht="29.25" customHeight="1">
      <c r="A45" s="7" t="s">
        <v>12</v>
      </c>
      <c r="B45" s="1" t="s">
        <v>64</v>
      </c>
      <c r="C45" s="87">
        <v>10</v>
      </c>
      <c r="D45" s="88"/>
      <c r="E45" s="23"/>
      <c r="F45" s="23"/>
      <c r="G45" s="2"/>
      <c r="H45" s="2"/>
      <c r="I45" s="2"/>
      <c r="J45" s="2"/>
    </row>
    <row r="46" spans="1:10" ht="29.25" customHeight="1">
      <c r="A46" s="7" t="s">
        <v>13</v>
      </c>
      <c r="B46" s="1" t="s">
        <v>24</v>
      </c>
      <c r="C46" s="87">
        <f>50+25</f>
        <v>75</v>
      </c>
      <c r="D46" s="88"/>
      <c r="E46" s="23"/>
      <c r="F46" s="23"/>
      <c r="G46" s="2"/>
      <c r="H46" s="2"/>
      <c r="I46" s="2"/>
      <c r="J46" s="2"/>
    </row>
    <row r="47" spans="1:10" ht="38.25" customHeight="1">
      <c r="A47" s="7" t="s">
        <v>14</v>
      </c>
      <c r="B47" s="1" t="s">
        <v>25</v>
      </c>
      <c r="C47" s="87">
        <f>10+50</f>
        <v>60</v>
      </c>
      <c r="D47" s="88"/>
      <c r="E47" s="23"/>
      <c r="F47" s="23"/>
      <c r="G47" s="2"/>
      <c r="H47" s="2"/>
      <c r="I47" s="2"/>
      <c r="J47" s="2"/>
    </row>
    <row r="48" spans="1:10" ht="39.75" customHeight="1">
      <c r="A48" s="7" t="s">
        <v>15</v>
      </c>
      <c r="B48" s="1" t="s">
        <v>26</v>
      </c>
      <c r="C48" s="87">
        <v>3</v>
      </c>
      <c r="D48" s="88"/>
      <c r="E48" s="23"/>
      <c r="F48" s="23"/>
      <c r="G48" s="2"/>
      <c r="H48" s="2"/>
      <c r="I48" s="2"/>
      <c r="J48" s="2"/>
    </row>
    <row r="49" spans="1:10" ht="46.5" customHeight="1">
      <c r="A49" s="16" t="s">
        <v>16</v>
      </c>
      <c r="B49" s="1" t="s">
        <v>104</v>
      </c>
      <c r="C49" s="87">
        <v>6</v>
      </c>
      <c r="D49" s="88"/>
      <c r="E49" s="23"/>
      <c r="F49" s="23"/>
      <c r="G49" s="2"/>
      <c r="H49" s="2"/>
      <c r="I49" s="2"/>
      <c r="J49" s="2"/>
    </row>
    <row r="50" spans="1:10" ht="46.5" customHeight="1">
      <c r="A50" s="16" t="s">
        <v>38</v>
      </c>
      <c r="B50" s="1" t="s">
        <v>43</v>
      </c>
      <c r="C50" s="87">
        <v>25</v>
      </c>
      <c r="D50" s="88"/>
      <c r="E50" s="23"/>
      <c r="F50" s="23"/>
      <c r="G50" s="2"/>
      <c r="H50" s="2"/>
      <c r="I50" s="2"/>
      <c r="J50" s="2"/>
    </row>
    <row r="51" spans="1:10" ht="38.25" customHeight="1">
      <c r="A51" s="16" t="s">
        <v>41</v>
      </c>
      <c r="B51" s="1" t="s">
        <v>27</v>
      </c>
      <c r="C51" s="87">
        <v>25</v>
      </c>
      <c r="D51" s="88"/>
      <c r="E51" s="23"/>
      <c r="F51" s="23"/>
      <c r="G51" s="2"/>
      <c r="H51" s="2"/>
      <c r="I51" s="2"/>
      <c r="J51" s="2"/>
    </row>
    <row r="52" spans="1:10" ht="44.25" customHeight="1">
      <c r="A52" s="16" t="s">
        <v>44</v>
      </c>
      <c r="B52" s="17" t="s">
        <v>47</v>
      </c>
      <c r="C52" s="93">
        <v>15</v>
      </c>
      <c r="D52" s="94"/>
      <c r="E52" s="26"/>
      <c r="F52" s="26"/>
      <c r="G52" s="15"/>
      <c r="H52" s="15"/>
      <c r="I52" s="15"/>
      <c r="J52" s="15"/>
    </row>
    <row r="53" spans="1:10" ht="44.25" customHeight="1">
      <c r="A53" s="16" t="s">
        <v>66</v>
      </c>
      <c r="B53" s="19" t="s">
        <v>81</v>
      </c>
      <c r="C53" s="107">
        <v>30</v>
      </c>
      <c r="D53" s="108"/>
      <c r="E53" s="22"/>
      <c r="F53" s="22"/>
      <c r="G53" s="20"/>
      <c r="H53" s="2"/>
      <c r="I53" s="2"/>
      <c r="J53" s="2"/>
    </row>
    <row r="54" spans="1:10" ht="44.25" customHeight="1" thickBot="1">
      <c r="A54" s="27" t="s">
        <v>67</v>
      </c>
      <c r="B54" s="28" t="s">
        <v>65</v>
      </c>
      <c r="C54" s="109">
        <v>10</v>
      </c>
      <c r="D54" s="110"/>
      <c r="E54" s="42"/>
      <c r="F54" s="42"/>
      <c r="G54" s="29"/>
      <c r="H54" s="15"/>
      <c r="I54" s="15"/>
      <c r="J54" s="15"/>
    </row>
    <row r="55" spans="1:10" ht="29.25" customHeight="1" thickBot="1">
      <c r="A55" s="89" t="s">
        <v>92</v>
      </c>
      <c r="B55" s="90"/>
      <c r="C55" s="90"/>
      <c r="D55" s="90"/>
      <c r="E55" s="90"/>
      <c r="F55" s="90"/>
      <c r="G55" s="116"/>
      <c r="H55" s="32"/>
      <c r="I55" s="32"/>
      <c r="J55" s="33"/>
    </row>
    <row r="56" spans="1:10" ht="29.25" customHeight="1" thickBot="1">
      <c r="A56" s="34"/>
      <c r="B56" s="34"/>
      <c r="C56" s="34"/>
      <c r="D56" s="34"/>
      <c r="E56" s="34"/>
      <c r="F56" s="34"/>
      <c r="G56" s="34"/>
      <c r="H56" s="35"/>
      <c r="I56" s="35"/>
      <c r="J56" s="35"/>
    </row>
    <row r="57" spans="1:10" ht="32.25" customHeight="1" thickBot="1">
      <c r="A57" s="71" t="s">
        <v>94</v>
      </c>
      <c r="B57" s="72"/>
      <c r="C57" s="72"/>
      <c r="D57" s="72"/>
      <c r="E57" s="72"/>
      <c r="F57" s="72"/>
      <c r="G57" s="72"/>
      <c r="H57" s="72"/>
      <c r="I57" s="72"/>
      <c r="J57" s="73"/>
    </row>
    <row r="58" spans="1:10" ht="98.25" customHeight="1" thickBot="1">
      <c r="A58" s="77" t="s">
        <v>85</v>
      </c>
      <c r="B58" s="78"/>
      <c r="C58" s="78"/>
      <c r="D58" s="78"/>
      <c r="E58" s="78"/>
      <c r="F58" s="78"/>
      <c r="G58" s="78"/>
      <c r="H58" s="78"/>
      <c r="I58" s="78"/>
      <c r="J58" s="79"/>
    </row>
    <row r="59" spans="1:10" ht="54" customHeight="1" thickBot="1">
      <c r="A59" s="74" t="s">
        <v>86</v>
      </c>
      <c r="B59" s="75"/>
      <c r="C59" s="75"/>
      <c r="D59" s="75"/>
      <c r="E59" s="75"/>
      <c r="F59" s="75"/>
      <c r="G59" s="75"/>
      <c r="H59" s="75"/>
      <c r="I59" s="75"/>
      <c r="J59" s="76"/>
    </row>
    <row r="60" spans="1:10" ht="36" customHeight="1" thickBot="1">
      <c r="A60" s="71" t="s">
        <v>87</v>
      </c>
      <c r="B60" s="72"/>
      <c r="C60" s="72"/>
      <c r="D60" s="72"/>
      <c r="E60" s="72"/>
      <c r="F60" s="72"/>
      <c r="G60" s="72"/>
      <c r="H60" s="72"/>
      <c r="I60" s="72"/>
      <c r="J60" s="73"/>
    </row>
    <row r="61" spans="1:10" ht="48" customHeight="1" thickBot="1">
      <c r="A61" s="12" t="s">
        <v>0</v>
      </c>
      <c r="B61" s="13" t="s">
        <v>1</v>
      </c>
      <c r="C61" s="95" t="s">
        <v>28</v>
      </c>
      <c r="D61" s="96"/>
      <c r="E61" s="41" t="s">
        <v>100</v>
      </c>
      <c r="F61" s="41" t="s">
        <v>99</v>
      </c>
      <c r="G61" s="14" t="s">
        <v>18</v>
      </c>
      <c r="H61" s="14" t="s">
        <v>19</v>
      </c>
      <c r="I61" s="14" t="s">
        <v>91</v>
      </c>
      <c r="J61" s="14" t="s">
        <v>20</v>
      </c>
    </row>
    <row r="62" spans="1:10" s="54" customFormat="1" ht="18.75" customHeight="1" thickBot="1">
      <c r="A62" s="58">
        <v>1</v>
      </c>
      <c r="B62" s="59">
        <v>2</v>
      </c>
      <c r="C62" s="65">
        <v>3</v>
      </c>
      <c r="D62" s="66"/>
      <c r="E62" s="60">
        <v>4</v>
      </c>
      <c r="F62" s="60">
        <v>5</v>
      </c>
      <c r="G62" s="61">
        <v>6</v>
      </c>
      <c r="H62" s="61">
        <v>7</v>
      </c>
      <c r="I62" s="61">
        <v>8</v>
      </c>
      <c r="J62" s="62">
        <v>9</v>
      </c>
    </row>
    <row r="63" spans="1:10" ht="29.25" customHeight="1">
      <c r="A63" s="7" t="s">
        <v>2</v>
      </c>
      <c r="B63" s="1" t="s">
        <v>29</v>
      </c>
      <c r="C63" s="67">
        <v>500</v>
      </c>
      <c r="D63" s="68"/>
      <c r="E63" s="24"/>
      <c r="F63" s="24"/>
      <c r="G63" s="9"/>
      <c r="H63" s="2"/>
      <c r="I63" s="2"/>
      <c r="J63" s="2"/>
    </row>
    <row r="64" spans="1:10" ht="29.25" customHeight="1">
      <c r="A64" s="7" t="s">
        <v>3</v>
      </c>
      <c r="B64" s="1" t="s">
        <v>30</v>
      </c>
      <c r="C64" s="67">
        <v>200</v>
      </c>
      <c r="D64" s="68"/>
      <c r="E64" s="24"/>
      <c r="F64" s="24"/>
      <c r="G64" s="2"/>
      <c r="H64" s="2"/>
      <c r="I64" s="2"/>
      <c r="J64" s="2"/>
    </row>
    <row r="65" spans="1:10" ht="29.25" customHeight="1">
      <c r="A65" s="7" t="s">
        <v>4</v>
      </c>
      <c r="B65" s="1" t="s">
        <v>48</v>
      </c>
      <c r="C65" s="67">
        <v>400</v>
      </c>
      <c r="D65" s="68"/>
      <c r="E65" s="24"/>
      <c r="F65" s="24"/>
      <c r="G65" s="2"/>
      <c r="H65" s="2"/>
      <c r="I65" s="2"/>
      <c r="J65" s="2"/>
    </row>
    <row r="66" spans="1:10" ht="29.25" customHeight="1">
      <c r="A66" s="7" t="s">
        <v>5</v>
      </c>
      <c r="B66" s="1" t="s">
        <v>31</v>
      </c>
      <c r="C66" s="67">
        <v>300</v>
      </c>
      <c r="D66" s="68"/>
      <c r="E66" s="24"/>
      <c r="F66" s="24"/>
      <c r="G66" s="2"/>
      <c r="H66" s="2"/>
      <c r="I66" s="2"/>
      <c r="J66" s="2"/>
    </row>
    <row r="67" spans="1:10" ht="29.25" customHeight="1">
      <c r="A67" s="7" t="s">
        <v>6</v>
      </c>
      <c r="B67" s="1" t="s">
        <v>49</v>
      </c>
      <c r="C67" s="67">
        <v>300</v>
      </c>
      <c r="D67" s="68"/>
      <c r="E67" s="24"/>
      <c r="F67" s="24"/>
      <c r="G67" s="2"/>
      <c r="H67" s="2"/>
      <c r="I67" s="2"/>
      <c r="J67" s="2"/>
    </row>
    <row r="68" spans="1:10" ht="45.75" customHeight="1">
      <c r="A68" s="7" t="s">
        <v>7</v>
      </c>
      <c r="B68" s="1" t="s">
        <v>50</v>
      </c>
      <c r="C68" s="67">
        <v>400</v>
      </c>
      <c r="D68" s="68"/>
      <c r="E68" s="24"/>
      <c r="F68" s="24"/>
      <c r="G68" s="2"/>
      <c r="H68" s="2"/>
      <c r="I68" s="2"/>
      <c r="J68" s="2"/>
    </row>
    <row r="69" spans="1:10" ht="29.25" customHeight="1">
      <c r="A69" s="7" t="s">
        <v>8</v>
      </c>
      <c r="B69" s="1" t="s">
        <v>32</v>
      </c>
      <c r="C69" s="67">
        <v>70</v>
      </c>
      <c r="D69" s="68"/>
      <c r="E69" s="24"/>
      <c r="F69" s="24"/>
      <c r="G69" s="2"/>
      <c r="H69" s="2"/>
      <c r="I69" s="2"/>
      <c r="J69" s="2"/>
    </row>
    <row r="70" spans="1:10" ht="29.25" customHeight="1">
      <c r="A70" s="7" t="s">
        <v>9</v>
      </c>
      <c r="B70" s="1" t="s">
        <v>33</v>
      </c>
      <c r="C70" s="67">
        <v>50</v>
      </c>
      <c r="D70" s="68"/>
      <c r="E70" s="24"/>
      <c r="F70" s="24"/>
      <c r="G70" s="2"/>
      <c r="H70" s="2"/>
      <c r="I70" s="2"/>
      <c r="J70" s="2"/>
    </row>
    <row r="71" spans="1:10" ht="29.25" customHeight="1">
      <c r="A71" s="7" t="s">
        <v>10</v>
      </c>
      <c r="B71" s="1" t="s">
        <v>34</v>
      </c>
      <c r="C71" s="67">
        <v>120</v>
      </c>
      <c r="D71" s="68"/>
      <c r="E71" s="24"/>
      <c r="F71" s="24"/>
      <c r="G71" s="2"/>
      <c r="H71" s="2"/>
      <c r="I71" s="2"/>
      <c r="J71" s="2"/>
    </row>
    <row r="72" spans="1:10" ht="29.25" customHeight="1">
      <c r="A72" s="7" t="s">
        <v>11</v>
      </c>
      <c r="B72" s="1" t="s">
        <v>35</v>
      </c>
      <c r="C72" s="67">
        <v>70</v>
      </c>
      <c r="D72" s="68"/>
      <c r="E72" s="24"/>
      <c r="F72" s="24"/>
      <c r="G72" s="2"/>
      <c r="H72" s="2"/>
      <c r="I72" s="2"/>
      <c r="J72" s="2"/>
    </row>
    <row r="73" spans="1:10" ht="29.25" customHeight="1">
      <c r="A73" s="18" t="s">
        <v>52</v>
      </c>
      <c r="B73" s="1" t="s">
        <v>51</v>
      </c>
      <c r="C73" s="67">
        <v>200</v>
      </c>
      <c r="D73" s="68"/>
      <c r="E73" s="24"/>
      <c r="F73" s="24"/>
      <c r="G73" s="2"/>
      <c r="H73" s="2"/>
      <c r="I73" s="2"/>
      <c r="J73" s="2"/>
    </row>
    <row r="74" spans="1:10" ht="29.25" customHeight="1">
      <c r="A74" s="7" t="s">
        <v>13</v>
      </c>
      <c r="B74" s="1" t="s">
        <v>36</v>
      </c>
      <c r="C74" s="67">
        <v>200</v>
      </c>
      <c r="D74" s="68"/>
      <c r="E74" s="24"/>
      <c r="F74" s="24"/>
      <c r="G74" s="2"/>
      <c r="H74" s="2"/>
      <c r="I74" s="2"/>
      <c r="J74" s="2"/>
    </row>
    <row r="75" spans="1:10" ht="43.5" customHeight="1">
      <c r="A75" s="18" t="s">
        <v>63</v>
      </c>
      <c r="B75" s="1" t="s">
        <v>57</v>
      </c>
      <c r="C75" s="67">
        <v>100</v>
      </c>
      <c r="D75" s="68"/>
      <c r="E75" s="24"/>
      <c r="F75" s="24"/>
      <c r="G75" s="2"/>
      <c r="H75" s="2"/>
      <c r="I75" s="2"/>
      <c r="J75" s="2"/>
    </row>
    <row r="76" spans="1:10" ht="29.25" customHeight="1">
      <c r="A76" s="18" t="s">
        <v>53</v>
      </c>
      <c r="B76" s="1" t="s">
        <v>58</v>
      </c>
      <c r="C76" s="67">
        <v>300</v>
      </c>
      <c r="D76" s="68"/>
      <c r="E76" s="24"/>
      <c r="F76" s="24"/>
      <c r="G76" s="2"/>
      <c r="H76" s="2"/>
      <c r="I76" s="2"/>
      <c r="J76" s="2"/>
    </row>
    <row r="77" spans="1:10" ht="29.25" customHeight="1">
      <c r="A77" s="18" t="s">
        <v>54</v>
      </c>
      <c r="B77" s="1" t="s">
        <v>68</v>
      </c>
      <c r="C77" s="67">
        <v>60</v>
      </c>
      <c r="D77" s="68"/>
      <c r="E77" s="24"/>
      <c r="F77" s="24"/>
      <c r="G77" s="2"/>
      <c r="H77" s="2"/>
      <c r="I77" s="2"/>
      <c r="J77" s="2"/>
    </row>
    <row r="78" spans="1:10" ht="29.25" customHeight="1">
      <c r="A78" s="18" t="s">
        <v>55</v>
      </c>
      <c r="B78" s="1" t="s">
        <v>71</v>
      </c>
      <c r="C78" s="67">
        <v>100</v>
      </c>
      <c r="D78" s="68"/>
      <c r="E78" s="24"/>
      <c r="F78" s="24"/>
      <c r="G78" s="2"/>
      <c r="H78" s="2"/>
      <c r="I78" s="2"/>
      <c r="J78" s="2"/>
    </row>
    <row r="79" spans="1:10" ht="29.25" customHeight="1">
      <c r="A79" s="18" t="s">
        <v>56</v>
      </c>
      <c r="B79" s="1" t="s">
        <v>70</v>
      </c>
      <c r="C79" s="87">
        <v>10000</v>
      </c>
      <c r="D79" s="88"/>
      <c r="E79" s="23"/>
      <c r="F79" s="23"/>
      <c r="G79" s="2"/>
      <c r="H79" s="2"/>
      <c r="I79" s="2"/>
      <c r="J79" s="2"/>
    </row>
    <row r="80" spans="1:10" ht="29.25" customHeight="1">
      <c r="A80" s="18" t="s">
        <v>74</v>
      </c>
      <c r="B80" s="1" t="s">
        <v>69</v>
      </c>
      <c r="C80" s="87">
        <v>10000</v>
      </c>
      <c r="D80" s="88"/>
      <c r="E80" s="23"/>
      <c r="F80" s="23"/>
      <c r="G80" s="2"/>
      <c r="H80" s="2"/>
      <c r="I80" s="2"/>
      <c r="J80" s="2"/>
    </row>
    <row r="81" spans="1:10" ht="44.25" customHeight="1">
      <c r="A81" s="18" t="s">
        <v>75</v>
      </c>
      <c r="B81" s="1" t="s">
        <v>72</v>
      </c>
      <c r="C81" s="87">
        <v>150</v>
      </c>
      <c r="D81" s="88"/>
      <c r="E81" s="23"/>
      <c r="F81" s="23"/>
      <c r="G81" s="2"/>
      <c r="H81" s="2"/>
      <c r="I81" s="2"/>
      <c r="J81" s="2"/>
    </row>
    <row r="82" spans="1:10" ht="48" customHeight="1">
      <c r="A82" s="18" t="s">
        <v>76</v>
      </c>
      <c r="B82" s="1" t="s">
        <v>73</v>
      </c>
      <c r="C82" s="87">
        <v>157</v>
      </c>
      <c r="D82" s="88"/>
      <c r="E82" s="23"/>
      <c r="F82" s="23"/>
      <c r="G82" s="2"/>
      <c r="H82" s="2"/>
      <c r="I82" s="2"/>
      <c r="J82" s="2"/>
    </row>
    <row r="83" spans="1:10" ht="29.25" customHeight="1">
      <c r="A83" s="18" t="s">
        <v>77</v>
      </c>
      <c r="B83" s="1" t="s">
        <v>59</v>
      </c>
      <c r="C83" s="67">
        <v>150</v>
      </c>
      <c r="D83" s="68"/>
      <c r="E83" s="24"/>
      <c r="F83" s="24"/>
      <c r="G83" s="2"/>
      <c r="H83" s="2"/>
      <c r="I83" s="2"/>
      <c r="J83" s="2"/>
    </row>
    <row r="84" spans="1:10" ht="29.25" customHeight="1">
      <c r="A84" s="18" t="s">
        <v>78</v>
      </c>
      <c r="B84" s="1" t="s">
        <v>60</v>
      </c>
      <c r="C84" s="67">
        <v>150</v>
      </c>
      <c r="D84" s="68"/>
      <c r="E84" s="24"/>
      <c r="F84" s="24"/>
      <c r="G84" s="2"/>
      <c r="H84" s="2"/>
      <c r="I84" s="2"/>
      <c r="J84" s="2"/>
    </row>
    <row r="85" spans="1:10" ht="29.25" customHeight="1">
      <c r="A85" s="21" t="s">
        <v>79</v>
      </c>
      <c r="B85" s="17" t="s">
        <v>61</v>
      </c>
      <c r="C85" s="69">
        <v>150</v>
      </c>
      <c r="D85" s="70"/>
      <c r="E85" s="25"/>
      <c r="F85" s="25"/>
      <c r="G85" s="15"/>
      <c r="H85" s="2"/>
      <c r="I85" s="2"/>
      <c r="J85" s="2"/>
    </row>
    <row r="86" spans="1:10" ht="29.25" customHeight="1" thickBot="1">
      <c r="A86" s="39" t="s">
        <v>80</v>
      </c>
      <c r="B86" s="28" t="s">
        <v>82</v>
      </c>
      <c r="C86" s="98">
        <v>100</v>
      </c>
      <c r="D86" s="99"/>
      <c r="E86" s="43"/>
      <c r="F86" s="43"/>
      <c r="G86" s="29"/>
      <c r="H86" s="40"/>
      <c r="I86" s="40"/>
      <c r="J86" s="15"/>
    </row>
    <row r="87" spans="1:10" ht="29.25" customHeight="1" thickBot="1">
      <c r="A87" s="89" t="s">
        <v>92</v>
      </c>
      <c r="B87" s="90"/>
      <c r="C87" s="90"/>
      <c r="D87" s="90"/>
      <c r="E87" s="90"/>
      <c r="F87" s="90"/>
      <c r="G87" s="91"/>
      <c r="H87" s="30"/>
      <c r="I87" s="30"/>
      <c r="J87" s="31"/>
    </row>
    <row r="88" ht="29.25" customHeight="1" thickBot="1"/>
    <row r="89" spans="1:10" ht="29.25" customHeight="1" thickBot="1">
      <c r="A89" s="113" t="s">
        <v>95</v>
      </c>
      <c r="B89" s="114"/>
      <c r="C89" s="114"/>
      <c r="D89" s="114"/>
      <c r="E89" s="114"/>
      <c r="F89" s="114"/>
      <c r="G89" s="114"/>
      <c r="H89" s="114"/>
      <c r="I89" s="114"/>
      <c r="J89" s="115"/>
    </row>
    <row r="90" spans="1:10" ht="45" customHeight="1" thickBot="1">
      <c r="A90" s="36" t="s">
        <v>0</v>
      </c>
      <c r="B90" s="37" t="s">
        <v>1</v>
      </c>
      <c r="C90" s="111" t="s">
        <v>28</v>
      </c>
      <c r="D90" s="112"/>
      <c r="E90" s="41" t="s">
        <v>100</v>
      </c>
      <c r="F90" s="41" t="s">
        <v>101</v>
      </c>
      <c r="G90" s="38" t="s">
        <v>18</v>
      </c>
      <c r="H90" s="38" t="s">
        <v>19</v>
      </c>
      <c r="I90" s="38" t="s">
        <v>90</v>
      </c>
      <c r="J90" s="38" t="s">
        <v>20</v>
      </c>
    </row>
    <row r="91" spans="1:10" s="54" customFormat="1" ht="18.75" customHeight="1" thickBot="1">
      <c r="A91" s="58">
        <v>1</v>
      </c>
      <c r="B91" s="59">
        <v>2</v>
      </c>
      <c r="C91" s="65">
        <v>3</v>
      </c>
      <c r="D91" s="66"/>
      <c r="E91" s="60">
        <v>4</v>
      </c>
      <c r="F91" s="60">
        <v>5</v>
      </c>
      <c r="G91" s="61">
        <v>6</v>
      </c>
      <c r="H91" s="61">
        <v>7</v>
      </c>
      <c r="I91" s="61">
        <v>8</v>
      </c>
      <c r="J91" s="62">
        <v>9</v>
      </c>
    </row>
    <row r="92" spans="1:10" ht="29.25" customHeight="1">
      <c r="A92" s="7" t="s">
        <v>2</v>
      </c>
      <c r="B92" s="1" t="s">
        <v>29</v>
      </c>
      <c r="C92" s="67">
        <f>200+100</f>
        <v>300</v>
      </c>
      <c r="D92" s="68"/>
      <c r="E92" s="24"/>
      <c r="F92" s="24"/>
      <c r="G92" s="9"/>
      <c r="H92" s="2"/>
      <c r="I92" s="2"/>
      <c r="J92" s="2"/>
    </row>
    <row r="93" spans="1:10" ht="29.25" customHeight="1">
      <c r="A93" s="7" t="s">
        <v>3</v>
      </c>
      <c r="B93" s="1" t="s">
        <v>30</v>
      </c>
      <c r="C93" s="67">
        <f>50+100</f>
        <v>150</v>
      </c>
      <c r="D93" s="68"/>
      <c r="E93" s="24"/>
      <c r="F93" s="24"/>
      <c r="G93" s="2"/>
      <c r="H93" s="2"/>
      <c r="I93" s="2"/>
      <c r="J93" s="2"/>
    </row>
    <row r="94" spans="1:10" ht="29.25" customHeight="1">
      <c r="A94" s="7" t="s">
        <v>4</v>
      </c>
      <c r="B94" s="1" t="s">
        <v>48</v>
      </c>
      <c r="C94" s="67">
        <f>200+100</f>
        <v>300</v>
      </c>
      <c r="D94" s="68"/>
      <c r="E94" s="24"/>
      <c r="F94" s="24"/>
      <c r="G94" s="2"/>
      <c r="H94" s="2"/>
      <c r="I94" s="2"/>
      <c r="J94" s="2"/>
    </row>
    <row r="95" spans="1:10" ht="29.25" customHeight="1">
      <c r="A95" s="7" t="s">
        <v>5</v>
      </c>
      <c r="B95" s="1" t="s">
        <v>31</v>
      </c>
      <c r="C95" s="67">
        <f>50+100</f>
        <v>150</v>
      </c>
      <c r="D95" s="68"/>
      <c r="E95" s="24"/>
      <c r="F95" s="24"/>
      <c r="G95" s="2"/>
      <c r="H95" s="2"/>
      <c r="I95" s="2"/>
      <c r="J95" s="2"/>
    </row>
    <row r="96" spans="1:10" ht="29.25" customHeight="1">
      <c r="A96" s="7" t="s">
        <v>6</v>
      </c>
      <c r="B96" s="1" t="s">
        <v>49</v>
      </c>
      <c r="C96" s="67">
        <f>100+100</f>
        <v>200</v>
      </c>
      <c r="D96" s="68"/>
      <c r="E96" s="24"/>
      <c r="F96" s="24"/>
      <c r="G96" s="2"/>
      <c r="H96" s="2"/>
      <c r="I96" s="2"/>
      <c r="J96" s="2"/>
    </row>
    <row r="97" spans="1:10" ht="48.75" customHeight="1">
      <c r="A97" s="7" t="s">
        <v>7</v>
      </c>
      <c r="B97" s="1" t="s">
        <v>50</v>
      </c>
      <c r="C97" s="67">
        <f>100+200</f>
        <v>300</v>
      </c>
      <c r="D97" s="68"/>
      <c r="E97" s="24"/>
      <c r="F97" s="24"/>
      <c r="G97" s="2"/>
      <c r="H97" s="2"/>
      <c r="I97" s="2"/>
      <c r="J97" s="2"/>
    </row>
    <row r="98" spans="1:10" ht="29.25" customHeight="1">
      <c r="A98" s="7" t="s">
        <v>8</v>
      </c>
      <c r="B98" s="1" t="s">
        <v>32</v>
      </c>
      <c r="C98" s="67">
        <f>10+30</f>
        <v>40</v>
      </c>
      <c r="D98" s="68"/>
      <c r="E98" s="24"/>
      <c r="F98" s="24"/>
      <c r="G98" s="2"/>
      <c r="H98" s="2"/>
      <c r="I98" s="2"/>
      <c r="J98" s="2"/>
    </row>
    <row r="99" spans="1:10" ht="29.25" customHeight="1">
      <c r="A99" s="7" t="s">
        <v>9</v>
      </c>
      <c r="B99" s="1" t="s">
        <v>33</v>
      </c>
      <c r="C99" s="67">
        <v>20</v>
      </c>
      <c r="D99" s="68"/>
      <c r="E99" s="24"/>
      <c r="F99" s="24"/>
      <c r="G99" s="2"/>
      <c r="H99" s="2"/>
      <c r="I99" s="2"/>
      <c r="J99" s="2"/>
    </row>
    <row r="100" spans="1:10" ht="29.25" customHeight="1">
      <c r="A100" s="7" t="s">
        <v>10</v>
      </c>
      <c r="B100" s="1" t="s">
        <v>34</v>
      </c>
      <c r="C100" s="67">
        <f>30+50</f>
        <v>80</v>
      </c>
      <c r="D100" s="68"/>
      <c r="E100" s="24"/>
      <c r="F100" s="24"/>
      <c r="G100" s="2"/>
      <c r="H100" s="2"/>
      <c r="I100" s="2"/>
      <c r="J100" s="2"/>
    </row>
    <row r="101" spans="1:10" ht="29.25" customHeight="1">
      <c r="A101" s="7" t="s">
        <v>11</v>
      </c>
      <c r="B101" s="1" t="s">
        <v>35</v>
      </c>
      <c r="C101" s="67">
        <f>20+30</f>
        <v>50</v>
      </c>
      <c r="D101" s="68"/>
      <c r="E101" s="24"/>
      <c r="F101" s="24"/>
      <c r="G101" s="2"/>
      <c r="H101" s="2"/>
      <c r="I101" s="2"/>
      <c r="J101" s="2"/>
    </row>
    <row r="102" spans="1:10" ht="29.25" customHeight="1">
      <c r="A102" s="18" t="s">
        <v>52</v>
      </c>
      <c r="B102" s="1" t="s">
        <v>51</v>
      </c>
      <c r="C102" s="67">
        <v>20</v>
      </c>
      <c r="D102" s="68"/>
      <c r="E102" s="24"/>
      <c r="F102" s="24"/>
      <c r="G102" s="2"/>
      <c r="H102" s="2"/>
      <c r="I102" s="2"/>
      <c r="J102" s="2"/>
    </row>
    <row r="103" spans="1:10" ht="29.25" customHeight="1">
      <c r="A103" s="7" t="s">
        <v>13</v>
      </c>
      <c r="B103" s="1" t="s">
        <v>36</v>
      </c>
      <c r="C103" s="67">
        <f>30+70</f>
        <v>100</v>
      </c>
      <c r="D103" s="68"/>
      <c r="E103" s="24"/>
      <c r="F103" s="24"/>
      <c r="G103" s="2"/>
      <c r="H103" s="2"/>
      <c r="I103" s="2"/>
      <c r="J103" s="2"/>
    </row>
    <row r="104" spans="1:10" ht="42" customHeight="1">
      <c r="A104" s="18" t="s">
        <v>63</v>
      </c>
      <c r="B104" s="1" t="s">
        <v>57</v>
      </c>
      <c r="C104" s="67">
        <v>200</v>
      </c>
      <c r="D104" s="68"/>
      <c r="E104" s="24"/>
      <c r="F104" s="24"/>
      <c r="G104" s="2"/>
      <c r="H104" s="2"/>
      <c r="I104" s="2"/>
      <c r="J104" s="2"/>
    </row>
    <row r="105" spans="1:10" ht="29.25" customHeight="1">
      <c r="A105" s="18" t="s">
        <v>53</v>
      </c>
      <c r="B105" s="1" t="s">
        <v>58</v>
      </c>
      <c r="C105" s="67">
        <v>50</v>
      </c>
      <c r="D105" s="68"/>
      <c r="E105" s="24"/>
      <c r="F105" s="24"/>
      <c r="G105" s="2"/>
      <c r="H105" s="2"/>
      <c r="I105" s="2"/>
      <c r="J105" s="2"/>
    </row>
    <row r="106" spans="1:10" ht="29.25" customHeight="1">
      <c r="A106" s="18" t="s">
        <v>54</v>
      </c>
      <c r="B106" s="1" t="s">
        <v>68</v>
      </c>
      <c r="C106" s="67">
        <v>20</v>
      </c>
      <c r="D106" s="68"/>
      <c r="E106" s="24"/>
      <c r="F106" s="24"/>
      <c r="G106" s="2"/>
      <c r="H106" s="2"/>
      <c r="I106" s="2"/>
      <c r="J106" s="2"/>
    </row>
    <row r="107" spans="1:10" ht="29.25" customHeight="1">
      <c r="A107" s="18" t="s">
        <v>55</v>
      </c>
      <c r="B107" s="1" t="s">
        <v>71</v>
      </c>
      <c r="C107" s="67">
        <v>50</v>
      </c>
      <c r="D107" s="68"/>
      <c r="E107" s="24"/>
      <c r="F107" s="24"/>
      <c r="G107" s="2"/>
      <c r="H107" s="2"/>
      <c r="I107" s="2"/>
      <c r="J107" s="2"/>
    </row>
    <row r="108" spans="1:10" ht="29.25" customHeight="1">
      <c r="A108" s="18" t="s">
        <v>56</v>
      </c>
      <c r="B108" s="1" t="s">
        <v>70</v>
      </c>
      <c r="C108" s="87">
        <v>5000</v>
      </c>
      <c r="D108" s="88"/>
      <c r="E108" s="23"/>
      <c r="F108" s="23"/>
      <c r="G108" s="2"/>
      <c r="H108" s="2"/>
      <c r="I108" s="2"/>
      <c r="J108" s="2"/>
    </row>
    <row r="109" spans="1:10" ht="29.25" customHeight="1">
      <c r="A109" s="18" t="s">
        <v>74</v>
      </c>
      <c r="B109" s="1" t="s">
        <v>69</v>
      </c>
      <c r="C109" s="87">
        <v>5000</v>
      </c>
      <c r="D109" s="88"/>
      <c r="E109" s="23"/>
      <c r="F109" s="23"/>
      <c r="G109" s="2"/>
      <c r="H109" s="2"/>
      <c r="I109" s="2"/>
      <c r="J109" s="2"/>
    </row>
    <row r="110" spans="1:10" ht="44.25" customHeight="1">
      <c r="A110" s="18" t="s">
        <v>75</v>
      </c>
      <c r="B110" s="1" t="s">
        <v>72</v>
      </c>
      <c r="C110" s="87">
        <v>100</v>
      </c>
      <c r="D110" s="88"/>
      <c r="E110" s="23"/>
      <c r="F110" s="23"/>
      <c r="G110" s="2"/>
      <c r="H110" s="2"/>
      <c r="I110" s="2"/>
      <c r="J110" s="2"/>
    </row>
    <row r="111" spans="1:10" ht="40.5" customHeight="1">
      <c r="A111" s="18" t="s">
        <v>76</v>
      </c>
      <c r="B111" s="1" t="s">
        <v>73</v>
      </c>
      <c r="C111" s="87">
        <v>100</v>
      </c>
      <c r="D111" s="88"/>
      <c r="E111" s="23"/>
      <c r="F111" s="23"/>
      <c r="G111" s="2"/>
      <c r="H111" s="2"/>
      <c r="I111" s="2"/>
      <c r="J111" s="2"/>
    </row>
    <row r="112" spans="1:10" ht="29.25" customHeight="1">
      <c r="A112" s="18" t="s">
        <v>77</v>
      </c>
      <c r="B112" s="1" t="s">
        <v>59</v>
      </c>
      <c r="C112" s="67">
        <v>50</v>
      </c>
      <c r="D112" s="68"/>
      <c r="E112" s="24"/>
      <c r="F112" s="24"/>
      <c r="G112" s="2"/>
      <c r="H112" s="2"/>
      <c r="I112" s="2"/>
      <c r="J112" s="2"/>
    </row>
    <row r="113" spans="1:10" ht="29.25" customHeight="1">
      <c r="A113" s="18" t="s">
        <v>78</v>
      </c>
      <c r="B113" s="1" t="s">
        <v>60</v>
      </c>
      <c r="C113" s="67">
        <v>40</v>
      </c>
      <c r="D113" s="68"/>
      <c r="E113" s="24"/>
      <c r="F113" s="24"/>
      <c r="G113" s="2"/>
      <c r="H113" s="2"/>
      <c r="I113" s="2"/>
      <c r="J113" s="2"/>
    </row>
    <row r="114" spans="1:10" ht="29.25" customHeight="1">
      <c r="A114" s="21" t="s">
        <v>79</v>
      </c>
      <c r="B114" s="1" t="s">
        <v>61</v>
      </c>
      <c r="C114" s="67">
        <v>40</v>
      </c>
      <c r="D114" s="68"/>
      <c r="E114" s="25"/>
      <c r="F114" s="25"/>
      <c r="G114" s="15"/>
      <c r="H114" s="2"/>
      <c r="I114" s="2"/>
      <c r="J114" s="2"/>
    </row>
    <row r="115" spans="1:10" ht="29.25" customHeight="1" thickBot="1">
      <c r="A115" s="39" t="s">
        <v>80</v>
      </c>
      <c r="B115" s="28" t="s">
        <v>82</v>
      </c>
      <c r="C115" s="98">
        <v>50</v>
      </c>
      <c r="D115" s="99"/>
      <c r="E115" s="43"/>
      <c r="F115" s="43"/>
      <c r="G115" s="29"/>
      <c r="H115" s="40"/>
      <c r="I115" s="40"/>
      <c r="J115" s="15"/>
    </row>
    <row r="116" spans="1:10" ht="29.25" customHeight="1" thickBot="1">
      <c r="A116" s="89" t="s">
        <v>92</v>
      </c>
      <c r="B116" s="90"/>
      <c r="C116" s="90"/>
      <c r="D116" s="90"/>
      <c r="E116" s="90"/>
      <c r="F116" s="90"/>
      <c r="G116" s="91"/>
      <c r="H116" s="30"/>
      <c r="I116" s="30"/>
      <c r="J116" s="31"/>
    </row>
    <row r="118" spans="1:10" ht="144.75" customHeight="1">
      <c r="A118" s="92" t="s">
        <v>102</v>
      </c>
      <c r="B118" s="92"/>
      <c r="C118" s="92"/>
      <c r="D118" s="92"/>
      <c r="E118" s="92"/>
      <c r="F118" s="92"/>
      <c r="G118" s="92"/>
      <c r="H118" s="92"/>
      <c r="I118" s="92"/>
      <c r="J118" s="92"/>
    </row>
    <row r="120" spans="1:10" ht="310.5" customHeight="1">
      <c r="A120" s="97" t="s">
        <v>96</v>
      </c>
      <c r="B120" s="97"/>
      <c r="C120" s="97"/>
      <c r="D120" s="97"/>
      <c r="E120" s="97"/>
      <c r="F120" s="97"/>
      <c r="G120" s="97"/>
      <c r="H120" s="97"/>
      <c r="I120" s="97"/>
      <c r="J120" s="97"/>
    </row>
    <row r="121" spans="4:10" ht="81.75" customHeight="1">
      <c r="D121" s="64" t="s">
        <v>97</v>
      </c>
      <c r="E121" s="64"/>
      <c r="F121" s="64"/>
      <c r="G121" s="64"/>
      <c r="H121" s="64"/>
      <c r="I121" s="64"/>
      <c r="J121" s="64"/>
    </row>
    <row r="122" spans="1:3" ht="29.25" customHeight="1">
      <c r="A122" s="63" t="s">
        <v>98</v>
      </c>
      <c r="B122" s="63"/>
      <c r="C122" s="63"/>
    </row>
  </sheetData>
  <sheetProtection/>
  <mergeCells count="117">
    <mergeCell ref="C105:D105"/>
    <mergeCell ref="C112:D112"/>
    <mergeCell ref="C103:D103"/>
    <mergeCell ref="C104:D104"/>
    <mergeCell ref="C98:D98"/>
    <mergeCell ref="C99:D99"/>
    <mergeCell ref="C113:D113"/>
    <mergeCell ref="C106:D106"/>
    <mergeCell ref="C107:D107"/>
    <mergeCell ref="C108:D108"/>
    <mergeCell ref="C109:D109"/>
    <mergeCell ref="C110:D110"/>
    <mergeCell ref="C111:D111"/>
    <mergeCell ref="C36:D36"/>
    <mergeCell ref="C53:D53"/>
    <mergeCell ref="C54:D54"/>
    <mergeCell ref="C49:D49"/>
    <mergeCell ref="C51:D51"/>
    <mergeCell ref="A30:G30"/>
    <mergeCell ref="C33:D33"/>
    <mergeCell ref="C35:D35"/>
    <mergeCell ref="C44:D44"/>
    <mergeCell ref="C45:D45"/>
    <mergeCell ref="C86:D86"/>
    <mergeCell ref="C90:D90"/>
    <mergeCell ref="A89:J89"/>
    <mergeCell ref="C100:D100"/>
    <mergeCell ref="C101:D101"/>
    <mergeCell ref="C40:D40"/>
    <mergeCell ref="C42:D42"/>
    <mergeCell ref="C50:D50"/>
    <mergeCell ref="A87:G87"/>
    <mergeCell ref="A55:G55"/>
    <mergeCell ref="C65:D65"/>
    <mergeCell ref="C68:D68"/>
    <mergeCell ref="C73:D73"/>
    <mergeCell ref="C74:D74"/>
    <mergeCell ref="C75:D75"/>
    <mergeCell ref="C82:D82"/>
    <mergeCell ref="C71:D71"/>
    <mergeCell ref="C72:D72"/>
    <mergeCell ref="C16:D16"/>
    <mergeCell ref="C15:D15"/>
    <mergeCell ref="C28:D28"/>
    <mergeCell ref="C29:D29"/>
    <mergeCell ref="C17:D17"/>
    <mergeCell ref="C25:D25"/>
    <mergeCell ref="C8:D8"/>
    <mergeCell ref="C10:D10"/>
    <mergeCell ref="C11:D11"/>
    <mergeCell ref="C12:D12"/>
    <mergeCell ref="C13:D13"/>
    <mergeCell ref="C14:D14"/>
    <mergeCell ref="A32:J32"/>
    <mergeCell ref="C18:D18"/>
    <mergeCell ref="C19:D19"/>
    <mergeCell ref="C20:D20"/>
    <mergeCell ref="C21:D21"/>
    <mergeCell ref="C22:D22"/>
    <mergeCell ref="C23:D23"/>
    <mergeCell ref="C24:D24"/>
    <mergeCell ref="C26:D26"/>
    <mergeCell ref="C27:D27"/>
    <mergeCell ref="C52:D52"/>
    <mergeCell ref="C61:D61"/>
    <mergeCell ref="C63:D63"/>
    <mergeCell ref="C64:D64"/>
    <mergeCell ref="C66:D66"/>
    <mergeCell ref="A120:J120"/>
    <mergeCell ref="C76:D76"/>
    <mergeCell ref="C83:D83"/>
    <mergeCell ref="C80:D80"/>
    <mergeCell ref="C115:D115"/>
    <mergeCell ref="C48:D48"/>
    <mergeCell ref="C37:D37"/>
    <mergeCell ref="C38:D38"/>
    <mergeCell ref="C39:D39"/>
    <mergeCell ref="C41:D41"/>
    <mergeCell ref="C43:D43"/>
    <mergeCell ref="C46:D46"/>
    <mergeCell ref="C47:D47"/>
    <mergeCell ref="A116:G116"/>
    <mergeCell ref="A118:J118"/>
    <mergeCell ref="C92:D92"/>
    <mergeCell ref="C93:D93"/>
    <mergeCell ref="C94:D94"/>
    <mergeCell ref="C95:D95"/>
    <mergeCell ref="C114:D114"/>
    <mergeCell ref="C102:D102"/>
    <mergeCell ref="C96:D96"/>
    <mergeCell ref="C97:D97"/>
    <mergeCell ref="A1:J1"/>
    <mergeCell ref="A57:J57"/>
    <mergeCell ref="A58:J58"/>
    <mergeCell ref="A59:J59"/>
    <mergeCell ref="A60:J60"/>
    <mergeCell ref="C84:D84"/>
    <mergeCell ref="C79:D79"/>
    <mergeCell ref="C77:D77"/>
    <mergeCell ref="C78:D78"/>
    <mergeCell ref="C81:D81"/>
    <mergeCell ref="A7:J7"/>
    <mergeCell ref="A6:J6"/>
    <mergeCell ref="A5:J5"/>
    <mergeCell ref="A4:J4"/>
    <mergeCell ref="A3:J3"/>
    <mergeCell ref="A2:J2"/>
    <mergeCell ref="A122:C122"/>
    <mergeCell ref="D121:J121"/>
    <mergeCell ref="C9:D9"/>
    <mergeCell ref="C62:D62"/>
    <mergeCell ref="C34:D34"/>
    <mergeCell ref="C91:D91"/>
    <mergeCell ref="C67:D67"/>
    <mergeCell ref="C69:D69"/>
    <mergeCell ref="C70:D70"/>
    <mergeCell ref="C85:D85"/>
  </mergeCells>
  <printOptions/>
  <pageMargins left="0.25" right="0.25" top="0.75" bottom="0.75" header="0.3" footer="0.3"/>
  <pageSetup horizontalDpi="600" verticalDpi="600" orientation="landscape" paperSize="9" scale="70" r:id="rId1"/>
  <rowBreaks count="5" manualBreakCount="5">
    <brk id="28" max="9" man="1"/>
    <brk id="48" max="9" man="1"/>
    <brk id="65" max="9" man="1"/>
    <brk id="88" max="255" man="1"/>
    <brk id="113" max="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Kostura Joanna</dc:creator>
  <cp:keywords/>
  <dc:description/>
  <cp:lastModifiedBy>Talar Ewa</cp:lastModifiedBy>
  <cp:lastPrinted>2020-04-28T07:44:40Z</cp:lastPrinted>
  <dcterms:created xsi:type="dcterms:W3CDTF">2018-10-04T07:19:56Z</dcterms:created>
  <dcterms:modified xsi:type="dcterms:W3CDTF">2020-04-28T07:44:45Z</dcterms:modified>
  <cp:category/>
  <cp:version/>
  <cp:contentType/>
  <cp:contentStatus/>
</cp:coreProperties>
</file>