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en_skoroszyt" defaultThemeVersion="124226"/>
  <xr:revisionPtr revIDLastSave="0" documentId="13_ncr:1_{B86395CA-0BB6-450E-BD08-DC39EF19C4B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łącznik 2A" sheetId="1" r:id="rId1"/>
  </sheets>
  <definedNames>
    <definedName name="_xlnm.Print_Area" localSheetId="0">'Załącznik 2A'!$A$1:$I$84</definedName>
  </definedNames>
  <calcPr calcId="191029"/>
</workbook>
</file>

<file path=xl/calcChain.xml><?xml version="1.0" encoding="utf-8"?>
<calcChain xmlns="http://schemas.openxmlformats.org/spreadsheetml/2006/main">
  <c r="E78" i="1" l="1"/>
  <c r="E45" i="1"/>
  <c r="H38" i="1"/>
  <c r="H37" i="1"/>
  <c r="H36" i="1"/>
  <c r="H35" i="1"/>
  <c r="H34" i="1"/>
  <c r="H33" i="1"/>
  <c r="H32" i="1"/>
  <c r="H31" i="1"/>
  <c r="H30" i="1"/>
  <c r="F45" i="1" s="1"/>
  <c r="G26" i="1"/>
  <c r="G25" i="1"/>
  <c r="F26" i="1"/>
  <c r="F25" i="1"/>
  <c r="F24" i="1"/>
  <c r="G24" i="1" s="1"/>
  <c r="G23" i="1"/>
  <c r="F23" i="1"/>
  <c r="G22" i="1"/>
  <c r="F22" i="1"/>
  <c r="G21" i="1"/>
  <c r="F21" i="1"/>
  <c r="G20" i="1"/>
  <c r="F20" i="1"/>
  <c r="G19" i="1"/>
  <c r="F18" i="1"/>
  <c r="G18" i="1" s="1"/>
  <c r="G17" i="1"/>
  <c r="F17" i="1"/>
  <c r="G16" i="1"/>
  <c r="F16" i="1"/>
  <c r="F15" i="1"/>
  <c r="F14" i="1"/>
  <c r="G14" i="1" s="1"/>
  <c r="G51" i="1"/>
  <c r="F43" i="1" l="1"/>
  <c r="F44" i="1" s="1"/>
  <c r="G15" i="1"/>
  <c r="F19" i="1"/>
  <c r="F46" i="1" l="1"/>
  <c r="E77" i="1" s="1"/>
  <c r="E43" i="1"/>
  <c r="F79" i="1" l="1"/>
</calcChain>
</file>

<file path=xl/sharedStrings.xml><?xml version="1.0" encoding="utf-8"?>
<sst xmlns="http://schemas.openxmlformats.org/spreadsheetml/2006/main" count="96" uniqueCount="82">
  <si>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</si>
  <si>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</si>
  <si>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</si>
  <si>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</si>
  <si>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</si>
  <si>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</si>
  <si>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</si>
  <si>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</si>
  <si>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</si>
  <si>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</si>
  <si>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</si>
  <si>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</si>
  <si>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</si>
  <si>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odpowiedzialności cywilnej wzajemnej</t>
  </si>
  <si>
    <t>3.</t>
  </si>
  <si>
    <t>Oferta cenowa za ubezpieczenie mienia i odpowiedzialności cywilnej</t>
  </si>
  <si>
    <t>Ogółem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</si>
  <si>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</si>
  <si>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</si>
  <si>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</si>
  <si>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</si>
  <si>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</si>
  <si>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Pozostałe środki trwałe, wyposażenie, rzedmioty podlegające jednorazowej amortyzacji</t>
  </si>
  <si>
    <t>Środki obrotowe</t>
  </si>
  <si>
    <t>Zbiory biblioteczne</t>
  </si>
  <si>
    <t>odpowiedzialności za szkody majątkowe, nie wynikające ze szkody na osobie lub szkodzie rzeczowej</t>
  </si>
  <si>
    <t>odpowiedzialności cywilnej za szkody poniesione przez pracowników Ubezpieczonych</t>
  </si>
  <si>
    <t>odpowiedzialności cywilnej za szkody szkody powstałe w związku z zarządzaniem i administrowaniem drogami publicznymi</t>
  </si>
  <si>
    <t>odpowiedzialności cywilnej za szkody powstałe w związku z realizacją zadań oświatowo-wychowawczych</t>
  </si>
  <si>
    <t xml:space="preserve">odpowiedzialności cywilnej za szkody powstałe w żywieniu zbiorowym oraz w związku z przeniesieniem chorób zakaźnych i zakażeń </t>
  </si>
  <si>
    <t xml:space="preserve">odpowiedzialności cywilnej za szkody powstałę w związku z organizowaniem imprez, w tym także imprez masowych </t>
  </si>
  <si>
    <t>odpowiedzialności cywilnej za szkody powstałe w nieruchomościach oraz rzeczach ruchomych, z których Ubezpieczony korzystał na podstawie umowy najmu, dzierżawy, użyczenia, leasingu lub innej umowy o podobnym charakterze</t>
  </si>
  <si>
    <t xml:space="preserve">odpowiedzialności cywilnej za wyrządzone w związku z wykonywaniem czynności, prac lub usług przez wykonawców i ich podwykonawców i ich współpracowników </t>
  </si>
  <si>
    <t xml:space="preserve">odpowiedzialności cywilnej za szkody powstałe pośrednio lub bezpośrednio z emisji, wycieku  lub innej formy przedostania się do powietrza, wody, gruntu jakichkolwiek substancji niebezpiecznych </t>
  </si>
  <si>
    <t xml:space="preserve">1.2. </t>
  </si>
  <si>
    <t>odpowiedzialności cywilnej za szkody wyrządzone przez produkt wprowadzony do obrotu</t>
  </si>
  <si>
    <t>Nakłady na adaptację pomieszczeń</t>
  </si>
  <si>
    <t>Oprogramowanie</t>
  </si>
  <si>
    <t>Koszty dodatkowe ponad sumę ubezpieczenia</t>
  </si>
  <si>
    <t>Składka za roczny okres ochrony ubezpieczeniowej      (w zł)</t>
  </si>
  <si>
    <t xml:space="preserve">Składka za okres obowiązywania Umowy Generalnej Ubezpieczenia </t>
  </si>
  <si>
    <t>Postanowienia dotyczące sumy uzupełniającej</t>
  </si>
  <si>
    <t>Postanowienia dotyczące pokrycia kosztów uprzątnięcia pozostałości po szkodzie oraz kosztów zabezpieczenia mienia przed szkodą i kosztów ratownictwa</t>
  </si>
  <si>
    <t>Postanowienia dotyczące pokrycia kosztów rzeczoznawców</t>
  </si>
  <si>
    <t>4.</t>
  </si>
  <si>
    <t>Postanowienia dotyczące pokrycia kosztów identyfikacji miejsc i przyczyny awarii</t>
  </si>
  <si>
    <t>5.</t>
  </si>
  <si>
    <t>Postanowienia dotyczące pokrycia kosztów restytucji dokumentów</t>
  </si>
  <si>
    <t>6.</t>
  </si>
  <si>
    <t>Postanowienia dotyczące zalania na skutek nieszczelności, niezabezpieczenia lub złego zabezpieczenia</t>
  </si>
  <si>
    <t>odpowiedzialności cywilnej za szkody wyrządzone w związku z użytkowaniem pojazdu niepodlegającego obowiąkowemu ubezpieczeniu OC ppm</t>
  </si>
  <si>
    <t xml:space="preserve">odpowiedzialności cywilnej za szkody powstałe w związku z naruszeniem ustawy o ochronie danych osobowych </t>
  </si>
  <si>
    <t>odpowiedzialności cywilnej za szkody powstałe na skutek braku dostępu spowodowanego wydaniem decyzji lub zaniechaniem wydania decyzji przez Ubezpieczonego</t>
  </si>
  <si>
    <t xml:space="preserve">odpowiedzialności cywilnej za szkody powstałe w związku z roszczeniami regresowymi zgłoszonymi do Ubezpieczonego z tytułu kar umownych, do zapłacenia których zobowiązane były osoby trzecie </t>
  </si>
  <si>
    <t xml:space="preserve">odpowiedzialności cywilnej za szkody polegające na zniszczeniu lub utracie mienia pozostawionego na przechowanie </t>
  </si>
  <si>
    <t>łącznie</t>
  </si>
  <si>
    <t xml:space="preserve">odpowiedzialności cywilnej za szkody powstałe jako następstwo użytkowania lub uszkodzenia urządzeń kanalizacyjnych </t>
  </si>
  <si>
    <t>odpowiedzialności cywilnej za szkody powstałe wskutek przenieienia ognia</t>
  </si>
  <si>
    <t xml:space="preserve">odpowiedzialności cywilnej za szkody powstałe po przekazaniu przedmiotu usługi wynikłe z wadliwego wykonania prac lub usług </t>
  </si>
  <si>
    <t>odpowiedzialności cywilnej za szkody powstałe w mieniu przyjętym w celu wykonania usługi</t>
  </si>
  <si>
    <t xml:space="preserve">Budowle </t>
  </si>
  <si>
    <t>Budynki</t>
  </si>
  <si>
    <t>odpowiedzialności cywilnej za szkody powstałe w związku z prowadzeniem procesu inwestycyjnego przez Ubezpieczonego jako inwestora</t>
  </si>
  <si>
    <t>Załącznik nr 2A. Wzór załącznika do formularza ofertowego „szczegółowa kalkulacja oferowanej ceny dla części 1”</t>
  </si>
  <si>
    <t>3.1</t>
  </si>
  <si>
    <t>3.2</t>
  </si>
  <si>
    <t>3.3</t>
  </si>
  <si>
    <t>Rośliny</t>
  </si>
  <si>
    <t>7.</t>
  </si>
  <si>
    <t>8.</t>
  </si>
  <si>
    <t>9.</t>
  </si>
  <si>
    <t xml:space="preserve">Postanowienia dotyczące pokrycia kosztów poniesionych w celu przywrócenia uszkodzonego przedmiotu do stanu sprzed szkody </t>
  </si>
  <si>
    <t xml:space="preserve">Postanowienia dotyczące zwiększonych kosztów działalności </t>
  </si>
  <si>
    <t xml:space="preserve">Postanowienia dotyczące dodatkowych kosztów działalności związanych z koniecznością dostarczenia wody pitnej </t>
  </si>
  <si>
    <t xml:space="preserve">składka łączna z uwzględnieniem 10% przewidywanego wzrostu składki z tytułu doubezpieczeń i dokonanych inwestycji </t>
  </si>
  <si>
    <t>Fotowoltaika</t>
  </si>
  <si>
    <t>(pełna nazwa/firma, adres, w zależności od podmiotu: NIP /REGON, KRS/CEiDG)
reprezentowany przez:
(imię, nazwisko, stanowisko /podstawa do reprezentacji)</t>
  </si>
  <si>
    <t>(do przeniesienia do oferty - pkt 4 - Część 1)</t>
  </si>
  <si>
    <t>Szczegółową kalkulacje oferowanej ceny należy podpisać w sposób wskazany w SWZ.</t>
  </si>
  <si>
    <t>Mienie pracownicze i uczniowskie</t>
  </si>
  <si>
    <t>SZCZEGÓŁOWA KALKULACJA OFEROWANEJ CENY - FORMULARZ CENOWY DLA CZĘŚCI 1</t>
  </si>
  <si>
    <t>Nr postępowania: RW.VI.271.26.2023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</si>
</sst>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5" fontId="4" fillId="2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165" fontId="10" fillId="2" borderId="1" xfId="0" applyNumberFormat="1" applyFont="1" applyFill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Protection="1">
      <protection hidden="1"/>
    </xf>
    <xf numFmtId="165" fontId="4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wrapText="1"/>
      <protection hidden="1"/>
    </xf>
    <xf numFmtId="165" fontId="10" fillId="3" borderId="0" xfId="0" applyNumberFormat="1" applyFont="1" applyFill="1" applyAlignment="1" applyProtection="1">
      <alignment horizontal="right" vertical="center"/>
      <protection hidden="1"/>
    </xf>
    <xf numFmtId="164" fontId="10" fillId="3" borderId="0" xfId="0" applyNumberFormat="1" applyFont="1" applyFill="1" applyAlignment="1" applyProtection="1">
      <alignment horizontal="center" vertical="center"/>
      <protection locked="0" hidden="1"/>
    </xf>
    <xf numFmtId="165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5" fontId="10" fillId="2" borderId="1" xfId="0" applyNumberFormat="1" applyFont="1" applyFill="1" applyBorder="1" applyProtection="1">
      <protection hidden="1"/>
    </xf>
    <xf numFmtId="165" fontId="4" fillId="2" borderId="3" xfId="0" applyNumberFormat="1" applyFont="1" applyFill="1" applyBorder="1" applyAlignment="1" applyProtection="1">
      <alignment horizontal="center" vertical="center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/>
    </xf>
    <xf numFmtId="165" fontId="4" fillId="2" borderId="5" xfId="0" applyNumberFormat="1" applyFont="1" applyFill="1" applyBorder="1" applyAlignment="1" applyProtection="1">
      <alignment horizontal="right" vertical="center"/>
      <protection hidden="1"/>
    </xf>
    <xf numFmtId="165" fontId="4" fillId="2" borderId="6" xfId="0" applyNumberFormat="1" applyFont="1" applyFill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center" vertical="center" wrapText="1"/>
      <protection locked="0" hidden="1"/>
    </xf>
    <xf numFmtId="165" fontId="2" fillId="0" borderId="12" xfId="0" applyNumberFormat="1" applyFont="1" applyBorder="1" applyAlignment="1" applyProtection="1">
      <alignment horizontal="center" vertical="center" wrapText="1"/>
      <protection locked="0" hidden="1"/>
    </xf>
    <xf numFmtId="165" fontId="2" fillId="0" borderId="13" xfId="0" applyNumberFormat="1" applyFont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right" vertical="center" wrapText="1"/>
      <protection hidden="1"/>
    </xf>
    <xf numFmtId="0" fontId="4" fillId="2" borderId="8" xfId="0" applyFont="1" applyFill="1" applyBorder="1" applyAlignment="1" applyProtection="1">
      <alignment horizontal="right" vertical="center" wrapText="1"/>
      <protection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  <xf numFmtId="0" fontId="3" fillId="2" borderId="9" xfId="0" applyFont="1" applyFill="1" applyBorder="1" applyAlignment="1" applyProtection="1">
      <alignment horizontal="right" vertical="center"/>
      <protection hidden="1"/>
    </xf>
    <xf numFmtId="0" fontId="3" fillId="2" borderId="10" xfId="0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5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87"/>
  <sheetViews>
    <sheetView showGridLines="0" tabSelected="1" topLeftCell="A61" zoomScaleNormal="100" zoomScaleSheetLayoutView="100" workbookViewId="0">
      <selection activeCell="F51" sqref="F51:F72"/>
    </sheetView>
  </sheetViews>
  <sheetFormatPr defaultRowHeight="11.25" x14ac:dyDescent="0.2"/>
  <cols>
    <col min="1" max="1" width="9.140625" style="3"/>
    <col min="2" max="2" width="4.5703125" style="3" customWidth="1"/>
    <col min="3" max="3" width="27.7109375" style="3" customWidth="1"/>
    <col min="4" max="4" width="16.140625" style="3" customWidth="1"/>
    <col min="5" max="5" width="16" style="3" customWidth="1"/>
    <col min="6" max="6" width="16.85546875" style="3" customWidth="1"/>
    <col min="7" max="7" width="13.7109375" style="3" customWidth="1"/>
    <col min="8" max="8" width="14.42578125" style="3" customWidth="1"/>
    <col min="9" max="9" width="10" style="3" customWidth="1"/>
    <col min="10" max="10" width="13.42578125" style="3" customWidth="1"/>
    <col min="11" max="11" width="9.140625" style="3"/>
    <col min="12" max="12" width="18" style="3" customWidth="1"/>
    <col min="13" max="16384" width="9.140625" style="3"/>
  </cols>
  <sheetData>
    <row r="1" spans="1:12" ht="15" customHeight="1" x14ac:dyDescent="0.2">
      <c r="A1" s="55" t="s">
        <v>63</v>
      </c>
      <c r="B1" s="55"/>
      <c r="C1" s="55"/>
      <c r="D1" s="55"/>
      <c r="E1" s="55"/>
      <c r="F1" s="55"/>
      <c r="G1" s="55"/>
      <c r="H1" s="1"/>
      <c r="I1" s="2"/>
      <c r="J1" s="2"/>
      <c r="K1" s="2"/>
      <c r="L1" s="2"/>
    </row>
    <row r="2" spans="1:12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x14ac:dyDescent="0.2">
      <c r="A3" s="3" t="s">
        <v>81</v>
      </c>
    </row>
    <row r="4" spans="1:12" ht="108.75" customHeight="1" x14ac:dyDescent="0.2">
      <c r="C4" s="66" t="s">
        <v>76</v>
      </c>
      <c r="D4" s="67"/>
    </row>
    <row r="5" spans="1:12" x14ac:dyDescent="0.2">
      <c r="C5" s="38"/>
      <c r="D5" s="39"/>
    </row>
    <row r="7" spans="1:12" ht="15" customHeight="1" x14ac:dyDescent="0.2">
      <c r="A7" s="72" t="s">
        <v>80</v>
      </c>
      <c r="B7" s="72"/>
      <c r="C7" s="72"/>
      <c r="D7" s="72"/>
      <c r="E7" s="72"/>
      <c r="F7" s="72"/>
      <c r="G7" s="72"/>
      <c r="H7" s="72"/>
      <c r="I7" s="4"/>
      <c r="J7" s="4"/>
      <c r="K7" s="4"/>
      <c r="L7" s="4"/>
    </row>
    <row r="8" spans="1:1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 x14ac:dyDescent="0.2">
      <c r="A9" s="6" t="s">
        <v>7</v>
      </c>
      <c r="B9" s="6" t="s">
        <v>5</v>
      </c>
      <c r="C9" s="6"/>
      <c r="D9" s="6"/>
      <c r="E9" s="6"/>
      <c r="F9" s="6"/>
      <c r="G9" s="6"/>
      <c r="H9" s="6"/>
      <c r="I9" s="5"/>
      <c r="J9" s="5"/>
      <c r="K9" s="5"/>
      <c r="L9" s="5"/>
    </row>
    <row r="10" spans="1:12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 x14ac:dyDescent="0.2">
      <c r="A11" s="7"/>
      <c r="B11" s="15" t="s">
        <v>0</v>
      </c>
      <c r="C11" s="71" t="s">
        <v>11</v>
      </c>
      <c r="D11" s="71"/>
      <c r="E11" s="71"/>
      <c r="F11" s="71"/>
      <c r="G11" s="71"/>
      <c r="H11" s="71"/>
      <c r="I11" s="5"/>
      <c r="J11" s="5"/>
      <c r="K11" s="5"/>
      <c r="L11" s="5"/>
    </row>
    <row r="13" spans="1:12" ht="50.25" customHeight="1" x14ac:dyDescent="0.2">
      <c r="B13" s="17" t="s">
        <v>1</v>
      </c>
      <c r="C13" s="17" t="s">
        <v>2</v>
      </c>
      <c r="D13" s="17" t="s">
        <v>18</v>
      </c>
      <c r="E13" s="17" t="s">
        <v>17</v>
      </c>
      <c r="F13" s="17" t="s">
        <v>19</v>
      </c>
      <c r="G13" s="17" t="s">
        <v>21</v>
      </c>
      <c r="L13" s="8"/>
    </row>
    <row r="14" spans="1:12" ht="19.5" customHeight="1" x14ac:dyDescent="0.2">
      <c r="B14" s="18">
        <v>1</v>
      </c>
      <c r="C14" s="19" t="s">
        <v>61</v>
      </c>
      <c r="D14" s="20">
        <v>93112751.465000004</v>
      </c>
      <c r="E14" s="21"/>
      <c r="F14" s="20">
        <f>ROUND(D14*E14,2)</f>
        <v>0</v>
      </c>
      <c r="G14" s="20">
        <f>F14*2</f>
        <v>0</v>
      </c>
    </row>
    <row r="15" spans="1:12" x14ac:dyDescent="0.2">
      <c r="B15" s="18">
        <v>2</v>
      </c>
      <c r="C15" s="19" t="s">
        <v>60</v>
      </c>
      <c r="D15" s="20">
        <v>31638529.350000001</v>
      </c>
      <c r="E15" s="21"/>
      <c r="F15" s="20">
        <f>ROUND(D15*E15,2)</f>
        <v>0</v>
      </c>
      <c r="G15" s="20">
        <f t="shared" ref="G15:G26" si="0">F15*2</f>
        <v>0</v>
      </c>
    </row>
    <row r="16" spans="1:12" ht="33.75" x14ac:dyDescent="0.2">
      <c r="B16" s="18">
        <v>3</v>
      </c>
      <c r="C16" s="19" t="s">
        <v>22</v>
      </c>
      <c r="D16" s="20">
        <v>8162703.0099999998</v>
      </c>
      <c r="E16" s="21"/>
      <c r="F16" s="20">
        <f>ROUND(D16*E16,2)</f>
        <v>0</v>
      </c>
      <c r="G16" s="20">
        <f>F16*2</f>
        <v>0</v>
      </c>
    </row>
    <row r="17" spans="2:8" ht="15" customHeight="1" x14ac:dyDescent="0.2">
      <c r="B17" s="18" t="s">
        <v>64</v>
      </c>
      <c r="C17" s="22" t="s">
        <v>37</v>
      </c>
      <c r="D17" s="40">
        <v>100000</v>
      </c>
      <c r="E17" s="21"/>
      <c r="F17" s="20">
        <f>ROUND(D17*E17,2)</f>
        <v>0</v>
      </c>
      <c r="G17" s="20">
        <f>F17*2</f>
        <v>0</v>
      </c>
    </row>
    <row r="18" spans="2:8" x14ac:dyDescent="0.2">
      <c r="B18" s="18" t="s">
        <v>65</v>
      </c>
      <c r="C18" s="19" t="s">
        <v>3</v>
      </c>
      <c r="D18" s="40">
        <v>1119269.33</v>
      </c>
      <c r="E18" s="21"/>
      <c r="F18" s="20">
        <f>ROUND(D18*E18,2)</f>
        <v>0</v>
      </c>
      <c r="G18" s="20">
        <f>F18*2</f>
        <v>0</v>
      </c>
    </row>
    <row r="19" spans="2:8" x14ac:dyDescent="0.2">
      <c r="B19" s="18" t="s">
        <v>66</v>
      </c>
      <c r="C19" s="19" t="s">
        <v>4</v>
      </c>
      <c r="D19" s="20">
        <v>599986.38</v>
      </c>
      <c r="E19" s="21"/>
      <c r="F19" s="20">
        <f t="shared" ref="F16:F23" si="1">ROUND(D19*E19,2)</f>
        <v>0</v>
      </c>
      <c r="G19" s="20">
        <f>F19*2</f>
        <v>0</v>
      </c>
    </row>
    <row r="20" spans="2:8" x14ac:dyDescent="0.2">
      <c r="B20" s="18">
        <v>4</v>
      </c>
      <c r="C20" s="19" t="s">
        <v>24</v>
      </c>
      <c r="D20" s="20">
        <v>671098.94000000006</v>
      </c>
      <c r="E20" s="21"/>
      <c r="F20" s="20">
        <f>ROUND(D20*E20,2)</f>
        <v>0</v>
      </c>
      <c r="G20" s="20">
        <f>F20*2</f>
        <v>0</v>
      </c>
    </row>
    <row r="21" spans="2:8" x14ac:dyDescent="0.2">
      <c r="B21" s="18">
        <v>5</v>
      </c>
      <c r="C21" s="19" t="s">
        <v>23</v>
      </c>
      <c r="D21" s="20">
        <v>250000</v>
      </c>
      <c r="E21" s="21"/>
      <c r="F21" s="20">
        <f>ROUND(D21*E21,2)</f>
        <v>0</v>
      </c>
      <c r="G21" s="20">
        <f>F21*2</f>
        <v>0</v>
      </c>
    </row>
    <row r="22" spans="2:8" x14ac:dyDescent="0.2">
      <c r="B22" s="18">
        <v>6</v>
      </c>
      <c r="C22" s="19" t="s">
        <v>36</v>
      </c>
      <c r="D22" s="20">
        <v>1000000</v>
      </c>
      <c r="E22" s="21"/>
      <c r="F22" s="20">
        <f>ROUND(D22*E22,2)</f>
        <v>0</v>
      </c>
      <c r="G22" s="20">
        <f>F22*2</f>
        <v>0</v>
      </c>
    </row>
    <row r="23" spans="2:8" x14ac:dyDescent="0.2">
      <c r="B23" s="18">
        <v>7</v>
      </c>
      <c r="C23" s="19" t="s">
        <v>20</v>
      </c>
      <c r="D23" s="20">
        <v>20000</v>
      </c>
      <c r="E23" s="21"/>
      <c r="F23" s="20">
        <f>ROUND(D23*E23,2)</f>
        <v>0</v>
      </c>
      <c r="G23" s="20">
        <f>F23*2</f>
        <v>0</v>
      </c>
    </row>
    <row r="24" spans="2:8" x14ac:dyDescent="0.2">
      <c r="B24" s="18">
        <v>8</v>
      </c>
      <c r="C24" s="19" t="s">
        <v>79</v>
      </c>
      <c r="D24" s="20">
        <v>50000</v>
      </c>
      <c r="E24" s="21"/>
      <c r="F24" s="20">
        <f>ROUND(D24*E24,2)</f>
        <v>0</v>
      </c>
      <c r="G24" s="20">
        <f t="shared" si="0"/>
        <v>0</v>
      </c>
    </row>
    <row r="25" spans="2:8" x14ac:dyDescent="0.2">
      <c r="B25" s="18">
        <v>10</v>
      </c>
      <c r="C25" s="19" t="s">
        <v>67</v>
      </c>
      <c r="D25" s="20">
        <v>10000</v>
      </c>
      <c r="E25" s="21"/>
      <c r="F25" s="20">
        <f>ROUND(D25*E25,2)</f>
        <v>0</v>
      </c>
      <c r="G25" s="20">
        <f>F25*2</f>
        <v>0</v>
      </c>
    </row>
    <row r="26" spans="2:8" x14ac:dyDescent="0.2">
      <c r="B26" s="18">
        <v>11</v>
      </c>
      <c r="C26" s="19" t="s">
        <v>75</v>
      </c>
      <c r="D26" s="20">
        <v>165038.73000000001</v>
      </c>
      <c r="E26" s="21"/>
      <c r="F26" s="20">
        <f>ROUND(D26*E26,2)</f>
        <v>0</v>
      </c>
      <c r="G26" s="20">
        <f>F26*2</f>
        <v>0</v>
      </c>
    </row>
    <row r="27" spans="2:8" s="28" customFormat="1" x14ac:dyDescent="0.2">
      <c r="B27" s="29"/>
      <c r="C27" s="30"/>
      <c r="D27" s="31"/>
      <c r="E27" s="32"/>
      <c r="F27" s="31"/>
      <c r="G27" s="31"/>
    </row>
    <row r="28" spans="2:8" s="28" customFormat="1" x14ac:dyDescent="0.2">
      <c r="B28" s="29"/>
      <c r="C28" s="30"/>
      <c r="D28" s="31"/>
      <c r="E28" s="32"/>
      <c r="F28" s="31"/>
      <c r="G28" s="31"/>
    </row>
    <row r="29" spans="2:8" s="28" customFormat="1" ht="22.5" customHeight="1" x14ac:dyDescent="0.2">
      <c r="B29" s="24" t="s">
        <v>1</v>
      </c>
      <c r="C29" s="76" t="s">
        <v>38</v>
      </c>
      <c r="D29" s="76"/>
      <c r="E29" s="76"/>
      <c r="F29" s="24" t="s">
        <v>18</v>
      </c>
      <c r="G29" s="24" t="s">
        <v>39</v>
      </c>
      <c r="H29" s="24" t="s">
        <v>40</v>
      </c>
    </row>
    <row r="30" spans="2:8" s="28" customFormat="1" ht="11.25" customHeight="1" x14ac:dyDescent="0.2">
      <c r="B30" s="25" t="s">
        <v>7</v>
      </c>
      <c r="C30" s="77" t="s">
        <v>41</v>
      </c>
      <c r="D30" s="77"/>
      <c r="E30" s="77"/>
      <c r="F30" s="26">
        <v>500000</v>
      </c>
      <c r="G30" s="27"/>
      <c r="H30" s="26">
        <f>G30*2</f>
        <v>0</v>
      </c>
    </row>
    <row r="31" spans="2:8" s="28" customFormat="1" ht="21" customHeight="1" x14ac:dyDescent="0.2">
      <c r="B31" s="25" t="s">
        <v>9</v>
      </c>
      <c r="C31" s="77" t="s">
        <v>42</v>
      </c>
      <c r="D31" s="77"/>
      <c r="E31" s="77"/>
      <c r="F31" s="26">
        <v>300000</v>
      </c>
      <c r="G31" s="27"/>
      <c r="H31" s="26">
        <f>G31*2</f>
        <v>0</v>
      </c>
    </row>
    <row r="32" spans="2:8" s="28" customFormat="1" ht="27" customHeight="1" x14ac:dyDescent="0.2">
      <c r="B32" s="25" t="s">
        <v>14</v>
      </c>
      <c r="C32" s="77" t="s">
        <v>71</v>
      </c>
      <c r="D32" s="77"/>
      <c r="E32" s="77"/>
      <c r="F32" s="26">
        <v>200000</v>
      </c>
      <c r="G32" s="27"/>
      <c r="H32" s="26">
        <f>G32*2</f>
        <v>0</v>
      </c>
    </row>
    <row r="33" spans="1:8" s="28" customFormat="1" ht="11.25" customHeight="1" x14ac:dyDescent="0.2">
      <c r="B33" s="25" t="s">
        <v>44</v>
      </c>
      <c r="C33" s="77" t="s">
        <v>43</v>
      </c>
      <c r="D33" s="77"/>
      <c r="E33" s="77"/>
      <c r="F33" s="26">
        <v>100000</v>
      </c>
      <c r="G33" s="27"/>
      <c r="H33" s="26">
        <f>G33*2</f>
        <v>0</v>
      </c>
    </row>
    <row r="34" spans="1:8" s="28" customFormat="1" ht="11.25" customHeight="1" x14ac:dyDescent="0.2">
      <c r="B34" s="25" t="s">
        <v>46</v>
      </c>
      <c r="C34" s="78" t="s">
        <v>45</v>
      </c>
      <c r="D34" s="79"/>
      <c r="E34" s="80"/>
      <c r="F34" s="26">
        <v>30000</v>
      </c>
      <c r="G34" s="27"/>
      <c r="H34" s="26">
        <f>G34*2</f>
        <v>0</v>
      </c>
    </row>
    <row r="35" spans="1:8" s="28" customFormat="1" ht="18" customHeight="1" x14ac:dyDescent="0.2">
      <c r="B35" s="25" t="s">
        <v>48</v>
      </c>
      <c r="C35" s="78" t="s">
        <v>47</v>
      </c>
      <c r="D35" s="79"/>
      <c r="E35" s="80"/>
      <c r="F35" s="26">
        <v>100000</v>
      </c>
      <c r="G35" s="27"/>
      <c r="H35" s="26">
        <f>G35*2</f>
        <v>0</v>
      </c>
    </row>
    <row r="36" spans="1:8" s="28" customFormat="1" ht="21" customHeight="1" x14ac:dyDescent="0.2">
      <c r="B36" s="25" t="s">
        <v>68</v>
      </c>
      <c r="C36" s="78" t="s">
        <v>49</v>
      </c>
      <c r="D36" s="79"/>
      <c r="E36" s="80"/>
      <c r="F36" s="26">
        <v>50000</v>
      </c>
      <c r="G36" s="27"/>
      <c r="H36" s="26">
        <f>G36*2</f>
        <v>0</v>
      </c>
    </row>
    <row r="37" spans="1:8" s="28" customFormat="1" x14ac:dyDescent="0.2">
      <c r="B37" s="25" t="s">
        <v>69</v>
      </c>
      <c r="C37" s="78" t="s">
        <v>72</v>
      </c>
      <c r="D37" s="79"/>
      <c r="E37" s="80"/>
      <c r="F37" s="26">
        <v>100000</v>
      </c>
      <c r="G37" s="27"/>
      <c r="H37" s="26">
        <f>G37*2</f>
        <v>0</v>
      </c>
    </row>
    <row r="38" spans="1:8" ht="21.75" customHeight="1" x14ac:dyDescent="0.2">
      <c r="B38" s="25" t="s">
        <v>70</v>
      </c>
      <c r="C38" s="78" t="s">
        <v>73</v>
      </c>
      <c r="D38" s="79"/>
      <c r="E38" s="80"/>
      <c r="F38" s="26">
        <v>30000</v>
      </c>
      <c r="G38" s="27"/>
      <c r="H38" s="26">
        <f>G38*2</f>
        <v>0</v>
      </c>
    </row>
    <row r="39" spans="1:8" ht="11.25" customHeight="1" x14ac:dyDescent="0.2">
      <c r="B39" s="29"/>
      <c r="C39" s="30"/>
      <c r="D39" s="31"/>
      <c r="E39" s="32"/>
      <c r="F39" s="31"/>
      <c r="G39" s="31"/>
      <c r="H39" s="28"/>
    </row>
    <row r="40" spans="1:8" ht="24" customHeight="1" x14ac:dyDescent="0.2">
      <c r="B40" s="13" t="s">
        <v>34</v>
      </c>
      <c r="C40" s="13" t="s">
        <v>12</v>
      </c>
      <c r="D40" s="13"/>
      <c r="E40" s="13"/>
      <c r="F40" s="13"/>
    </row>
    <row r="41" spans="1:8" ht="15.75" customHeight="1" x14ac:dyDescent="0.2">
      <c r="B41" s="13"/>
      <c r="C41" s="13"/>
      <c r="D41" s="13"/>
      <c r="E41" s="13"/>
      <c r="F41" s="13"/>
    </row>
    <row r="42" spans="1:8" ht="45" customHeight="1" x14ac:dyDescent="0.2">
      <c r="B42" s="68"/>
      <c r="C42" s="69"/>
      <c r="D42" s="70"/>
      <c r="E42" s="16" t="s">
        <v>19</v>
      </c>
      <c r="F42" s="16" t="s">
        <v>21</v>
      </c>
      <c r="G42" s="13"/>
      <c r="H42" s="13"/>
    </row>
    <row r="43" spans="1:8" ht="24" customHeight="1" x14ac:dyDescent="0.2">
      <c r="B43" s="60" t="s">
        <v>6</v>
      </c>
      <c r="C43" s="61"/>
      <c r="D43" s="62"/>
      <c r="E43" s="14">
        <f>SUM(F14:F26)</f>
        <v>0</v>
      </c>
      <c r="F43" s="14">
        <f>SUM(G14:G26)</f>
        <v>0</v>
      </c>
    </row>
    <row r="44" spans="1:8" ht="24" customHeight="1" x14ac:dyDescent="0.2">
      <c r="B44" s="84" t="s">
        <v>74</v>
      </c>
      <c r="C44" s="85"/>
      <c r="D44" s="85"/>
      <c r="E44" s="86"/>
      <c r="F44" s="23">
        <f>F43*0.1</f>
        <v>0</v>
      </c>
    </row>
    <row r="45" spans="1:8" ht="24" customHeight="1" x14ac:dyDescent="0.2">
      <c r="B45" s="76" t="s">
        <v>38</v>
      </c>
      <c r="C45" s="76"/>
      <c r="D45" s="76"/>
      <c r="E45" s="34">
        <f>SUM(G30:G38)</f>
        <v>0</v>
      </c>
      <c r="F45" s="33">
        <f>SUM(H30:H38)</f>
        <v>0</v>
      </c>
    </row>
    <row r="46" spans="1:8" x14ac:dyDescent="0.2">
      <c r="B46" s="35"/>
      <c r="C46" s="36"/>
      <c r="D46" s="36"/>
      <c r="E46" s="37" t="s">
        <v>55</v>
      </c>
      <c r="F46" s="33">
        <f>SUM(F43:F45)</f>
        <v>0</v>
      </c>
    </row>
    <row r="47" spans="1:8" ht="22.5" customHeight="1" x14ac:dyDescent="0.2"/>
    <row r="48" spans="1:8" s="6" customFormat="1" ht="21" customHeight="1" x14ac:dyDescent="0.25">
      <c r="A48" s="6" t="s">
        <v>9</v>
      </c>
      <c r="B48" s="6" t="s">
        <v>10</v>
      </c>
    </row>
    <row r="49" spans="2:7" ht="12.75" customHeight="1" x14ac:dyDescent="0.2"/>
    <row r="50" spans="2:7" ht="44.25" customHeight="1" x14ac:dyDescent="0.2">
      <c r="B50" s="57" t="s">
        <v>2</v>
      </c>
      <c r="C50" s="58"/>
      <c r="D50" s="58"/>
      <c r="E50" s="59"/>
      <c r="F50" s="9" t="s">
        <v>19</v>
      </c>
      <c r="G50" s="16" t="s">
        <v>21</v>
      </c>
    </row>
    <row r="51" spans="2:7" ht="24.75" customHeight="1" x14ac:dyDescent="0.2">
      <c r="B51" s="81" t="s">
        <v>8</v>
      </c>
      <c r="C51" s="82"/>
      <c r="D51" s="82"/>
      <c r="E51" s="83"/>
      <c r="F51" s="45"/>
      <c r="G51" s="73">
        <f>F51*2</f>
        <v>0</v>
      </c>
    </row>
    <row r="52" spans="2:7" ht="24.75" customHeight="1" x14ac:dyDescent="0.2">
      <c r="B52" s="63" t="s">
        <v>25</v>
      </c>
      <c r="C52" s="64"/>
      <c r="D52" s="64"/>
      <c r="E52" s="65"/>
      <c r="F52" s="46"/>
      <c r="G52" s="74"/>
    </row>
    <row r="53" spans="2:7" ht="26.25" customHeight="1" x14ac:dyDescent="0.2">
      <c r="B53" s="63" t="s">
        <v>26</v>
      </c>
      <c r="C53" s="64"/>
      <c r="D53" s="64"/>
      <c r="E53" s="65"/>
      <c r="F53" s="46"/>
      <c r="G53" s="74"/>
    </row>
    <row r="54" spans="2:7" ht="25.5" customHeight="1" x14ac:dyDescent="0.2">
      <c r="B54" s="63" t="s">
        <v>27</v>
      </c>
      <c r="C54" s="64"/>
      <c r="D54" s="64"/>
      <c r="E54" s="65"/>
      <c r="F54" s="46"/>
      <c r="G54" s="74"/>
    </row>
    <row r="55" spans="2:7" ht="36" customHeight="1" x14ac:dyDescent="0.2">
      <c r="B55" s="63" t="s">
        <v>28</v>
      </c>
      <c r="C55" s="64"/>
      <c r="D55" s="64"/>
      <c r="E55" s="65"/>
      <c r="F55" s="46"/>
      <c r="G55" s="74"/>
    </row>
    <row r="56" spans="2:7" ht="27" customHeight="1" x14ac:dyDescent="0.2">
      <c r="B56" s="63" t="s">
        <v>29</v>
      </c>
      <c r="C56" s="64"/>
      <c r="D56" s="64"/>
      <c r="E56" s="65"/>
      <c r="F56" s="46"/>
      <c r="G56" s="74"/>
    </row>
    <row r="57" spans="2:7" ht="36.75" customHeight="1" x14ac:dyDescent="0.2">
      <c r="B57" s="63" t="s">
        <v>30</v>
      </c>
      <c r="C57" s="64"/>
      <c r="D57" s="64"/>
      <c r="E57" s="65"/>
      <c r="F57" s="46"/>
      <c r="G57" s="74"/>
    </row>
    <row r="58" spans="2:7" ht="21.75" customHeight="1" x14ac:dyDescent="0.2">
      <c r="B58" s="63" t="s">
        <v>31</v>
      </c>
      <c r="C58" s="64"/>
      <c r="D58" s="64"/>
      <c r="E58" s="65"/>
      <c r="F58" s="46"/>
      <c r="G58" s="74"/>
    </row>
    <row r="59" spans="2:7" ht="21.75" customHeight="1" x14ac:dyDescent="0.2">
      <c r="B59" s="63" t="s">
        <v>32</v>
      </c>
      <c r="C59" s="64"/>
      <c r="D59" s="64"/>
      <c r="E59" s="65"/>
      <c r="F59" s="46"/>
      <c r="G59" s="74"/>
    </row>
    <row r="60" spans="2:7" ht="21.75" customHeight="1" x14ac:dyDescent="0.2">
      <c r="B60" s="63" t="s">
        <v>33</v>
      </c>
      <c r="C60" s="64"/>
      <c r="D60" s="64"/>
      <c r="E60" s="65"/>
      <c r="F60" s="46"/>
      <c r="G60" s="74"/>
    </row>
    <row r="61" spans="2:7" ht="21.75" customHeight="1" x14ac:dyDescent="0.2">
      <c r="B61" s="63" t="s">
        <v>13</v>
      </c>
      <c r="C61" s="64"/>
      <c r="D61" s="64"/>
      <c r="E61" s="65"/>
      <c r="F61" s="46"/>
      <c r="G61" s="74"/>
    </row>
    <row r="62" spans="2:7" ht="21.75" customHeight="1" x14ac:dyDescent="0.2">
      <c r="B62" s="63" t="s">
        <v>35</v>
      </c>
      <c r="C62" s="64"/>
      <c r="D62" s="64"/>
      <c r="E62" s="65"/>
      <c r="F62" s="46"/>
      <c r="G62" s="74"/>
    </row>
    <row r="63" spans="2:7" ht="21.75" customHeight="1" x14ac:dyDescent="0.2">
      <c r="B63" s="63" t="s">
        <v>62</v>
      </c>
      <c r="C63" s="64"/>
      <c r="D63" s="64"/>
      <c r="E63" s="65"/>
      <c r="F63" s="46"/>
      <c r="G63" s="74"/>
    </row>
    <row r="64" spans="2:7" ht="32.25" customHeight="1" x14ac:dyDescent="0.2">
      <c r="B64" s="63" t="s">
        <v>50</v>
      </c>
      <c r="C64" s="64"/>
      <c r="D64" s="64"/>
      <c r="E64" s="65"/>
      <c r="F64" s="46"/>
      <c r="G64" s="74"/>
    </row>
    <row r="65" spans="1:7" ht="21.75" customHeight="1" x14ac:dyDescent="0.2">
      <c r="B65" s="63" t="s">
        <v>51</v>
      </c>
      <c r="C65" s="64"/>
      <c r="D65" s="64"/>
      <c r="E65" s="65"/>
      <c r="F65" s="46"/>
      <c r="G65" s="74"/>
    </row>
    <row r="66" spans="1:7" ht="21.75" customHeight="1" x14ac:dyDescent="0.2">
      <c r="B66" s="63" t="s">
        <v>52</v>
      </c>
      <c r="C66" s="64"/>
      <c r="D66" s="64"/>
      <c r="E66" s="65"/>
      <c r="F66" s="46"/>
      <c r="G66" s="74"/>
    </row>
    <row r="67" spans="1:7" ht="21.75" customHeight="1" x14ac:dyDescent="0.2">
      <c r="B67" s="63" t="s">
        <v>53</v>
      </c>
      <c r="C67" s="64"/>
      <c r="D67" s="64"/>
      <c r="E67" s="65"/>
      <c r="F67" s="46"/>
      <c r="G67" s="74"/>
    </row>
    <row r="68" spans="1:7" ht="21.75" customHeight="1" x14ac:dyDescent="0.2">
      <c r="B68" s="63" t="s">
        <v>54</v>
      </c>
      <c r="C68" s="64"/>
      <c r="D68" s="64"/>
      <c r="E68" s="65"/>
      <c r="F68" s="46"/>
      <c r="G68" s="74"/>
    </row>
    <row r="69" spans="1:7" ht="21.75" customHeight="1" x14ac:dyDescent="0.2">
      <c r="B69" s="63" t="s">
        <v>56</v>
      </c>
      <c r="C69" s="64"/>
      <c r="D69" s="64"/>
      <c r="E69" s="65"/>
      <c r="F69" s="46"/>
      <c r="G69" s="74"/>
    </row>
    <row r="70" spans="1:7" ht="24.75" customHeight="1" x14ac:dyDescent="0.2">
      <c r="B70" s="63" t="s">
        <v>57</v>
      </c>
      <c r="C70" s="64"/>
      <c r="D70" s="64"/>
      <c r="E70" s="65"/>
      <c r="F70" s="46"/>
      <c r="G70" s="74"/>
    </row>
    <row r="71" spans="1:7" x14ac:dyDescent="0.2">
      <c r="B71" s="63" t="s">
        <v>58</v>
      </c>
      <c r="C71" s="64"/>
      <c r="D71" s="64"/>
      <c r="E71" s="65"/>
      <c r="F71" s="46"/>
      <c r="G71" s="74"/>
    </row>
    <row r="72" spans="1:7" ht="12.75" x14ac:dyDescent="0.2">
      <c r="A72" s="10"/>
      <c r="B72" s="63" t="s">
        <v>59</v>
      </c>
      <c r="C72" s="64"/>
      <c r="D72" s="64"/>
      <c r="E72" s="65"/>
      <c r="F72" s="47"/>
      <c r="G72" s="75"/>
    </row>
    <row r="73" spans="1:7" ht="20.25" customHeight="1" x14ac:dyDescent="0.2"/>
    <row r="74" spans="1:7" ht="25.5" customHeight="1" x14ac:dyDescent="0.2">
      <c r="A74" s="10" t="s">
        <v>14</v>
      </c>
      <c r="B74" s="10" t="s">
        <v>15</v>
      </c>
      <c r="C74" s="10"/>
      <c r="D74" s="10"/>
    </row>
    <row r="75" spans="1:7" ht="22.5" customHeight="1" x14ac:dyDescent="0.2">
      <c r="B75" s="10"/>
      <c r="C75" s="10"/>
      <c r="D75" s="10"/>
    </row>
    <row r="76" spans="1:7" x14ac:dyDescent="0.2">
      <c r="B76" s="68"/>
      <c r="C76" s="69"/>
      <c r="D76" s="70"/>
      <c r="E76" s="60" t="s">
        <v>21</v>
      </c>
      <c r="F76" s="62"/>
    </row>
    <row r="77" spans="1:7" x14ac:dyDescent="0.2">
      <c r="B77" s="16">
        <v>1</v>
      </c>
      <c r="C77" s="56" t="s">
        <v>5</v>
      </c>
      <c r="D77" s="56"/>
      <c r="E77" s="41">
        <f>SUM(F46)</f>
        <v>0</v>
      </c>
      <c r="F77" s="42"/>
    </row>
    <row r="78" spans="1:7" x14ac:dyDescent="0.2">
      <c r="B78" s="16">
        <v>2</v>
      </c>
      <c r="C78" s="56" t="s">
        <v>10</v>
      </c>
      <c r="D78" s="56"/>
      <c r="E78" s="41">
        <f>SUM(G51)</f>
        <v>0</v>
      </c>
      <c r="F78" s="42"/>
    </row>
    <row r="79" spans="1:7" x14ac:dyDescent="0.2">
      <c r="B79" s="49" t="s">
        <v>16</v>
      </c>
      <c r="C79" s="50"/>
      <c r="D79" s="50"/>
      <c r="E79" s="51"/>
      <c r="F79" s="43">
        <f>SUM(E77:F78)</f>
        <v>0</v>
      </c>
    </row>
    <row r="80" spans="1:7" x14ac:dyDescent="0.2">
      <c r="B80" s="52" t="s">
        <v>77</v>
      </c>
      <c r="C80" s="53"/>
      <c r="D80" s="53"/>
      <c r="E80" s="54"/>
      <c r="F80" s="44"/>
    </row>
    <row r="84" spans="1:8" ht="12" customHeight="1" x14ac:dyDescent="0.2">
      <c r="A84" s="11"/>
      <c r="B84" s="11"/>
      <c r="C84" s="11"/>
      <c r="D84" s="11"/>
      <c r="E84" s="11"/>
      <c r="F84" s="12"/>
      <c r="G84" s="12"/>
      <c r="H84" s="12"/>
    </row>
    <row r="85" spans="1:8" ht="11.25" customHeight="1" x14ac:dyDescent="0.2">
      <c r="A85" s="48" t="s">
        <v>78</v>
      </c>
      <c r="B85" s="48"/>
      <c r="C85" s="48"/>
      <c r="D85" s="48"/>
      <c r="E85" s="48"/>
      <c r="F85" s="48"/>
      <c r="G85" s="12"/>
      <c r="H85" s="12"/>
    </row>
    <row r="86" spans="1:8" ht="11.25" customHeight="1" x14ac:dyDescent="0.2">
      <c r="A86" s="11"/>
      <c r="B86" s="11"/>
      <c r="C86" s="11"/>
      <c r="D86" s="11"/>
      <c r="E86" s="11"/>
      <c r="F86" s="12"/>
      <c r="G86" s="12"/>
      <c r="H86" s="12"/>
    </row>
    <row r="87" spans="1:8" ht="12" customHeight="1" x14ac:dyDescent="0.2">
      <c r="A87" s="11"/>
      <c r="G87" s="12"/>
      <c r="H87" s="12"/>
    </row>
  </sheetData>
  <sheetProtection algorithmName="SHA-512" hashValue="avrzYW/SDMs2I/vyQpcEMANbkGt8ndDd41Oss3NIyuM8UG/80raFvB133uM0SeVHG7eW9zBoXOLCcZR6I+9E8A==" saltValue="ciykhYa2E1nkc59BwmUs4w==" spinCount="100000" sheet="1" selectLockedCells="1"/>
  <mergeCells count="53">
    <mergeCell ref="C34:E34"/>
    <mergeCell ref="C35:E35"/>
    <mergeCell ref="B70:E70"/>
    <mergeCell ref="B71:E71"/>
    <mergeCell ref="B72:E72"/>
    <mergeCell ref="B51:E51"/>
    <mergeCell ref="B59:E59"/>
    <mergeCell ref="B58:E58"/>
    <mergeCell ref="B57:E57"/>
    <mergeCell ref="B54:E54"/>
    <mergeCell ref="B45:D45"/>
    <mergeCell ref="B44:E44"/>
    <mergeCell ref="B68:E68"/>
    <mergeCell ref="B69:E69"/>
    <mergeCell ref="A7:H7"/>
    <mergeCell ref="E76:F76"/>
    <mergeCell ref="G51:G72"/>
    <mergeCell ref="C29:E29"/>
    <mergeCell ref="C30:E30"/>
    <mergeCell ref="C31:E31"/>
    <mergeCell ref="C33:E33"/>
    <mergeCell ref="C36:E36"/>
    <mergeCell ref="C37:E37"/>
    <mergeCell ref="C32:E32"/>
    <mergeCell ref="C38:E38"/>
    <mergeCell ref="B55:E55"/>
    <mergeCell ref="B60:E60"/>
    <mergeCell ref="B42:D42"/>
    <mergeCell ref="B67:E67"/>
    <mergeCell ref="B52:E52"/>
    <mergeCell ref="A1:G1"/>
    <mergeCell ref="C77:D77"/>
    <mergeCell ref="C78:D78"/>
    <mergeCell ref="B50:E50"/>
    <mergeCell ref="B43:D43"/>
    <mergeCell ref="B62:E62"/>
    <mergeCell ref="B63:E63"/>
    <mergeCell ref="C4:D4"/>
    <mergeCell ref="B53:E53"/>
    <mergeCell ref="B61:E61"/>
    <mergeCell ref="B76:D76"/>
    <mergeCell ref="C11:H11"/>
    <mergeCell ref="B56:E56"/>
    <mergeCell ref="B64:E64"/>
    <mergeCell ref="B65:E65"/>
    <mergeCell ref="B66:E66"/>
    <mergeCell ref="E77:F77"/>
    <mergeCell ref="E78:F78"/>
    <mergeCell ref="F79:F80"/>
    <mergeCell ref="F51:F72"/>
    <mergeCell ref="A85:F85"/>
    <mergeCell ref="B79:E79"/>
    <mergeCell ref="B80:E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3" manualBreakCount="3">
    <brk id="47" max="8" man="1"/>
    <brk id="73" max="8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2023-11-09T12:03:17Z</dcterms:modified>
</cp:coreProperties>
</file>