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4-FSV-FILE-251\31blt\LOGISTYKA\Służba żywnościowa\ŻYWNOŚĆ 2025\Formularze cenowe pusteososbne\Sosy, zupy przyprawy\"/>
    </mc:Choice>
  </mc:AlternateContent>
  <bookViews>
    <workbookView xWindow="0" yWindow="0" windowWidth="25200" windowHeight="11850"/>
  </bookViews>
  <sheets>
    <sheet name="załącznik nr 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G53" i="1"/>
  <c r="I53" i="1"/>
  <c r="F54" i="1"/>
  <c r="G54" i="1"/>
  <c r="I54" i="1"/>
  <c r="F55" i="1"/>
  <c r="G55" i="1"/>
  <c r="I55" i="1"/>
  <c r="F56" i="1"/>
  <c r="G56" i="1"/>
  <c r="I56" i="1"/>
  <c r="F57" i="1"/>
  <c r="G57" i="1"/>
  <c r="I57" i="1"/>
  <c r="F58" i="1"/>
  <c r="G58" i="1"/>
  <c r="I58" i="1"/>
  <c r="F59" i="1"/>
  <c r="G59" i="1"/>
  <c r="I59" i="1"/>
  <c r="F60" i="1"/>
  <c r="G60" i="1"/>
  <c r="I60" i="1"/>
  <c r="F61" i="1"/>
  <c r="G61" i="1"/>
  <c r="I61" i="1"/>
  <c r="F62" i="1"/>
  <c r="G62" i="1"/>
  <c r="I62" i="1"/>
  <c r="F11" i="1"/>
  <c r="G11" i="1"/>
  <c r="I11" i="1" s="1"/>
  <c r="F12" i="1"/>
  <c r="G12" i="1"/>
  <c r="I12" i="1" s="1"/>
  <c r="F13" i="1"/>
  <c r="G13" i="1"/>
  <c r="I13" i="1" s="1"/>
  <c r="F14" i="1"/>
  <c r="G14" i="1"/>
  <c r="I14" i="1" s="1"/>
  <c r="F15" i="1"/>
  <c r="G15" i="1"/>
  <c r="I15" i="1" s="1"/>
  <c r="F16" i="1"/>
  <c r="G16" i="1"/>
  <c r="I16" i="1" s="1"/>
  <c r="F17" i="1"/>
  <c r="G17" i="1"/>
  <c r="I17" i="1" s="1"/>
  <c r="F18" i="1"/>
  <c r="G18" i="1"/>
  <c r="I18" i="1" s="1"/>
  <c r="F19" i="1"/>
  <c r="G19" i="1"/>
  <c r="I19" i="1" s="1"/>
  <c r="F20" i="1"/>
  <c r="G20" i="1"/>
  <c r="I20" i="1" s="1"/>
  <c r="F21" i="1"/>
  <c r="G21" i="1"/>
  <c r="I21" i="1" s="1"/>
  <c r="F22" i="1"/>
  <c r="G22" i="1"/>
  <c r="I22" i="1" s="1"/>
  <c r="F23" i="1"/>
  <c r="G23" i="1"/>
  <c r="I23" i="1" s="1"/>
  <c r="F24" i="1"/>
  <c r="G24" i="1"/>
  <c r="I24" i="1" s="1"/>
  <c r="F25" i="1"/>
  <c r="G25" i="1"/>
  <c r="I25" i="1" s="1"/>
  <c r="F26" i="1"/>
  <c r="G26" i="1"/>
  <c r="I26" i="1" s="1"/>
  <c r="F27" i="1"/>
  <c r="G27" i="1"/>
  <c r="I27" i="1" s="1"/>
  <c r="F28" i="1"/>
  <c r="G28" i="1"/>
  <c r="I28" i="1" s="1"/>
  <c r="F29" i="1"/>
  <c r="G29" i="1"/>
  <c r="I29" i="1" s="1"/>
  <c r="F30" i="1"/>
  <c r="G30" i="1"/>
  <c r="I30" i="1" s="1"/>
  <c r="F31" i="1"/>
  <c r="G31" i="1"/>
  <c r="I31" i="1" s="1"/>
  <c r="F32" i="1"/>
  <c r="G32" i="1"/>
  <c r="I32" i="1" s="1"/>
  <c r="F33" i="1"/>
  <c r="G33" i="1"/>
  <c r="I33" i="1" s="1"/>
  <c r="F34" i="1"/>
  <c r="G34" i="1"/>
  <c r="I34" i="1" s="1"/>
  <c r="F35" i="1"/>
  <c r="G35" i="1"/>
  <c r="I35" i="1" s="1"/>
  <c r="F36" i="1"/>
  <c r="G36" i="1"/>
  <c r="I36" i="1" s="1"/>
  <c r="F37" i="1"/>
  <c r="G37" i="1"/>
  <c r="I37" i="1" s="1"/>
  <c r="F38" i="1"/>
  <c r="G38" i="1"/>
  <c r="I38" i="1" s="1"/>
  <c r="F39" i="1"/>
  <c r="G39" i="1"/>
  <c r="I39" i="1" s="1"/>
  <c r="F40" i="1"/>
  <c r="G40" i="1"/>
  <c r="I40" i="1" s="1"/>
  <c r="F41" i="1"/>
  <c r="G41" i="1"/>
  <c r="I41" i="1" s="1"/>
  <c r="F42" i="1"/>
  <c r="G42" i="1"/>
  <c r="I42" i="1" s="1"/>
  <c r="F43" i="1"/>
  <c r="G43" i="1"/>
  <c r="I43" i="1" s="1"/>
  <c r="F44" i="1"/>
  <c r="G44" i="1"/>
  <c r="I44" i="1" s="1"/>
  <c r="F45" i="1"/>
  <c r="G45" i="1"/>
  <c r="I45" i="1" s="1"/>
  <c r="F46" i="1"/>
  <c r="G46" i="1"/>
  <c r="I46" i="1" s="1"/>
  <c r="F47" i="1"/>
  <c r="G47" i="1"/>
  <c r="I47" i="1" s="1"/>
  <c r="F48" i="1"/>
  <c r="G48" i="1"/>
  <c r="I48" i="1" s="1"/>
  <c r="F49" i="1"/>
  <c r="G49" i="1"/>
  <c r="I49" i="1" s="1"/>
  <c r="F50" i="1"/>
  <c r="G50" i="1"/>
  <c r="I50" i="1" s="1"/>
  <c r="F51" i="1"/>
  <c r="G51" i="1"/>
  <c r="I51" i="1" s="1"/>
  <c r="F52" i="1"/>
  <c r="G52" i="1"/>
  <c r="I52" i="1" s="1"/>
  <c r="J63" i="1" l="1"/>
  <c r="I63" i="1"/>
  <c r="G63" i="1"/>
</calcChain>
</file>

<file path=xl/sharedStrings.xml><?xml version="1.0" encoding="utf-8"?>
<sst xmlns="http://schemas.openxmlformats.org/spreadsheetml/2006/main" count="120" uniqueCount="70">
  <si>
    <t>L.p.</t>
  </si>
  <si>
    <t>Nazwa produktu</t>
  </si>
  <si>
    <t>JM</t>
  </si>
  <si>
    <t>Potrzeby ogółem</t>
  </si>
  <si>
    <t>Cena jedn. netto</t>
  </si>
  <si>
    <t>Cena jedn. brutto</t>
  </si>
  <si>
    <t>Wartość netto</t>
  </si>
  <si>
    <t>VAT</t>
  </si>
  <si>
    <t>Wartość brutto</t>
  </si>
  <si>
    <t>Wartość w Euro</t>
  </si>
  <si>
    <t>II. GRUPY POZOSTAŁYCH ŚRODKÓW SPOŻYWCZYCH ZAKUPYWANYCH PRZEZ JEDNOSTKI WOJSKOWE ORGANIZUJĄCE ŻYWIENIE - WOG, KPW, BLOT, OZ, Blog LUB RBLOG*</t>
  </si>
  <si>
    <t>kg</t>
  </si>
  <si>
    <t>*</t>
  </si>
  <si>
    <t>Załącznik nr 3</t>
  </si>
  <si>
    <t>Sos sojowy jasny</t>
  </si>
  <si>
    <t>Sos czosnkowy</t>
  </si>
  <si>
    <t>Sos 1000 wysp</t>
  </si>
  <si>
    <t>Sos chili</t>
  </si>
  <si>
    <t>Sos meksykański</t>
  </si>
  <si>
    <t>Barszcz czerwony - instant</t>
  </si>
  <si>
    <t>Barszcz czerwony koncentrat w płynie</t>
  </si>
  <si>
    <t>Żurek na zakwasie koncentrat</t>
  </si>
  <si>
    <t>Żurek - instant</t>
  </si>
  <si>
    <t>Bulion drobiowy</t>
  </si>
  <si>
    <t>Bulion drobiowy - kostka</t>
  </si>
  <si>
    <t>Rosół wołowy</t>
  </si>
  <si>
    <t>Majonez jednoporcjowy</t>
  </si>
  <si>
    <t>Majonez</t>
  </si>
  <si>
    <t>Musztarda jednoporcjowa</t>
  </si>
  <si>
    <t>Musztarda</t>
  </si>
  <si>
    <t>Musztarda francuska</t>
  </si>
  <si>
    <t>Ketchup jednoporcjowy</t>
  </si>
  <si>
    <t>Ketchup</t>
  </si>
  <si>
    <t>Przyprawa do zup w płynie</t>
  </si>
  <si>
    <t>Przyprawa do mięsa</t>
  </si>
  <si>
    <t>Przyprawa uniwersalna</t>
  </si>
  <si>
    <t>Przyprawa gyros</t>
  </si>
  <si>
    <t>Ocet</t>
  </si>
  <si>
    <t>Ocet jabłkowy</t>
  </si>
  <si>
    <t>Ocet balsamiczny</t>
  </si>
  <si>
    <t>Koncentrat pomidorowy</t>
  </si>
  <si>
    <t>Kwasek cytrynowy spożywczy</t>
  </si>
  <si>
    <t>Żelatyna spożywcza</t>
  </si>
  <si>
    <t>Drożdże suszone</t>
  </si>
  <si>
    <t>Liśc laurowy</t>
  </si>
  <si>
    <t>Majeranek</t>
  </si>
  <si>
    <t>Ziele angielskie</t>
  </si>
  <si>
    <t>Borowik suszony</t>
  </si>
  <si>
    <t>Podgrzybek suszony</t>
  </si>
  <si>
    <t>Czosnek</t>
  </si>
  <si>
    <t>Papryka chili</t>
  </si>
  <si>
    <t>Papryka słodka</t>
  </si>
  <si>
    <t>Przyprawa curry</t>
  </si>
  <si>
    <t>Kurkuma</t>
  </si>
  <si>
    <t>Cynamon</t>
  </si>
  <si>
    <t>Zioła prowansalskie</t>
  </si>
  <si>
    <t>Pieprz czarny mielony</t>
  </si>
  <si>
    <t>Lubczyk</t>
  </si>
  <si>
    <t>Gałka muszkatołowa</t>
  </si>
  <si>
    <t>l</t>
  </si>
  <si>
    <t>Formularz cenowy - sosy, zupy, przyprawy przetworzone</t>
  </si>
  <si>
    <t>DLA JEDNOSTKI WOJSKOWEJ  1156  w  2025 R.</t>
  </si>
  <si>
    <t>13. SOSY,ZUPY, PRZYPRAWY PRZETWORZONE</t>
  </si>
  <si>
    <t>Sos jogurtowo-czosnkowy</t>
  </si>
  <si>
    <t>Musztarda miodowa</t>
  </si>
  <si>
    <t xml:space="preserve">Przyprawa do kurczaka </t>
  </si>
  <si>
    <t>Ocet winny biały</t>
  </si>
  <si>
    <t>Pieprz czarny mielony porcjowany</t>
  </si>
  <si>
    <t>Sól spożywcza porcjowana</t>
  </si>
  <si>
    <t>Sól spożywcza jodowana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</si>
</sst>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9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5" fillId="0" borderId="1" xfId="1" applyFont="1" applyFill="1" applyBorder="1" applyAlignment="1" applyProtection="1">
      <alignment vertical="center"/>
      <protection hidden="1"/>
    </xf>
    <xf numFmtId="0" fontId="5" fillId="0" borderId="1" xfId="1" applyFont="1" applyFill="1" applyBorder="1" applyAlignment="1" applyProtection="1">
      <alignment horizontal="center" vertical="center"/>
      <protection hidden="1"/>
    </xf>
    <xf numFmtId="0" fontId="5" fillId="7" borderId="1" xfId="1" applyFont="1" applyFill="1" applyBorder="1" applyAlignment="1" applyProtection="1">
      <alignment horizontal="center" vertical="center"/>
      <protection hidden="1"/>
    </xf>
    <xf numFmtId="3" fontId="7" fillId="0" borderId="1" xfId="1" applyNumberFormat="1" applyFont="1" applyFill="1" applyBorder="1" applyAlignment="1" applyProtection="1">
      <alignment horizontal="right" vertical="center"/>
      <protection hidden="1"/>
    </xf>
    <xf numFmtId="0" fontId="8" fillId="7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5" fillId="0" borderId="1" xfId="1" applyFont="1" applyBorder="1" applyAlignment="1" applyProtection="1">
      <alignment vertical="center"/>
      <protection hidden="1"/>
    </xf>
    <xf numFmtId="0" fontId="5" fillId="0" borderId="1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vertical="center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5" fillId="0" borderId="1" xfId="1" applyFont="1" applyBorder="1" applyAlignment="1" applyProtection="1">
      <alignment horizontal="center" vertical="center"/>
      <protection hidden="1"/>
    </xf>
  </cellXfs>
  <cellStyles count="3">
    <cellStyle name="Normalny" xfId="0" builtinId="0"/>
    <cellStyle name="Normalny 2" xfId="2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16</xdr:row>
      <xdr:rowOff>0</xdr:rowOff>
    </xdr:from>
    <xdr:ext cx="76200" cy="219075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1095375" y="73828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219075"/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952500" y="73828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76200" cy="219076"/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1095375" y="790289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219076"/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52500" y="790289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76200" cy="209550"/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095375" y="79028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209550"/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952500" y="79028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63"/>
  <sheetViews>
    <sheetView tabSelected="1" zoomScaleNormal="100" workbookViewId="0">
      <pane xSplit="3" ySplit="6" topLeftCell="D7" activePane="bottomRight" state="frozen"/>
      <selection pane="topRight" activeCell="E1" sqref="E1"/>
      <selection pane="bottomLeft" activeCell="A4" sqref="A4"/>
      <selection pane="bottomRight" activeCell="F52" sqref="F52:I62"/>
    </sheetView>
  </sheetViews>
  <sheetFormatPr defaultColWidth="9" defaultRowHeight="12.75"/>
  <cols>
    <col min="1" max="1" width="3.625" style="3" customWidth="1"/>
    <col min="2" max="2" width="46.375" style="3" customWidth="1"/>
    <col min="3" max="3" width="4.75" style="3" customWidth="1"/>
    <col min="4" max="4" width="10.625" style="3" customWidth="1"/>
    <col min="5" max="5" width="8.625" style="4" customWidth="1"/>
    <col min="6" max="6" width="15.75" style="4" customWidth="1"/>
    <col min="7" max="7" width="15.625" style="4" customWidth="1"/>
    <col min="8" max="8" width="5.625" style="5" customWidth="1"/>
    <col min="9" max="9" width="14.625" style="4" customWidth="1"/>
    <col min="10" max="10" width="20.75" style="4" customWidth="1"/>
    <col min="11" max="14" width="9" style="3"/>
    <col min="15" max="15" width="14.5" style="3" customWidth="1"/>
    <col min="16" max="16384" width="9" style="3"/>
  </cols>
  <sheetData>
    <row r="1" spans="1:15">
      <c r="A1" s="1"/>
      <c r="B1" s="2"/>
      <c r="C1" s="2"/>
      <c r="D1" s="2"/>
      <c r="E1" s="2"/>
      <c r="F1" s="2"/>
      <c r="G1" s="2"/>
      <c r="H1" s="2"/>
      <c r="I1" s="2"/>
    </row>
    <row r="2" spans="1:15">
      <c r="A2" s="1"/>
      <c r="B2" s="23" t="s">
        <v>60</v>
      </c>
      <c r="C2" s="23"/>
      <c r="D2" s="23"/>
      <c r="E2" s="23"/>
      <c r="F2" s="23"/>
      <c r="G2" s="23"/>
      <c r="H2" s="23"/>
      <c r="I2" s="23"/>
      <c r="J2" s="15" t="s">
        <v>13</v>
      </c>
    </row>
    <row r="3" spans="1:15">
      <c r="A3" s="1"/>
      <c r="B3" s="23" t="s">
        <v>61</v>
      </c>
      <c r="C3" s="23"/>
      <c r="D3" s="23"/>
      <c r="E3" s="23"/>
      <c r="F3" s="23"/>
      <c r="G3" s="23"/>
      <c r="H3" s="23"/>
      <c r="I3" s="23"/>
    </row>
    <row r="4" spans="1:15">
      <c r="A4" s="1"/>
      <c r="B4" s="2"/>
      <c r="C4" s="2"/>
      <c r="D4" s="2"/>
      <c r="E4" s="2"/>
      <c r="F4" s="2"/>
      <c r="G4" s="2"/>
      <c r="H4" s="2"/>
      <c r="I4" s="2"/>
    </row>
    <row r="5" spans="1:15">
      <c r="M5" s="28"/>
      <c r="N5" s="28"/>
      <c r="O5" s="28"/>
    </row>
    <row r="6" spans="1:15" ht="38.25">
      <c r="A6" s="6" t="s">
        <v>0</v>
      </c>
      <c r="B6" s="6" t="s">
        <v>1</v>
      </c>
      <c r="C6" s="6" t="s">
        <v>2</v>
      </c>
      <c r="D6" s="6" t="s">
        <v>3</v>
      </c>
      <c r="E6" s="7" t="s">
        <v>4</v>
      </c>
      <c r="F6" s="7" t="s">
        <v>5</v>
      </c>
      <c r="G6" s="7" t="s">
        <v>6</v>
      </c>
      <c r="H6" s="8" t="s">
        <v>7</v>
      </c>
      <c r="I6" s="7" t="s">
        <v>8</v>
      </c>
      <c r="J6" s="7" t="s">
        <v>9</v>
      </c>
      <c r="L6" s="29"/>
      <c r="M6" s="29"/>
      <c r="N6" s="29"/>
      <c r="O6" s="29"/>
    </row>
    <row r="7" spans="1:15">
      <c r="A7" s="9">
        <v>1</v>
      </c>
      <c r="B7" s="9">
        <v>3</v>
      </c>
      <c r="C7" s="9">
        <v>4</v>
      </c>
      <c r="D7" s="9">
        <v>5</v>
      </c>
      <c r="E7" s="9">
        <v>6</v>
      </c>
      <c r="F7" s="9">
        <v>8</v>
      </c>
      <c r="G7" s="9">
        <v>9</v>
      </c>
      <c r="H7" s="9">
        <v>10</v>
      </c>
      <c r="I7" s="9">
        <v>11</v>
      </c>
      <c r="J7" s="9">
        <v>12</v>
      </c>
    </row>
    <row r="8" spans="1:15">
      <c r="A8" s="30" t="s">
        <v>10</v>
      </c>
      <c r="B8" s="31"/>
      <c r="C8" s="31"/>
      <c r="D8" s="31"/>
      <c r="E8" s="31"/>
      <c r="F8" s="31"/>
      <c r="G8" s="31"/>
      <c r="H8" s="31"/>
      <c r="I8" s="31"/>
      <c r="J8" s="32"/>
    </row>
    <row r="9" spans="1:15">
      <c r="A9" s="33"/>
      <c r="B9" s="34"/>
      <c r="C9" s="34"/>
      <c r="D9" s="34"/>
      <c r="E9" s="34"/>
      <c r="F9" s="34"/>
      <c r="G9" s="34"/>
      <c r="H9" s="34"/>
      <c r="I9" s="34"/>
      <c r="J9" s="35"/>
    </row>
    <row r="10" spans="1:15">
      <c r="A10" s="36" t="s">
        <v>62</v>
      </c>
      <c r="B10" s="37"/>
      <c r="C10" s="38"/>
      <c r="D10" s="39"/>
      <c r="E10" s="40"/>
      <c r="F10" s="40"/>
      <c r="G10" s="40"/>
      <c r="H10" s="40"/>
      <c r="I10" s="40"/>
      <c r="J10" s="41"/>
    </row>
    <row r="11" spans="1:15" s="14" customFormat="1" ht="15">
      <c r="A11" s="13">
        <v>1</v>
      </c>
      <c r="B11" s="42" t="s">
        <v>14</v>
      </c>
      <c r="C11" s="46" t="s">
        <v>59</v>
      </c>
      <c r="D11" s="20">
        <v>5</v>
      </c>
      <c r="E11" s="16"/>
      <c r="F11" s="16">
        <f t="shared" ref="F11:F15" si="0">E11*H11</f>
        <v>0</v>
      </c>
      <c r="G11" s="16">
        <f t="shared" ref="G11:G15" si="1">D11*E11</f>
        <v>0</v>
      </c>
      <c r="H11" s="10"/>
      <c r="I11" s="16">
        <f t="shared" ref="I11:I15" si="2">(G11*H11%)+G11</f>
        <v>0</v>
      </c>
      <c r="J11" s="27"/>
    </row>
    <row r="12" spans="1:15" s="14" customFormat="1" ht="15">
      <c r="A12" s="13">
        <v>2</v>
      </c>
      <c r="B12" s="43" t="s">
        <v>15</v>
      </c>
      <c r="C12" s="46" t="s">
        <v>59</v>
      </c>
      <c r="D12" s="21">
        <v>20</v>
      </c>
      <c r="E12" s="16"/>
      <c r="F12" s="16">
        <f t="shared" si="0"/>
        <v>0</v>
      </c>
      <c r="G12" s="16">
        <f t="shared" si="1"/>
        <v>0</v>
      </c>
      <c r="H12" s="10"/>
      <c r="I12" s="16">
        <f t="shared" si="2"/>
        <v>0</v>
      </c>
      <c r="J12" s="27"/>
    </row>
    <row r="13" spans="1:15" s="14" customFormat="1" ht="15">
      <c r="A13" s="13">
        <v>3</v>
      </c>
      <c r="B13" s="17" t="s">
        <v>63</v>
      </c>
      <c r="C13" s="46" t="s">
        <v>59</v>
      </c>
      <c r="D13" s="21">
        <v>20</v>
      </c>
      <c r="E13" s="16"/>
      <c r="F13" s="16">
        <f t="shared" si="0"/>
        <v>0</v>
      </c>
      <c r="G13" s="16">
        <f t="shared" si="1"/>
        <v>0</v>
      </c>
      <c r="H13" s="10"/>
      <c r="I13" s="16">
        <f t="shared" si="2"/>
        <v>0</v>
      </c>
      <c r="J13" s="27"/>
    </row>
    <row r="14" spans="1:15" s="14" customFormat="1" ht="15">
      <c r="A14" s="13">
        <v>4</v>
      </c>
      <c r="B14" s="43" t="s">
        <v>16</v>
      </c>
      <c r="C14" s="46" t="s">
        <v>59</v>
      </c>
      <c r="D14" s="21">
        <v>20</v>
      </c>
      <c r="E14" s="16"/>
      <c r="F14" s="16">
        <f t="shared" si="0"/>
        <v>0</v>
      </c>
      <c r="G14" s="16">
        <f t="shared" si="1"/>
        <v>0</v>
      </c>
      <c r="H14" s="10"/>
      <c r="I14" s="16">
        <f t="shared" si="2"/>
        <v>0</v>
      </c>
      <c r="J14" s="27"/>
    </row>
    <row r="15" spans="1:15" s="14" customFormat="1" ht="15">
      <c r="A15" s="13">
        <v>5</v>
      </c>
      <c r="B15" s="43" t="s">
        <v>17</v>
      </c>
      <c r="C15" s="46" t="s">
        <v>59</v>
      </c>
      <c r="D15" s="21">
        <v>20</v>
      </c>
      <c r="E15" s="16"/>
      <c r="F15" s="16">
        <f t="shared" si="0"/>
        <v>0</v>
      </c>
      <c r="G15" s="16">
        <f t="shared" si="1"/>
        <v>0</v>
      </c>
      <c r="H15" s="10"/>
      <c r="I15" s="16">
        <f t="shared" si="2"/>
        <v>0</v>
      </c>
      <c r="J15" s="27"/>
    </row>
    <row r="16" spans="1:15" ht="15">
      <c r="A16" s="13">
        <v>6</v>
      </c>
      <c r="B16" s="43" t="s">
        <v>18</v>
      </c>
      <c r="C16" s="46" t="s">
        <v>59</v>
      </c>
      <c r="D16" s="21">
        <v>20</v>
      </c>
      <c r="E16" s="16"/>
      <c r="F16" s="16">
        <f t="shared" ref="F16:F52" si="3">E16*H16</f>
        <v>0</v>
      </c>
      <c r="G16" s="16">
        <f t="shared" ref="G16:G52" si="4">D16*E16</f>
        <v>0</v>
      </c>
      <c r="H16" s="10"/>
      <c r="I16" s="16">
        <f t="shared" ref="I16:I52" si="5">(G16*H16%)+G16</f>
        <v>0</v>
      </c>
      <c r="J16" s="27"/>
    </row>
    <row r="17" spans="1:15" ht="15">
      <c r="A17" s="13">
        <v>7</v>
      </c>
      <c r="B17" s="42" t="s">
        <v>19</v>
      </c>
      <c r="C17" s="46" t="s">
        <v>11</v>
      </c>
      <c r="D17" s="21">
        <v>25</v>
      </c>
      <c r="E17" s="16"/>
      <c r="F17" s="16">
        <f t="shared" si="3"/>
        <v>0</v>
      </c>
      <c r="G17" s="16">
        <f t="shared" si="4"/>
        <v>0</v>
      </c>
      <c r="H17" s="10"/>
      <c r="I17" s="16">
        <f t="shared" si="5"/>
        <v>0</v>
      </c>
      <c r="J17" s="27"/>
    </row>
    <row r="18" spans="1:15" ht="15">
      <c r="A18" s="13">
        <v>8</v>
      </c>
      <c r="B18" s="42" t="s">
        <v>20</v>
      </c>
      <c r="C18" s="46" t="s">
        <v>59</v>
      </c>
      <c r="D18" s="21">
        <v>25</v>
      </c>
      <c r="E18" s="16"/>
      <c r="F18" s="16">
        <f t="shared" si="3"/>
        <v>0</v>
      </c>
      <c r="G18" s="16">
        <f t="shared" si="4"/>
        <v>0</v>
      </c>
      <c r="H18" s="10"/>
      <c r="I18" s="16">
        <f t="shared" si="5"/>
        <v>0</v>
      </c>
      <c r="J18" s="27"/>
    </row>
    <row r="19" spans="1:15" s="4" customFormat="1" ht="15">
      <c r="A19" s="13">
        <v>9</v>
      </c>
      <c r="B19" s="17" t="s">
        <v>21</v>
      </c>
      <c r="C19" s="18" t="s">
        <v>59</v>
      </c>
      <c r="D19" s="21">
        <v>30</v>
      </c>
      <c r="E19" s="16"/>
      <c r="F19" s="16">
        <f t="shared" si="3"/>
        <v>0</v>
      </c>
      <c r="G19" s="16">
        <f t="shared" si="4"/>
        <v>0</v>
      </c>
      <c r="H19" s="10"/>
      <c r="I19" s="16">
        <f t="shared" si="5"/>
        <v>0</v>
      </c>
      <c r="J19" s="27"/>
      <c r="K19" s="3"/>
      <c r="L19" s="3"/>
      <c r="M19" s="3"/>
      <c r="N19" s="3"/>
      <c r="O19" s="3"/>
    </row>
    <row r="20" spans="1:15" s="4" customFormat="1" ht="15">
      <c r="A20" s="13">
        <v>10</v>
      </c>
      <c r="B20" s="42" t="s">
        <v>22</v>
      </c>
      <c r="C20" s="46" t="s">
        <v>11</v>
      </c>
      <c r="D20" s="21">
        <v>25</v>
      </c>
      <c r="E20" s="16"/>
      <c r="F20" s="16">
        <f t="shared" si="3"/>
        <v>0</v>
      </c>
      <c r="G20" s="16">
        <f t="shared" si="4"/>
        <v>0</v>
      </c>
      <c r="H20" s="10"/>
      <c r="I20" s="16">
        <f t="shared" si="5"/>
        <v>0</v>
      </c>
      <c r="J20" s="27"/>
      <c r="K20" s="3"/>
      <c r="L20" s="3"/>
      <c r="M20" s="3"/>
      <c r="N20" s="3"/>
      <c r="O20" s="3"/>
    </row>
    <row r="21" spans="1:15" s="4" customFormat="1" ht="15">
      <c r="A21" s="13">
        <v>11</v>
      </c>
      <c r="B21" s="42" t="s">
        <v>23</v>
      </c>
      <c r="C21" s="46" t="s">
        <v>11</v>
      </c>
      <c r="D21" s="21">
        <v>25</v>
      </c>
      <c r="E21" s="16"/>
      <c r="F21" s="16">
        <f t="shared" si="3"/>
        <v>0</v>
      </c>
      <c r="G21" s="16">
        <f t="shared" si="4"/>
        <v>0</v>
      </c>
      <c r="H21" s="10"/>
      <c r="I21" s="16">
        <f t="shared" si="5"/>
        <v>0</v>
      </c>
      <c r="J21" s="27"/>
      <c r="K21" s="3"/>
      <c r="L21" s="3"/>
      <c r="M21" s="3"/>
      <c r="N21" s="3"/>
      <c r="O21" s="3"/>
    </row>
    <row r="22" spans="1:15" s="4" customFormat="1" ht="15">
      <c r="A22" s="13">
        <v>12</v>
      </c>
      <c r="B22" s="42" t="s">
        <v>24</v>
      </c>
      <c r="C22" s="46" t="s">
        <v>11</v>
      </c>
      <c r="D22" s="21">
        <v>25</v>
      </c>
      <c r="E22" s="16"/>
      <c r="F22" s="16">
        <f t="shared" si="3"/>
        <v>0</v>
      </c>
      <c r="G22" s="16">
        <f t="shared" si="4"/>
        <v>0</v>
      </c>
      <c r="H22" s="10"/>
      <c r="I22" s="16">
        <f t="shared" si="5"/>
        <v>0</v>
      </c>
      <c r="J22" s="27"/>
      <c r="K22" s="3"/>
      <c r="L22" s="3"/>
      <c r="M22" s="3"/>
      <c r="N22" s="3"/>
      <c r="O22" s="3"/>
    </row>
    <row r="23" spans="1:15" ht="15">
      <c r="A23" s="13">
        <v>13</v>
      </c>
      <c r="B23" s="44" t="s">
        <v>25</v>
      </c>
      <c r="C23" s="46" t="s">
        <v>11</v>
      </c>
      <c r="D23" s="21">
        <v>50</v>
      </c>
      <c r="E23" s="16"/>
      <c r="F23" s="16">
        <f t="shared" si="3"/>
        <v>0</v>
      </c>
      <c r="G23" s="16">
        <f t="shared" si="4"/>
        <v>0</v>
      </c>
      <c r="H23" s="10"/>
      <c r="I23" s="16">
        <f t="shared" si="5"/>
        <v>0</v>
      </c>
      <c r="J23" s="27"/>
    </row>
    <row r="24" spans="1:15" ht="15">
      <c r="A24" s="13">
        <v>14</v>
      </c>
      <c r="B24" s="42" t="s">
        <v>26</v>
      </c>
      <c r="C24" s="46" t="s">
        <v>11</v>
      </c>
      <c r="D24" s="21">
        <v>250</v>
      </c>
      <c r="E24" s="16"/>
      <c r="F24" s="16">
        <f t="shared" si="3"/>
        <v>0</v>
      </c>
      <c r="G24" s="16">
        <f t="shared" si="4"/>
        <v>0</v>
      </c>
      <c r="H24" s="10"/>
      <c r="I24" s="16">
        <f t="shared" si="5"/>
        <v>0</v>
      </c>
      <c r="J24" s="27"/>
    </row>
    <row r="25" spans="1:15" ht="15">
      <c r="A25" s="13">
        <v>15</v>
      </c>
      <c r="B25" s="42" t="s">
        <v>27</v>
      </c>
      <c r="C25" s="46" t="s">
        <v>11</v>
      </c>
      <c r="D25" s="21">
        <v>100</v>
      </c>
      <c r="E25" s="16"/>
      <c r="F25" s="16">
        <f t="shared" si="3"/>
        <v>0</v>
      </c>
      <c r="G25" s="16">
        <f t="shared" si="4"/>
        <v>0</v>
      </c>
      <c r="H25" s="10"/>
      <c r="I25" s="16">
        <f t="shared" si="5"/>
        <v>0</v>
      </c>
      <c r="J25" s="27"/>
    </row>
    <row r="26" spans="1:15" ht="15">
      <c r="A26" s="13">
        <v>16</v>
      </c>
      <c r="B26" s="44" t="s">
        <v>28</v>
      </c>
      <c r="C26" s="46" t="s">
        <v>11</v>
      </c>
      <c r="D26" s="21">
        <v>250</v>
      </c>
      <c r="E26" s="16"/>
      <c r="F26" s="16">
        <f t="shared" si="3"/>
        <v>0</v>
      </c>
      <c r="G26" s="16">
        <f t="shared" si="4"/>
        <v>0</v>
      </c>
      <c r="H26" s="10"/>
      <c r="I26" s="16">
        <f t="shared" si="5"/>
        <v>0</v>
      </c>
      <c r="J26" s="27"/>
    </row>
    <row r="27" spans="1:15" ht="15">
      <c r="A27" s="13">
        <v>17</v>
      </c>
      <c r="B27" s="44" t="s">
        <v>29</v>
      </c>
      <c r="C27" s="46" t="s">
        <v>11</v>
      </c>
      <c r="D27" s="20">
        <v>100</v>
      </c>
      <c r="E27" s="16"/>
      <c r="F27" s="16">
        <f t="shared" si="3"/>
        <v>0</v>
      </c>
      <c r="G27" s="16">
        <f t="shared" si="4"/>
        <v>0</v>
      </c>
      <c r="H27" s="10"/>
      <c r="I27" s="16">
        <f t="shared" si="5"/>
        <v>0</v>
      </c>
      <c r="J27" s="27"/>
    </row>
    <row r="28" spans="1:15" ht="15">
      <c r="A28" s="13">
        <v>18</v>
      </c>
      <c r="B28" s="42" t="s">
        <v>30</v>
      </c>
      <c r="C28" s="46" t="s">
        <v>11</v>
      </c>
      <c r="D28" s="21">
        <v>10</v>
      </c>
      <c r="E28" s="16"/>
      <c r="F28" s="16">
        <f t="shared" si="3"/>
        <v>0</v>
      </c>
      <c r="G28" s="16">
        <f t="shared" si="4"/>
        <v>0</v>
      </c>
      <c r="H28" s="10"/>
      <c r="I28" s="16">
        <f t="shared" si="5"/>
        <v>0</v>
      </c>
      <c r="J28" s="27"/>
    </row>
    <row r="29" spans="1:15" ht="15">
      <c r="A29" s="13">
        <v>19</v>
      </c>
      <c r="B29" s="17" t="s">
        <v>64</v>
      </c>
      <c r="C29" s="46" t="s">
        <v>11</v>
      </c>
      <c r="D29" s="21">
        <v>10</v>
      </c>
      <c r="E29" s="16"/>
      <c r="F29" s="16">
        <f t="shared" si="3"/>
        <v>0</v>
      </c>
      <c r="G29" s="16">
        <f t="shared" si="4"/>
        <v>0</v>
      </c>
      <c r="H29" s="10"/>
      <c r="I29" s="16">
        <f t="shared" si="5"/>
        <v>0</v>
      </c>
      <c r="J29" s="27"/>
    </row>
    <row r="30" spans="1:15" ht="15">
      <c r="A30" s="13">
        <v>20</v>
      </c>
      <c r="B30" s="44" t="s">
        <v>31</v>
      </c>
      <c r="C30" s="19" t="s">
        <v>11</v>
      </c>
      <c r="D30" s="21">
        <v>250</v>
      </c>
      <c r="E30" s="16"/>
      <c r="F30" s="16">
        <f t="shared" si="3"/>
        <v>0</v>
      </c>
      <c r="G30" s="16">
        <f t="shared" si="4"/>
        <v>0</v>
      </c>
      <c r="H30" s="10"/>
      <c r="I30" s="16">
        <f t="shared" si="5"/>
        <v>0</v>
      </c>
      <c r="J30" s="27"/>
    </row>
    <row r="31" spans="1:15" ht="15">
      <c r="A31" s="13">
        <v>21</v>
      </c>
      <c r="B31" s="44" t="s">
        <v>32</v>
      </c>
      <c r="C31" s="46" t="s">
        <v>11</v>
      </c>
      <c r="D31" s="21">
        <v>100</v>
      </c>
      <c r="E31" s="16"/>
      <c r="F31" s="16">
        <f t="shared" si="3"/>
        <v>0</v>
      </c>
      <c r="G31" s="16">
        <f t="shared" si="4"/>
        <v>0</v>
      </c>
      <c r="H31" s="10"/>
      <c r="I31" s="16">
        <f t="shared" si="5"/>
        <v>0</v>
      </c>
      <c r="J31" s="27"/>
    </row>
    <row r="32" spans="1:15" ht="15">
      <c r="A32" s="13">
        <v>22</v>
      </c>
      <c r="B32" s="45" t="s">
        <v>33</v>
      </c>
      <c r="C32" s="46" t="s">
        <v>59</v>
      </c>
      <c r="D32" s="21">
        <v>300</v>
      </c>
      <c r="E32" s="16"/>
      <c r="F32" s="16">
        <f t="shared" si="3"/>
        <v>0</v>
      </c>
      <c r="G32" s="16">
        <f t="shared" si="4"/>
        <v>0</v>
      </c>
      <c r="H32" s="10"/>
      <c r="I32" s="16">
        <f t="shared" si="5"/>
        <v>0</v>
      </c>
      <c r="J32" s="27"/>
    </row>
    <row r="33" spans="1:10" ht="15">
      <c r="A33" s="13">
        <v>23</v>
      </c>
      <c r="B33" s="44" t="s">
        <v>34</v>
      </c>
      <c r="C33" s="46" t="s">
        <v>11</v>
      </c>
      <c r="D33" s="21">
        <v>100</v>
      </c>
      <c r="E33" s="16"/>
      <c r="F33" s="16">
        <f t="shared" si="3"/>
        <v>0</v>
      </c>
      <c r="G33" s="16">
        <f t="shared" si="4"/>
        <v>0</v>
      </c>
      <c r="H33" s="10"/>
      <c r="I33" s="16">
        <f t="shared" si="5"/>
        <v>0</v>
      </c>
      <c r="J33" s="27"/>
    </row>
    <row r="34" spans="1:10" ht="15">
      <c r="A34" s="13">
        <v>24</v>
      </c>
      <c r="B34" s="42" t="s">
        <v>35</v>
      </c>
      <c r="C34" s="46" t="s">
        <v>11</v>
      </c>
      <c r="D34" s="21">
        <v>100</v>
      </c>
      <c r="E34" s="16"/>
      <c r="F34" s="16">
        <f t="shared" si="3"/>
        <v>0</v>
      </c>
      <c r="G34" s="16">
        <f t="shared" si="4"/>
        <v>0</v>
      </c>
      <c r="H34" s="10"/>
      <c r="I34" s="16">
        <f t="shared" si="5"/>
        <v>0</v>
      </c>
      <c r="J34" s="27"/>
    </row>
    <row r="35" spans="1:10" ht="15">
      <c r="A35" s="13">
        <v>25</v>
      </c>
      <c r="B35" s="42" t="s">
        <v>36</v>
      </c>
      <c r="C35" s="46" t="s">
        <v>11</v>
      </c>
      <c r="D35" s="21">
        <v>50</v>
      </c>
      <c r="E35" s="16"/>
      <c r="F35" s="16">
        <f t="shared" si="3"/>
        <v>0</v>
      </c>
      <c r="G35" s="16">
        <f t="shared" si="4"/>
        <v>0</v>
      </c>
      <c r="H35" s="10"/>
      <c r="I35" s="16">
        <f t="shared" si="5"/>
        <v>0</v>
      </c>
      <c r="J35" s="27"/>
    </row>
    <row r="36" spans="1:10" ht="15">
      <c r="A36" s="13">
        <v>26</v>
      </c>
      <c r="B36" s="42" t="s">
        <v>65</v>
      </c>
      <c r="C36" s="46" t="s">
        <v>11</v>
      </c>
      <c r="D36" s="21">
        <v>100</v>
      </c>
      <c r="E36" s="16"/>
      <c r="F36" s="16">
        <f t="shared" si="3"/>
        <v>0</v>
      </c>
      <c r="G36" s="16">
        <f t="shared" si="4"/>
        <v>0</v>
      </c>
      <c r="H36" s="10"/>
      <c r="I36" s="16">
        <f t="shared" si="5"/>
        <v>0</v>
      </c>
      <c r="J36" s="27"/>
    </row>
    <row r="37" spans="1:10" ht="15">
      <c r="A37" s="13">
        <v>27</v>
      </c>
      <c r="B37" s="44" t="s">
        <v>37</v>
      </c>
      <c r="C37" s="19" t="s">
        <v>59</v>
      </c>
      <c r="D37" s="21">
        <v>300</v>
      </c>
      <c r="E37" s="16"/>
      <c r="F37" s="16">
        <f t="shared" si="3"/>
        <v>0</v>
      </c>
      <c r="G37" s="16">
        <f t="shared" si="4"/>
        <v>0</v>
      </c>
      <c r="H37" s="10"/>
      <c r="I37" s="16">
        <f t="shared" si="5"/>
        <v>0</v>
      </c>
      <c r="J37" s="27"/>
    </row>
    <row r="38" spans="1:10" ht="15">
      <c r="A38" s="13">
        <v>28</v>
      </c>
      <c r="B38" s="42" t="s">
        <v>38</v>
      </c>
      <c r="C38" s="19" t="s">
        <v>59</v>
      </c>
      <c r="D38" s="21">
        <v>10</v>
      </c>
      <c r="E38" s="16"/>
      <c r="F38" s="16">
        <f t="shared" si="3"/>
        <v>0</v>
      </c>
      <c r="G38" s="16">
        <f t="shared" si="4"/>
        <v>0</v>
      </c>
      <c r="H38" s="10"/>
      <c r="I38" s="16">
        <f t="shared" si="5"/>
        <v>0</v>
      </c>
      <c r="J38" s="27"/>
    </row>
    <row r="39" spans="1:10" ht="15">
      <c r="A39" s="13">
        <v>29</v>
      </c>
      <c r="B39" s="43" t="s">
        <v>39</v>
      </c>
      <c r="C39" s="46" t="s">
        <v>59</v>
      </c>
      <c r="D39" s="21">
        <v>10</v>
      </c>
      <c r="E39" s="16"/>
      <c r="F39" s="16">
        <f t="shared" si="3"/>
        <v>0</v>
      </c>
      <c r="G39" s="16">
        <f t="shared" si="4"/>
        <v>0</v>
      </c>
      <c r="H39" s="10"/>
      <c r="I39" s="16">
        <f t="shared" si="5"/>
        <v>0</v>
      </c>
      <c r="J39" s="27"/>
    </row>
    <row r="40" spans="1:10" ht="15">
      <c r="A40" s="13">
        <v>30</v>
      </c>
      <c r="B40" s="43" t="s">
        <v>66</v>
      </c>
      <c r="C40" s="46" t="s">
        <v>59</v>
      </c>
      <c r="D40" s="21">
        <v>10</v>
      </c>
      <c r="E40" s="16"/>
      <c r="F40" s="16">
        <f t="shared" si="3"/>
        <v>0</v>
      </c>
      <c r="G40" s="16">
        <f t="shared" si="4"/>
        <v>0</v>
      </c>
      <c r="H40" s="10"/>
      <c r="I40" s="16">
        <f t="shared" si="5"/>
        <v>0</v>
      </c>
      <c r="J40" s="27"/>
    </row>
    <row r="41" spans="1:10" ht="15">
      <c r="A41" s="13">
        <v>31</v>
      </c>
      <c r="B41" s="44" t="s">
        <v>40</v>
      </c>
      <c r="C41" s="46" t="s">
        <v>11</v>
      </c>
      <c r="D41" s="21">
        <v>700</v>
      </c>
      <c r="E41" s="16"/>
      <c r="F41" s="16">
        <f t="shared" si="3"/>
        <v>0</v>
      </c>
      <c r="G41" s="16">
        <f t="shared" si="4"/>
        <v>0</v>
      </c>
      <c r="H41" s="10"/>
      <c r="I41" s="16">
        <f t="shared" si="5"/>
        <v>0</v>
      </c>
      <c r="J41" s="27"/>
    </row>
    <row r="42" spans="1:10" ht="15">
      <c r="A42" s="13">
        <v>32</v>
      </c>
      <c r="B42" s="44" t="s">
        <v>41</v>
      </c>
      <c r="C42" s="46" t="s">
        <v>11</v>
      </c>
      <c r="D42" s="21">
        <v>200</v>
      </c>
      <c r="E42" s="16"/>
      <c r="F42" s="16">
        <f t="shared" si="3"/>
        <v>0</v>
      </c>
      <c r="G42" s="16">
        <f t="shared" si="4"/>
        <v>0</v>
      </c>
      <c r="H42" s="10"/>
      <c r="I42" s="16">
        <f t="shared" si="5"/>
        <v>0</v>
      </c>
      <c r="J42" s="27"/>
    </row>
    <row r="43" spans="1:10" ht="15">
      <c r="A43" s="13">
        <v>33</v>
      </c>
      <c r="B43" s="42" t="s">
        <v>42</v>
      </c>
      <c r="C43" s="46" t="s">
        <v>11</v>
      </c>
      <c r="D43" s="21">
        <v>40</v>
      </c>
      <c r="E43" s="16"/>
      <c r="F43" s="16">
        <f t="shared" si="3"/>
        <v>0</v>
      </c>
      <c r="G43" s="16">
        <f t="shared" si="4"/>
        <v>0</v>
      </c>
      <c r="H43" s="10"/>
      <c r="I43" s="16">
        <f t="shared" si="5"/>
        <v>0</v>
      </c>
      <c r="J43" s="27"/>
    </row>
    <row r="44" spans="1:10" ht="15">
      <c r="A44" s="13">
        <v>34</v>
      </c>
      <c r="B44" s="42" t="s">
        <v>43</v>
      </c>
      <c r="C44" s="46" t="s">
        <v>11</v>
      </c>
      <c r="D44" s="21">
        <v>5</v>
      </c>
      <c r="E44" s="16"/>
      <c r="F44" s="16">
        <f t="shared" si="3"/>
        <v>0</v>
      </c>
      <c r="G44" s="16">
        <f t="shared" si="4"/>
        <v>0</v>
      </c>
      <c r="H44" s="10"/>
      <c r="I44" s="16">
        <f t="shared" si="5"/>
        <v>0</v>
      </c>
      <c r="J44" s="27"/>
    </row>
    <row r="45" spans="1:10" ht="15">
      <c r="A45" s="13">
        <v>35</v>
      </c>
      <c r="B45" s="44" t="s">
        <v>44</v>
      </c>
      <c r="C45" s="46" t="s">
        <v>11</v>
      </c>
      <c r="D45" s="21">
        <v>10</v>
      </c>
      <c r="E45" s="16"/>
      <c r="F45" s="16">
        <f t="shared" si="3"/>
        <v>0</v>
      </c>
      <c r="G45" s="16">
        <f t="shared" si="4"/>
        <v>0</v>
      </c>
      <c r="H45" s="10"/>
      <c r="I45" s="16">
        <f t="shared" si="5"/>
        <v>0</v>
      </c>
      <c r="J45" s="27"/>
    </row>
    <row r="46" spans="1:10" ht="15">
      <c r="A46" s="13">
        <v>36</v>
      </c>
      <c r="B46" s="44" t="s">
        <v>45</v>
      </c>
      <c r="C46" s="46" t="s">
        <v>11</v>
      </c>
      <c r="D46" s="21">
        <v>60</v>
      </c>
      <c r="E46" s="16"/>
      <c r="F46" s="16">
        <f t="shared" si="3"/>
        <v>0</v>
      </c>
      <c r="G46" s="16">
        <f t="shared" si="4"/>
        <v>0</v>
      </c>
      <c r="H46" s="10"/>
      <c r="I46" s="16">
        <f t="shared" si="5"/>
        <v>0</v>
      </c>
      <c r="J46" s="27"/>
    </row>
    <row r="47" spans="1:10" ht="15">
      <c r="A47" s="13">
        <v>37</v>
      </c>
      <c r="B47" s="44" t="s">
        <v>46</v>
      </c>
      <c r="C47" s="46" t="s">
        <v>11</v>
      </c>
      <c r="D47" s="21">
        <v>10</v>
      </c>
      <c r="E47" s="16"/>
      <c r="F47" s="16">
        <f t="shared" si="3"/>
        <v>0</v>
      </c>
      <c r="G47" s="16">
        <f t="shared" si="4"/>
        <v>0</v>
      </c>
      <c r="H47" s="10"/>
      <c r="I47" s="16">
        <f t="shared" si="5"/>
        <v>0</v>
      </c>
      <c r="J47" s="27"/>
    </row>
    <row r="48" spans="1:10" ht="15">
      <c r="A48" s="13">
        <v>38</v>
      </c>
      <c r="B48" s="45" t="s">
        <v>47</v>
      </c>
      <c r="C48" s="46" t="s">
        <v>11</v>
      </c>
      <c r="D48" s="21">
        <v>30</v>
      </c>
      <c r="E48" s="16"/>
      <c r="F48" s="16">
        <f t="shared" si="3"/>
        <v>0</v>
      </c>
      <c r="G48" s="16">
        <f t="shared" si="4"/>
        <v>0</v>
      </c>
      <c r="H48" s="10"/>
      <c r="I48" s="16">
        <f t="shared" si="5"/>
        <v>0</v>
      </c>
      <c r="J48" s="27"/>
    </row>
    <row r="49" spans="1:10" ht="15">
      <c r="A49" s="13">
        <v>39</v>
      </c>
      <c r="B49" s="45" t="s">
        <v>48</v>
      </c>
      <c r="C49" s="46" t="s">
        <v>11</v>
      </c>
      <c r="D49" s="21">
        <v>30</v>
      </c>
      <c r="E49" s="16"/>
      <c r="F49" s="16">
        <f t="shared" si="3"/>
        <v>0</v>
      </c>
      <c r="G49" s="16">
        <f t="shared" si="4"/>
        <v>0</v>
      </c>
      <c r="H49" s="10"/>
      <c r="I49" s="16">
        <f t="shared" si="5"/>
        <v>0</v>
      </c>
      <c r="J49" s="27"/>
    </row>
    <row r="50" spans="1:10" ht="15">
      <c r="A50" s="13">
        <v>40</v>
      </c>
      <c r="B50" s="43" t="s">
        <v>49</v>
      </c>
      <c r="C50" s="46" t="s">
        <v>11</v>
      </c>
      <c r="D50" s="21">
        <v>30</v>
      </c>
      <c r="E50" s="16"/>
      <c r="F50" s="16">
        <f t="shared" si="3"/>
        <v>0</v>
      </c>
      <c r="G50" s="16">
        <f t="shared" si="4"/>
        <v>0</v>
      </c>
      <c r="H50" s="10"/>
      <c r="I50" s="16">
        <f t="shared" si="5"/>
        <v>0</v>
      </c>
      <c r="J50" s="27"/>
    </row>
    <row r="51" spans="1:10" ht="15">
      <c r="A51" s="13">
        <v>41</v>
      </c>
      <c r="B51" s="43" t="s">
        <v>50</v>
      </c>
      <c r="C51" s="46" t="s">
        <v>11</v>
      </c>
      <c r="D51" s="21">
        <v>20</v>
      </c>
      <c r="E51" s="16"/>
      <c r="F51" s="16">
        <f t="shared" si="3"/>
        <v>0</v>
      </c>
      <c r="G51" s="16">
        <f t="shared" si="4"/>
        <v>0</v>
      </c>
      <c r="H51" s="10"/>
      <c r="I51" s="16">
        <f t="shared" si="5"/>
        <v>0</v>
      </c>
      <c r="J51" s="27"/>
    </row>
    <row r="52" spans="1:10" ht="15">
      <c r="A52" s="13">
        <v>42</v>
      </c>
      <c r="B52" s="45" t="s">
        <v>51</v>
      </c>
      <c r="C52" s="46" t="s">
        <v>11</v>
      </c>
      <c r="D52" s="21">
        <v>30</v>
      </c>
      <c r="E52" s="16"/>
      <c r="F52" s="16">
        <f t="shared" si="3"/>
        <v>0</v>
      </c>
      <c r="G52" s="16">
        <f t="shared" si="4"/>
        <v>0</v>
      </c>
      <c r="H52" s="10"/>
      <c r="I52" s="16">
        <f t="shared" si="5"/>
        <v>0</v>
      </c>
      <c r="J52" s="27"/>
    </row>
    <row r="53" spans="1:10" s="22" customFormat="1" ht="15">
      <c r="A53" s="13">
        <v>43</v>
      </c>
      <c r="B53" s="43" t="s">
        <v>52</v>
      </c>
      <c r="C53" s="46" t="s">
        <v>11</v>
      </c>
      <c r="D53" s="21">
        <v>20</v>
      </c>
      <c r="E53" s="16"/>
      <c r="F53" s="16">
        <f t="shared" ref="F53:F62" si="6">E53*H53</f>
        <v>0</v>
      </c>
      <c r="G53" s="16">
        <f t="shared" ref="G53:G62" si="7">D53*E53</f>
        <v>0</v>
      </c>
      <c r="H53" s="10"/>
      <c r="I53" s="16">
        <f t="shared" ref="I53:I62" si="8">(G53*H53%)+G53</f>
        <v>0</v>
      </c>
      <c r="J53" s="27"/>
    </row>
    <row r="54" spans="1:10" s="22" customFormat="1" ht="15">
      <c r="A54" s="13">
        <v>44</v>
      </c>
      <c r="B54" s="43" t="s">
        <v>53</v>
      </c>
      <c r="C54" s="46" t="s">
        <v>11</v>
      </c>
      <c r="D54" s="21">
        <v>5</v>
      </c>
      <c r="E54" s="16"/>
      <c r="F54" s="16">
        <f t="shared" si="6"/>
        <v>0</v>
      </c>
      <c r="G54" s="16">
        <f t="shared" si="7"/>
        <v>0</v>
      </c>
      <c r="H54" s="10"/>
      <c r="I54" s="16">
        <f t="shared" si="8"/>
        <v>0</v>
      </c>
      <c r="J54" s="27"/>
    </row>
    <row r="55" spans="1:10" s="22" customFormat="1" ht="15">
      <c r="A55" s="13">
        <v>45</v>
      </c>
      <c r="B55" s="43" t="s">
        <v>54</v>
      </c>
      <c r="C55" s="46" t="s">
        <v>11</v>
      </c>
      <c r="D55" s="21">
        <v>2</v>
      </c>
      <c r="E55" s="16"/>
      <c r="F55" s="16">
        <f t="shared" si="6"/>
        <v>0</v>
      </c>
      <c r="G55" s="16">
        <f t="shared" si="7"/>
        <v>0</v>
      </c>
      <c r="H55" s="10"/>
      <c r="I55" s="16">
        <f t="shared" si="8"/>
        <v>0</v>
      </c>
      <c r="J55" s="27"/>
    </row>
    <row r="56" spans="1:10" s="22" customFormat="1" ht="15">
      <c r="A56" s="13">
        <v>46</v>
      </c>
      <c r="B56" s="43" t="s">
        <v>55</v>
      </c>
      <c r="C56" s="46" t="s">
        <v>11</v>
      </c>
      <c r="D56" s="21">
        <v>5</v>
      </c>
      <c r="E56" s="16"/>
      <c r="F56" s="16">
        <f t="shared" si="6"/>
        <v>0</v>
      </c>
      <c r="G56" s="16">
        <f t="shared" si="7"/>
        <v>0</v>
      </c>
      <c r="H56" s="10"/>
      <c r="I56" s="16">
        <f t="shared" si="8"/>
        <v>0</v>
      </c>
      <c r="J56" s="27"/>
    </row>
    <row r="57" spans="1:10" s="22" customFormat="1" ht="15">
      <c r="A57" s="13">
        <v>47</v>
      </c>
      <c r="B57" s="43" t="s">
        <v>67</v>
      </c>
      <c r="C57" s="46" t="s">
        <v>11</v>
      </c>
      <c r="D57" s="21">
        <v>20</v>
      </c>
      <c r="E57" s="16"/>
      <c r="F57" s="16">
        <f t="shared" si="6"/>
        <v>0</v>
      </c>
      <c r="G57" s="16">
        <f t="shared" si="7"/>
        <v>0</v>
      </c>
      <c r="H57" s="10"/>
      <c r="I57" s="16">
        <f t="shared" si="8"/>
        <v>0</v>
      </c>
      <c r="J57" s="27"/>
    </row>
    <row r="58" spans="1:10" s="22" customFormat="1" ht="15">
      <c r="A58" s="13">
        <v>48</v>
      </c>
      <c r="B58" s="43" t="s">
        <v>56</v>
      </c>
      <c r="C58" s="46" t="s">
        <v>11</v>
      </c>
      <c r="D58" s="21">
        <v>50</v>
      </c>
      <c r="E58" s="16"/>
      <c r="F58" s="16">
        <f t="shared" si="6"/>
        <v>0</v>
      </c>
      <c r="G58" s="16">
        <f t="shared" si="7"/>
        <v>0</v>
      </c>
      <c r="H58" s="10"/>
      <c r="I58" s="16">
        <f t="shared" si="8"/>
        <v>0</v>
      </c>
      <c r="J58" s="27"/>
    </row>
    <row r="59" spans="1:10" s="22" customFormat="1" ht="15">
      <c r="A59" s="13">
        <v>49</v>
      </c>
      <c r="B59" s="43" t="s">
        <v>57</v>
      </c>
      <c r="C59" s="46" t="s">
        <v>11</v>
      </c>
      <c r="D59" s="21">
        <v>10</v>
      </c>
      <c r="E59" s="16"/>
      <c r="F59" s="16">
        <f t="shared" si="6"/>
        <v>0</v>
      </c>
      <c r="G59" s="16">
        <f t="shared" si="7"/>
        <v>0</v>
      </c>
      <c r="H59" s="10"/>
      <c r="I59" s="16">
        <f t="shared" si="8"/>
        <v>0</v>
      </c>
      <c r="J59" s="27"/>
    </row>
    <row r="60" spans="1:10" s="22" customFormat="1" ht="15">
      <c r="A60" s="13">
        <v>50</v>
      </c>
      <c r="B60" s="43" t="s">
        <v>58</v>
      </c>
      <c r="C60" s="46" t="s">
        <v>11</v>
      </c>
      <c r="D60" s="21">
        <v>5</v>
      </c>
      <c r="E60" s="16"/>
      <c r="F60" s="16">
        <f t="shared" si="6"/>
        <v>0</v>
      </c>
      <c r="G60" s="16">
        <f t="shared" si="7"/>
        <v>0</v>
      </c>
      <c r="H60" s="10"/>
      <c r="I60" s="16">
        <f t="shared" si="8"/>
        <v>0</v>
      </c>
      <c r="J60" s="27"/>
    </row>
    <row r="61" spans="1:10" s="22" customFormat="1" ht="15">
      <c r="A61" s="13">
        <v>51</v>
      </c>
      <c r="B61" s="43" t="s">
        <v>68</v>
      </c>
      <c r="C61" s="46" t="s">
        <v>11</v>
      </c>
      <c r="D61" s="21">
        <v>20</v>
      </c>
      <c r="E61" s="16"/>
      <c r="F61" s="16">
        <f t="shared" si="6"/>
        <v>0</v>
      </c>
      <c r="G61" s="16">
        <f t="shared" si="7"/>
        <v>0</v>
      </c>
      <c r="H61" s="10"/>
      <c r="I61" s="16">
        <f t="shared" si="8"/>
        <v>0</v>
      </c>
      <c r="J61" s="27"/>
    </row>
    <row r="62" spans="1:10" s="22" customFormat="1" ht="15">
      <c r="A62" s="13">
        <v>52</v>
      </c>
      <c r="B62" s="43" t="s">
        <v>69</v>
      </c>
      <c r="C62" s="46" t="s">
        <v>11</v>
      </c>
      <c r="D62" s="21">
        <v>100</v>
      </c>
      <c r="E62" s="16"/>
      <c r="F62" s="16">
        <f t="shared" si="6"/>
        <v>0</v>
      </c>
      <c r="G62" s="16">
        <f t="shared" si="7"/>
        <v>0</v>
      </c>
      <c r="H62" s="10"/>
      <c r="I62" s="16">
        <f t="shared" si="8"/>
        <v>0</v>
      </c>
      <c r="J62" s="27"/>
    </row>
    <row r="63" spans="1:10">
      <c r="A63" s="24"/>
      <c r="B63" s="25"/>
      <c r="C63" s="25"/>
      <c r="D63" s="25"/>
      <c r="E63" s="25"/>
      <c r="F63" s="26"/>
      <c r="G63" s="11">
        <f>SUM(G11:G62)</f>
        <v>0</v>
      </c>
      <c r="H63" s="12" t="s">
        <v>12</v>
      </c>
      <c r="I63" s="11">
        <f>SUM(I11:I62)</f>
        <v>0</v>
      </c>
      <c r="J63" s="11" t="e">
        <f>#REF!</f>
        <v>#REF!</v>
      </c>
    </row>
  </sheetData>
  <mergeCells count="9">
    <mergeCell ref="B2:I2"/>
    <mergeCell ref="B3:I3"/>
    <mergeCell ref="A63:F63"/>
    <mergeCell ref="J11:J62"/>
    <mergeCell ref="M5:O5"/>
    <mergeCell ref="L6:O6"/>
    <mergeCell ref="A8:J9"/>
    <mergeCell ref="A10:C10"/>
    <mergeCell ref="D10:J10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D385153E-C758-43A0-8EC1-2D80DE877CB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9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Wiśniewska Małgorzata</dc:creator>
  <cp:lastModifiedBy>Komar Sebastian</cp:lastModifiedBy>
  <dcterms:created xsi:type="dcterms:W3CDTF">2022-04-01T10:29:20Z</dcterms:created>
  <dcterms:modified xsi:type="dcterms:W3CDTF">2024-07-18T09:24:38Z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d90b5b86-24f9-4245-ac9d-02d6fb312976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fhsj3yyiCyXy93mricgBdYcOk68KIsT9</vt:lpwstr>
  </property>
  <property fmtid="{D5CDD505-2E9C-101B-9397-08002B2CF9AE}" pid="8" name="bjClsUserRVM">
    <vt:lpwstr>[]</vt:lpwstr>
  </property>
  <property fmtid="{D5CDD505-2E9C-101B-9397-08002B2CF9AE}" pid="9" name="s5636:Creator type=author">
    <vt:lpwstr>Wiśniewska Małgorzata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10.62.56.54</vt:lpwstr>
  </property>
</Properties>
</file>