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s\Gosia\2024\23- OBŁOŻENIA\"/>
    </mc:Choice>
  </mc:AlternateContent>
  <bookViews>
    <workbookView xWindow="0" yWindow="0" windowWidth="23040" windowHeight="9084" tabRatio="396" activeTab="1"/>
  </bookViews>
  <sheets>
    <sheet name="zał. 1A" sheetId="1" r:id="rId1"/>
    <sheet name="zal. 1B " sheetId="2" r:id="rId2"/>
  </sheets>
  <definedNames>
    <definedName name="_xlnm._FilterDatabase" localSheetId="0" hidden="1">'zał. 1A'!$G$1:$G$263</definedName>
    <definedName name="Excel_BuiltIn_Print_Area">#REF!</definedName>
    <definedName name="Excel_BuiltIn_Print_Area_1">#REF!</definedName>
  </definedNames>
  <calcPr calcId="152511"/>
</workbook>
</file>

<file path=xl/calcChain.xml><?xml version="1.0" encoding="utf-8"?>
<calcChain xmlns="http://schemas.openxmlformats.org/spreadsheetml/2006/main">
  <c r="F39" i="1" l="1"/>
  <c r="H47" i="1"/>
  <c r="F47" i="1"/>
  <c r="I47" i="1" s="1"/>
  <c r="H38" i="1"/>
  <c r="F38" i="1"/>
  <c r="I38" i="1" s="1"/>
  <c r="H46" i="1"/>
  <c r="F46" i="1"/>
  <c r="I46" i="1" s="1"/>
  <c r="F215" i="1" l="1"/>
  <c r="F204" i="1"/>
  <c r="H259" i="1" l="1"/>
  <c r="F259" i="1"/>
  <c r="I259" i="1" s="1"/>
  <c r="H261" i="1"/>
  <c r="F261" i="1"/>
  <c r="I261" i="1" s="1"/>
  <c r="H141" i="1" l="1"/>
  <c r="F141" i="1"/>
  <c r="I141" i="1" s="1"/>
  <c r="H140" i="1"/>
  <c r="F140" i="1"/>
  <c r="I140" i="1" s="1"/>
  <c r="H137" i="1"/>
  <c r="F137" i="1"/>
  <c r="I137" i="1" s="1"/>
  <c r="H136" i="1"/>
  <c r="F136" i="1"/>
  <c r="I136" i="1" s="1"/>
  <c r="H229" i="1" l="1"/>
  <c r="F229" i="1"/>
  <c r="I229" i="1" s="1"/>
  <c r="H157" i="1" l="1"/>
  <c r="F157" i="1"/>
  <c r="I157" i="1" s="1"/>
  <c r="H156" i="1"/>
  <c r="F156" i="1"/>
  <c r="I156" i="1" s="1"/>
  <c r="F234" i="1" l="1"/>
  <c r="I234" i="1" s="1"/>
  <c r="H234" i="1"/>
  <c r="F235" i="1"/>
  <c r="I235" i="1" s="1"/>
  <c r="H235" i="1"/>
  <c r="F236" i="1"/>
  <c r="I236" i="1" s="1"/>
  <c r="H236" i="1"/>
  <c r="F130" i="1"/>
  <c r="I130" i="1" s="1"/>
  <c r="H130" i="1"/>
  <c r="F131" i="1"/>
  <c r="I131" i="1" s="1"/>
  <c r="H131" i="1"/>
  <c r="F132" i="1"/>
  <c r="I132" i="1" s="1"/>
  <c r="H132" i="1"/>
  <c r="H129" i="1"/>
  <c r="F129" i="1"/>
  <c r="I129" i="1" s="1"/>
  <c r="H128" i="1"/>
  <c r="F128" i="1"/>
  <c r="I128" i="1" s="1"/>
  <c r="H127" i="1"/>
  <c r="F127" i="1"/>
  <c r="I127" i="1" s="1"/>
  <c r="H126" i="1"/>
  <c r="F126" i="1"/>
  <c r="I126" i="1" s="1"/>
  <c r="H125" i="1"/>
  <c r="F125" i="1"/>
  <c r="I125" i="1" s="1"/>
  <c r="H133" i="1" l="1"/>
  <c r="I133" i="1"/>
  <c r="H224" i="1"/>
  <c r="F224" i="1"/>
  <c r="I224" i="1" s="1"/>
  <c r="H223" i="1"/>
  <c r="F223" i="1"/>
  <c r="I223" i="1" s="1"/>
  <c r="H222" i="1"/>
  <c r="F222" i="1"/>
  <c r="I222" i="1" s="1"/>
  <c r="H221" i="1"/>
  <c r="F221" i="1"/>
  <c r="I221" i="1" s="1"/>
  <c r="H220" i="1"/>
  <c r="F220" i="1"/>
  <c r="I220" i="1" s="1"/>
  <c r="H219" i="1"/>
  <c r="F219" i="1"/>
  <c r="I219" i="1" s="1"/>
  <c r="H191" i="1"/>
  <c r="H192" i="1"/>
  <c r="H193" i="1"/>
  <c r="F194" i="1"/>
  <c r="F195" i="1"/>
  <c r="F196" i="1"/>
  <c r="F193" i="1"/>
  <c r="I193" i="1" s="1"/>
  <c r="F189" i="1"/>
  <c r="F190" i="1"/>
  <c r="F191" i="1"/>
  <c r="I191" i="1" s="1"/>
  <c r="F192" i="1"/>
  <c r="I192" i="1" s="1"/>
  <c r="F187" i="1"/>
  <c r="F184" i="1"/>
  <c r="F185" i="1"/>
  <c r="F186" i="1"/>
  <c r="F214" i="1"/>
  <c r="I214" i="1" s="1"/>
  <c r="H214" i="1"/>
  <c r="I215" i="1"/>
  <c r="H215" i="1"/>
  <c r="H225" i="1" l="1"/>
  <c r="I225" i="1"/>
  <c r="H207" i="1" l="1"/>
  <c r="F207" i="1"/>
  <c r="I207" i="1" s="1"/>
  <c r="H208" i="1"/>
  <c r="F208" i="1"/>
  <c r="I208" i="1" s="1"/>
  <c r="H206" i="1"/>
  <c r="F206" i="1"/>
  <c r="I206" i="1" s="1"/>
  <c r="H205" i="1"/>
  <c r="F205" i="1"/>
  <c r="I205" i="1" s="1"/>
  <c r="H204" i="1"/>
  <c r="I204" i="1"/>
  <c r="F121" i="1"/>
  <c r="H116" i="1"/>
  <c r="F116" i="1"/>
  <c r="I116" i="1" s="1"/>
  <c r="H115" i="1"/>
  <c r="F115" i="1"/>
  <c r="I115" i="1" s="1"/>
  <c r="H114" i="1"/>
  <c r="F114" i="1"/>
  <c r="I114" i="1" s="1"/>
  <c r="H113" i="1"/>
  <c r="F113" i="1"/>
  <c r="I113" i="1" s="1"/>
  <c r="H112" i="1"/>
  <c r="F112" i="1"/>
  <c r="I112" i="1" s="1"/>
  <c r="H168" i="1"/>
  <c r="F168" i="1"/>
  <c r="I168" i="1" s="1"/>
  <c r="H167" i="1"/>
  <c r="F167" i="1"/>
  <c r="I167" i="1" s="1"/>
  <c r="H108" i="1"/>
  <c r="F108" i="1"/>
  <c r="I108" i="1" s="1"/>
  <c r="H107" i="1"/>
  <c r="F107" i="1"/>
  <c r="I107" i="1" s="1"/>
  <c r="H106" i="1"/>
  <c r="F106" i="1"/>
  <c r="I106" i="1" s="1"/>
  <c r="H105" i="1"/>
  <c r="F105" i="1"/>
  <c r="I105" i="1" s="1"/>
  <c r="H104" i="1"/>
  <c r="F104" i="1"/>
  <c r="I104" i="1" s="1"/>
  <c r="H68" i="1"/>
  <c r="F68" i="1"/>
  <c r="I68" i="1" s="1"/>
  <c r="H67" i="1"/>
  <c r="F67" i="1"/>
  <c r="I67" i="1" s="1"/>
  <c r="H228" i="1"/>
  <c r="H230" i="1" s="1"/>
  <c r="F228" i="1"/>
  <c r="I228" i="1" s="1"/>
  <c r="I230" i="1" s="1"/>
  <c r="H175" i="1"/>
  <c r="F175" i="1"/>
  <c r="I175" i="1" s="1"/>
  <c r="H174" i="1"/>
  <c r="F174" i="1"/>
  <c r="I174" i="1" s="1"/>
  <c r="H173" i="1"/>
  <c r="F173" i="1"/>
  <c r="I173" i="1" s="1"/>
  <c r="H172" i="1"/>
  <c r="F172" i="1"/>
  <c r="I172" i="1" s="1"/>
  <c r="H61" i="1"/>
  <c r="F61" i="1"/>
  <c r="I61" i="1" s="1"/>
  <c r="H60" i="1"/>
  <c r="F60" i="1"/>
  <c r="I60" i="1" s="1"/>
  <c r="H63" i="1"/>
  <c r="F63" i="1"/>
  <c r="I63" i="1" s="1"/>
  <c r="H62" i="1"/>
  <c r="F62" i="1"/>
  <c r="I62" i="1" s="1"/>
  <c r="H59" i="1"/>
  <c r="F59" i="1"/>
  <c r="I59" i="1" s="1"/>
  <c r="I176" i="1" l="1"/>
  <c r="H176" i="1"/>
  <c r="H169" i="1"/>
  <c r="I169" i="1"/>
  <c r="H109" i="1"/>
  <c r="I109" i="1"/>
  <c r="H45" i="1" l="1"/>
  <c r="F45" i="1"/>
  <c r="I45" i="1" s="1"/>
  <c r="H44" i="1"/>
  <c r="F44" i="1"/>
  <c r="I44" i="1" s="1"/>
  <c r="H43" i="1"/>
  <c r="F43" i="1"/>
  <c r="I43" i="1" s="1"/>
  <c r="I48" i="1" l="1"/>
  <c r="H48" i="1"/>
  <c r="H92" i="1" l="1"/>
  <c r="F92" i="1"/>
  <c r="I92" i="1" s="1"/>
  <c r="H91" i="1"/>
  <c r="F91" i="1"/>
  <c r="I91" i="1" s="1"/>
  <c r="H90" i="1"/>
  <c r="F90" i="1"/>
  <c r="I90" i="1" s="1"/>
  <c r="H89" i="1"/>
  <c r="F89" i="1"/>
  <c r="I89" i="1" s="1"/>
  <c r="H83" i="1"/>
  <c r="F83" i="1"/>
  <c r="I83" i="1" s="1"/>
  <c r="H82" i="1"/>
  <c r="F82" i="1"/>
  <c r="I82" i="1" s="1"/>
  <c r="H81" i="1"/>
  <c r="F81" i="1"/>
  <c r="I81" i="1" s="1"/>
  <c r="F5" i="1"/>
  <c r="F6" i="1"/>
  <c r="F7" i="1"/>
  <c r="F8" i="1"/>
  <c r="H93" i="1" l="1"/>
  <c r="I93" i="1"/>
  <c r="H25" i="1" l="1"/>
  <c r="F25" i="1"/>
  <c r="I25" i="1" s="1"/>
  <c r="H24" i="1"/>
  <c r="F24" i="1"/>
  <c r="I24" i="1" s="1"/>
  <c r="H23" i="1"/>
  <c r="F23" i="1"/>
  <c r="I23" i="1" s="1"/>
  <c r="H22" i="1"/>
  <c r="F22" i="1"/>
  <c r="I22" i="1" s="1"/>
  <c r="H74" i="1"/>
  <c r="F74" i="1"/>
  <c r="I74" i="1" s="1"/>
  <c r="H75" i="1" l="1"/>
  <c r="F75" i="1"/>
  <c r="I75" i="1" s="1"/>
  <c r="H73" i="1"/>
  <c r="F73" i="1"/>
  <c r="I73" i="1" s="1"/>
  <c r="I195" i="1"/>
  <c r="F147" i="1"/>
  <c r="F148" i="1"/>
  <c r="F149" i="1"/>
  <c r="I186" i="1"/>
  <c r="F151" i="1" l="1"/>
  <c r="H118" i="1"/>
  <c r="H119" i="1"/>
  <c r="H120" i="1"/>
  <c r="H121" i="1"/>
  <c r="H36" i="1" l="1"/>
  <c r="H37" i="1"/>
  <c r="H39" i="1"/>
  <c r="H6" i="1"/>
  <c r="H7" i="1"/>
  <c r="H8" i="1"/>
  <c r="H9" i="1"/>
  <c r="H10" i="1"/>
  <c r="H11" i="1"/>
  <c r="H12" i="1"/>
  <c r="H13" i="1"/>
  <c r="H14" i="1"/>
  <c r="H15" i="1"/>
  <c r="H16" i="1"/>
  <c r="H17" i="1"/>
  <c r="H18" i="1"/>
  <c r="H19" i="1"/>
  <c r="H20" i="1"/>
  <c r="H21" i="1"/>
  <c r="H26" i="1"/>
  <c r="H27" i="1"/>
  <c r="H28" i="1"/>
  <c r="H184" i="1" l="1"/>
  <c r="H185" i="1"/>
  <c r="H186" i="1"/>
  <c r="H187" i="1"/>
  <c r="H188" i="1"/>
  <c r="H189" i="1"/>
  <c r="H190" i="1"/>
  <c r="H194" i="1"/>
  <c r="H195" i="1"/>
  <c r="H196" i="1"/>
  <c r="H260" i="1"/>
  <c r="H203" i="1"/>
  <c r="F203" i="1"/>
  <c r="I203" i="1" s="1"/>
  <c r="H202" i="1"/>
  <c r="F202" i="1"/>
  <c r="I202" i="1" s="1"/>
  <c r="H97" i="1" l="1"/>
  <c r="I196" i="1"/>
  <c r="H162" i="1" l="1"/>
  <c r="H163" i="1"/>
  <c r="H72" i="1" l="1"/>
  <c r="H76" i="1" s="1"/>
  <c r="H148" i="1"/>
  <c r="H149" i="1"/>
  <c r="H150" i="1"/>
  <c r="H152" i="1"/>
  <c r="H147" i="1"/>
  <c r="H158" i="1"/>
  <c r="H258" i="1"/>
  <c r="H262" i="1" s="1"/>
  <c r="H183" i="1"/>
  <c r="H251" i="1"/>
  <c r="H252" i="1"/>
  <c r="H253" i="1"/>
  <c r="H254" i="1"/>
  <c r="H249" i="1"/>
  <c r="H241" i="1"/>
  <c r="H242" i="1"/>
  <c r="H243" i="1"/>
  <c r="H244" i="1"/>
  <c r="H245" i="1"/>
  <c r="H246" i="1"/>
  <c r="H240" i="1"/>
  <c r="H117" i="1"/>
  <c r="H201" i="1"/>
  <c r="H209" i="1" s="1"/>
  <c r="H213" i="1"/>
  <c r="H99" i="1"/>
  <c r="H139" i="1"/>
  <c r="H142" i="1"/>
  <c r="H143" i="1"/>
  <c r="H138" i="1"/>
  <c r="H96" i="1"/>
  <c r="H80" i="1"/>
  <c r="H84" i="1"/>
  <c r="H85" i="1"/>
  <c r="H79" i="1"/>
  <c r="H33" i="1"/>
  <c r="H34" i="1"/>
  <c r="H32" i="1"/>
  <c r="H52" i="1"/>
  <c r="H51" i="1"/>
  <c r="H35" i="1"/>
  <c r="F143" i="1"/>
  <c r="I143" i="1" s="1"/>
  <c r="F163" i="1"/>
  <c r="I163" i="1" s="1"/>
  <c r="F162" i="1"/>
  <c r="I162" i="1" s="1"/>
  <c r="H122" i="1" l="1"/>
  <c r="H144" i="1"/>
  <c r="H40" i="1"/>
  <c r="F34" i="1"/>
  <c r="I34" i="1" s="1"/>
  <c r="F119" i="1"/>
  <c r="I119" i="1" s="1"/>
  <c r="F118" i="1"/>
  <c r="I118" i="1" s="1"/>
  <c r="F72" i="1"/>
  <c r="I72" i="1" s="1"/>
  <c r="I76" i="1" s="1"/>
  <c r="F152" i="1"/>
  <c r="I152" i="1" s="1"/>
  <c r="I148" i="1"/>
  <c r="F150" i="1"/>
  <c r="I150" i="1" s="1"/>
  <c r="H212" i="1" l="1"/>
  <c r="H216" i="1" s="1"/>
  <c r="F85" i="1"/>
  <c r="I85" i="1" s="1"/>
  <c r="F84" i="1"/>
  <c r="I84" i="1" s="1"/>
  <c r="F80" i="1"/>
  <c r="I80" i="1" s="1"/>
  <c r="F188" i="1"/>
  <c r="I188" i="1" s="1"/>
  <c r="I187" i="1"/>
  <c r="I184" i="1"/>
  <c r="I185" i="1"/>
  <c r="F53" i="1"/>
  <c r="F117" i="1"/>
  <c r="I151" i="1" l="1"/>
  <c r="H151" i="1"/>
  <c r="H153" i="1" s="1"/>
  <c r="I117" i="1"/>
  <c r="H53" i="1"/>
  <c r="H54" i="1" s="1"/>
  <c r="I53" i="1"/>
  <c r="H233" i="1" l="1"/>
  <c r="H237" i="1" s="1"/>
  <c r="H179" i="1"/>
  <c r="H250" i="1"/>
  <c r="H100" i="1"/>
  <c r="H58" i="1"/>
  <c r="H57" i="1"/>
  <c r="H161" i="1"/>
  <c r="H98" i="1"/>
  <c r="I149" i="1"/>
  <c r="H5" i="1"/>
  <c r="F142" i="1"/>
  <c r="I142" i="1" s="1"/>
  <c r="F212" i="1"/>
  <c r="I212" i="1" s="1"/>
  <c r="F213" i="1"/>
  <c r="I213" i="1" s="1"/>
  <c r="F201" i="1"/>
  <c r="I201" i="1" s="1"/>
  <c r="I209" i="1" s="1"/>
  <c r="F120" i="1"/>
  <c r="I120" i="1" s="1"/>
  <c r="I121" i="1"/>
  <c r="F240" i="1"/>
  <c r="I240" i="1" s="1"/>
  <c r="F241" i="1"/>
  <c r="I241" i="1" s="1"/>
  <c r="F242" i="1"/>
  <c r="I242" i="1" s="1"/>
  <c r="F243" i="1"/>
  <c r="I243" i="1" s="1"/>
  <c r="F244" i="1"/>
  <c r="I244" i="1" s="1"/>
  <c r="F245" i="1"/>
  <c r="I245" i="1" s="1"/>
  <c r="F246" i="1"/>
  <c r="I246" i="1" s="1"/>
  <c r="F249" i="1"/>
  <c r="I249" i="1" s="1"/>
  <c r="F250" i="1"/>
  <c r="I250" i="1" s="1"/>
  <c r="F251" i="1"/>
  <c r="I251" i="1" s="1"/>
  <c r="F252" i="1"/>
  <c r="I252" i="1" s="1"/>
  <c r="F253" i="1"/>
  <c r="I253" i="1" s="1"/>
  <c r="F254" i="1"/>
  <c r="I254" i="1" s="1"/>
  <c r="F183" i="1"/>
  <c r="I183" i="1" s="1"/>
  <c r="I189" i="1"/>
  <c r="I190" i="1"/>
  <c r="I194" i="1"/>
  <c r="F233" i="1"/>
  <c r="I233" i="1" s="1"/>
  <c r="I237" i="1" s="1"/>
  <c r="F258" i="1"/>
  <c r="I258" i="1" s="1"/>
  <c r="F260" i="1"/>
  <c r="I260" i="1" s="1"/>
  <c r="I147" i="1"/>
  <c r="F138" i="1"/>
  <c r="I138" i="1" s="1"/>
  <c r="F139" i="1"/>
  <c r="I139" i="1" s="1"/>
  <c r="I262" i="1" l="1"/>
  <c r="I122" i="1"/>
  <c r="H64" i="1"/>
  <c r="I216" i="1"/>
  <c r="I144" i="1"/>
  <c r="I158" i="1"/>
  <c r="H101" i="1"/>
  <c r="I153" i="1"/>
  <c r="I247" i="1"/>
  <c r="H247" i="1"/>
  <c r="I197" i="1"/>
  <c r="I255" i="1"/>
  <c r="H197" i="1"/>
  <c r="H255" i="1"/>
  <c r="F161" i="1"/>
  <c r="I161" i="1" s="1"/>
  <c r="F179" i="1"/>
  <c r="I179" i="1" s="1"/>
  <c r="F98" i="1"/>
  <c r="I98" i="1" s="1"/>
  <c r="F99" i="1"/>
  <c r="I99" i="1" s="1"/>
  <c r="F100" i="1"/>
  <c r="I100" i="1" s="1"/>
  <c r="F79" i="1"/>
  <c r="I79" i="1" s="1"/>
  <c r="F97" i="1"/>
  <c r="I97" i="1" s="1"/>
  <c r="F96" i="1"/>
  <c r="I96" i="1" s="1"/>
  <c r="F58" i="1"/>
  <c r="I58" i="1" s="1"/>
  <c r="F57" i="1"/>
  <c r="I57" i="1" s="1"/>
  <c r="F52" i="1"/>
  <c r="I52" i="1" s="1"/>
  <c r="F51" i="1"/>
  <c r="I51" i="1" s="1"/>
  <c r="F33" i="1"/>
  <c r="I33" i="1" s="1"/>
  <c r="F32" i="1"/>
  <c r="I32" i="1" s="1"/>
  <c r="I39" i="1"/>
  <c r="F37" i="1"/>
  <c r="I37" i="1" s="1"/>
  <c r="F36" i="1"/>
  <c r="I36" i="1" s="1"/>
  <c r="F35" i="1"/>
  <c r="I35" i="1" s="1"/>
  <c r="F28" i="1"/>
  <c r="I28" i="1" s="1"/>
  <c r="F27" i="1"/>
  <c r="I27" i="1" s="1"/>
  <c r="F26" i="1"/>
  <c r="I26" i="1" s="1"/>
  <c r="F21" i="1"/>
  <c r="I21" i="1" s="1"/>
  <c r="F20" i="1"/>
  <c r="I20" i="1" s="1"/>
  <c r="F19" i="1"/>
  <c r="I19" i="1" s="1"/>
  <c r="F18" i="1"/>
  <c r="I18" i="1" s="1"/>
  <c r="F17" i="1"/>
  <c r="I17" i="1" s="1"/>
  <c r="F16" i="1"/>
  <c r="I16" i="1" s="1"/>
  <c r="F15" i="1"/>
  <c r="I15" i="1" s="1"/>
  <c r="F14" i="1"/>
  <c r="I14" i="1" s="1"/>
  <c r="F13" i="1"/>
  <c r="I13" i="1" s="1"/>
  <c r="F12" i="1"/>
  <c r="I12" i="1" s="1"/>
  <c r="F11" i="1"/>
  <c r="I11" i="1" s="1"/>
  <c r="F10" i="1"/>
  <c r="I10" i="1" s="1"/>
  <c r="F9" i="1"/>
  <c r="I9" i="1" s="1"/>
  <c r="I8" i="1"/>
  <c r="I7" i="1"/>
  <c r="I6" i="1"/>
  <c r="I5" i="1"/>
  <c r="I64" i="1" l="1"/>
  <c r="I54" i="1"/>
  <c r="I101" i="1"/>
  <c r="I40" i="1"/>
  <c r="H164" i="1"/>
  <c r="H69" i="1"/>
  <c r="H29" i="1"/>
  <c r="H86" i="1"/>
  <c r="I164" i="1" l="1"/>
  <c r="I86" i="1"/>
  <c r="I69" i="1"/>
  <c r="I29" i="1"/>
</calcChain>
</file>

<file path=xl/comments1.xml><?xml version="1.0" encoding="utf-8"?>
<comments xmlns="http://schemas.openxmlformats.org/spreadsheetml/2006/main">
  <authors>
    <author>PC</author>
  </authors>
  <commentList>
    <comment ref="C880" authorId="0" shapeId="0">
      <text>
        <r>
          <rPr>
            <b/>
            <sz val="9"/>
            <color rgb="FF000000"/>
            <rFont val="Tahoma"/>
            <family val="2"/>
            <charset val="238"/>
          </rPr>
          <t>PC:</t>
        </r>
        <r>
          <rPr>
            <sz val="9"/>
            <color rgb="FF000000"/>
            <rFont val="Tahoma"/>
            <family val="2"/>
            <charset val="238"/>
          </rPr>
          <t xml:space="preserve">
Trok nie jest kawałkiem postrzepionego kawałka materiłau. Powinien być wykończony.</t>
        </r>
      </text>
    </comment>
    <comment ref="C888" authorId="0" shapeId="0">
      <text>
        <r>
          <rPr>
            <b/>
            <sz val="9"/>
            <color rgb="FF000000"/>
            <rFont val="Tahoma"/>
            <family val="2"/>
            <charset val="238"/>
          </rPr>
          <t>PC:</t>
        </r>
        <r>
          <rPr>
            <sz val="9"/>
            <color rgb="FF000000"/>
            <rFont val="Tahoma"/>
            <family val="2"/>
            <charset val="238"/>
          </rPr>
          <t xml:space="preserve">
Trok nie jest kawałkiem postrzepionego kawałka materiłau. Powinien być wykończony.</t>
        </r>
      </text>
    </comment>
    <comment ref="C895" authorId="0" shapeId="0">
      <text>
        <r>
          <rPr>
            <b/>
            <sz val="9"/>
            <color rgb="FF000000"/>
            <rFont val="Tahoma"/>
            <family val="2"/>
            <charset val="238"/>
          </rPr>
          <t>PC:</t>
        </r>
        <r>
          <rPr>
            <sz val="9"/>
            <color rgb="FF000000"/>
            <rFont val="Tahoma"/>
            <family val="2"/>
            <charset val="238"/>
          </rPr>
          <t xml:space="preserve">
Trok nie jest kawałkiem postrzepionego kawałka materiłau. Powinien być wykończony.</t>
        </r>
      </text>
    </comment>
  </commentList>
</comments>
</file>

<file path=xl/sharedStrings.xml><?xml version="1.0" encoding="utf-8"?>
<sst xmlns="http://schemas.openxmlformats.org/spreadsheetml/2006/main" count="4789" uniqueCount="1406">
  <si>
    <t>FORMULARZ CENOWY załącznik nr 1A</t>
  </si>
  <si>
    <t>Lp.</t>
  </si>
  <si>
    <t>Nazwa i opis przedmiotu zamówienia- parametry wymagane</t>
  </si>
  <si>
    <t>j.m.
op./szt./ zestaw/ kpl</t>
  </si>
  <si>
    <t>VAT</t>
  </si>
  <si>
    <t>wartość netto</t>
  </si>
  <si>
    <t>wartość brutto</t>
  </si>
  <si>
    <t>szt.</t>
  </si>
  <si>
    <t>Pościel nie sterylna jednorazowa</t>
  </si>
  <si>
    <t xml:space="preserve">Pokrowiec na stolik Mayo </t>
  </si>
  <si>
    <t>Serweta sterylna do wkłuć centralnych i znieczuleń</t>
  </si>
  <si>
    <t xml:space="preserve">Dwukomorowa kieszeń, na ssak i koagulację </t>
  </si>
  <si>
    <t>Taśma samoprzylepna sterylna o wymiarze min. 10cm x 50cm</t>
  </si>
  <si>
    <t>kpl.</t>
  </si>
  <si>
    <t xml:space="preserve">szt. </t>
  </si>
  <si>
    <t>Serweta do wkuć centralnych, wykonana z PE,  sterylna, transparentna, z otworem przylepnym typu romb, przylepną górną krawędzią i perforacją, o wymiarach min. 90 x 120cm, max 100 x 130cm</t>
  </si>
  <si>
    <t>Maska proceduralna z gumkami na uszy</t>
  </si>
  <si>
    <t>Czepek o kroju furażerki uniwersalny</t>
  </si>
  <si>
    <t>Fartuch chirurgiczny barierowy</t>
  </si>
  <si>
    <t>Zestaw uniwersalny podstawowy</t>
  </si>
  <si>
    <t>zest.</t>
  </si>
  <si>
    <t>Zestaw uniwersalny ginekologiczny</t>
  </si>
  <si>
    <t>Zestaw do operacji typu Meig's</t>
  </si>
  <si>
    <t xml:space="preserve">Zestaw ginekologiczny wzmocniony </t>
  </si>
  <si>
    <t>Zestaw dla noworodka</t>
  </si>
  <si>
    <t>Zestaw serwet do zabiegów urologicznych PCNL</t>
  </si>
  <si>
    <t>zest</t>
  </si>
  <si>
    <t>Zestaw serwet do zabiegów urologicznych TUR</t>
  </si>
  <si>
    <t>Zestaw do zbiegów brzuszno-kroczowych</t>
  </si>
  <si>
    <t>Osłona podłokietnika</t>
  </si>
  <si>
    <t>Osłona sondy USG krótkie</t>
  </si>
  <si>
    <t>Osłona sondy USG średnie</t>
  </si>
  <si>
    <t>Osłona sondy USG długie</t>
  </si>
  <si>
    <t>Osłona mikroskopu</t>
  </si>
  <si>
    <t>Osłona na wzmacniacz ramienia C</t>
  </si>
  <si>
    <t>Mata na podłogę.</t>
  </si>
  <si>
    <t>Zestaw do wkłuć centralnych</t>
  </si>
  <si>
    <t>Szczoteczki do chirurgicznego mycia rąk z gąbką</t>
  </si>
  <si>
    <t>Sterylny, wysuwany skalpel jednorazowy w rozmiarach: 20, 21, 22, 23, 24, 25A.</t>
  </si>
  <si>
    <t>Sterylny jednorazowy przyrząd do zdejmowania ostrzy chirurgicznych</t>
  </si>
  <si>
    <t xml:space="preserve">Antypoślizgowa mata </t>
  </si>
  <si>
    <t>Pudełko do liczenia igieł</t>
  </si>
  <si>
    <t>Urządzenie do bezpiecznego zdejmowania ostrzy skalpeli 1 ręką</t>
  </si>
  <si>
    <t>Sukienka wielokrotnego użytku</t>
  </si>
  <si>
    <t>Pakiet do hemodializy na cewnik CVC</t>
  </si>
  <si>
    <t>Pakiet do hemodializy na przetoce</t>
  </si>
  <si>
    <t>Zestaw do zabiegów okulistycznych</t>
  </si>
  <si>
    <t>Zestaw do iniekcji doszklistkowej</t>
  </si>
  <si>
    <t>Zestaw do porodu</t>
  </si>
  <si>
    <t>Zestaw do szycia krocza</t>
  </si>
  <si>
    <t>Laryngologia.</t>
  </si>
  <si>
    <t>Tarczyca</t>
  </si>
  <si>
    <t>FORMULARZ JAKOŚCIOWY załącznik nr 1B</t>
  </si>
  <si>
    <t>L.p.</t>
  </si>
  <si>
    <t>Nazwa / Opis parametru</t>
  </si>
  <si>
    <t>Parametr wymagany (graniczny) i/lub oceniany</t>
  </si>
  <si>
    <t>Zasady oceny</t>
  </si>
  <si>
    <t>Pozycja 1. Prześcieradło nie sterylne z włókniny</t>
  </si>
  <si>
    <t>Prześcieradło nie sterylne wykonane z miękkiej, wytrzymałej, nie elektryzującej się włókniny sanitarnej, składane pojedyńczo o gramaturze min. 25g/m2</t>
  </si>
  <si>
    <t>Tak podać</t>
  </si>
  <si>
    <t>Bez oceny</t>
  </si>
  <si>
    <t>o wymiarach</t>
  </si>
  <si>
    <t xml:space="preserve">Tak podać </t>
  </si>
  <si>
    <t xml:space="preserve">Parametr  oceniany </t>
  </si>
  <si>
    <t>min. 150cm x 200cm</t>
  </si>
  <si>
    <t xml:space="preserve">10pkt. </t>
  </si>
  <si>
    <t>140-149cm x 190-199cm</t>
  </si>
  <si>
    <t>0 pkt.</t>
  </si>
  <si>
    <t>Pozycja 2.  Prześcieradło nie sterylne z włókniny małe</t>
  </si>
  <si>
    <t>o wymiarach:</t>
  </si>
  <si>
    <t>min. 90cm x 200cm</t>
  </si>
  <si>
    <t>80-89cm x 190-199cm</t>
  </si>
  <si>
    <t>Pozycja 3.  Prześcieradło nie sterylne z włókniny</t>
  </si>
  <si>
    <t>Prześcieradło nie sterylne wykonane z miękkiej, wytrzymałej, nie elektryzującej się włókniny sanitarnej, składane pojedyńczo o gramaturze min. 40g/m2</t>
  </si>
  <si>
    <t>min. 140cm x 190cm</t>
  </si>
  <si>
    <t>130-139cm x 180-199cm</t>
  </si>
  <si>
    <t>Pozycja 4. Pościel nie sterylna jednorazowa</t>
  </si>
  <si>
    <t>Pościel o gramaturze min. 25g/m2. W skład pościeli wchodzą: prześcieradło, poszwa 150 x 210cm, poszewka 70cm x 80cm z zakładką min. 10cm</t>
  </si>
  <si>
    <t>wymiar prześcieradła:</t>
  </si>
  <si>
    <t>Sterylizacja</t>
  </si>
  <si>
    <t>EO</t>
  </si>
  <si>
    <t>radiacyjnie</t>
  </si>
  <si>
    <t xml:space="preserve">tak </t>
  </si>
  <si>
    <t>nie</t>
  </si>
  <si>
    <t>Opakowanie transportowe</t>
  </si>
  <si>
    <t>podwójne</t>
  </si>
  <si>
    <t>pojedyńcze</t>
  </si>
  <si>
    <t>Pozycja 1. Pokrowiec na stolik Mayo</t>
  </si>
  <si>
    <t>serweta składana teleskopowo</t>
  </si>
  <si>
    <t>Tak</t>
  </si>
  <si>
    <t>10pkt.</t>
  </si>
  <si>
    <t>Nie</t>
  </si>
  <si>
    <t>Pozycja 2. Serweta do wkłuć centralnych i znieczuleń z otworem przylepnym</t>
  </si>
  <si>
    <t>Serweta z otworem przylepny o średnicy 7-9cm, sterylna, jednorazowa, o gramaturze min. 55g/m2, i wymiarach 50-60cm x 60-70cm</t>
  </si>
  <si>
    <t xml:space="preserve">Pozycja 3.  Dwukomorowa kieszeń na ssak i koagulację </t>
  </si>
  <si>
    <t xml:space="preserve">Dwukomorowa sterylna, jednorazowa, samoprzylepna kieszeń, na ssak i koagulację </t>
  </si>
  <si>
    <t xml:space="preserve">Pozycja 4. Serweta przylepna </t>
  </si>
  <si>
    <t xml:space="preserve"> Serweta przylepna, sterylna, jednorazowa o gramaturze min. 55g/m2 i wymiarze 90-100cm x 100-110cm</t>
  </si>
  <si>
    <t>Pozycja 5. Serweta na stolik instrumentariuszki duża</t>
  </si>
  <si>
    <t>Serweta sterylna, jednorazowa o gramaturze min. 55g/m2 i wymiarach 150-160cm x 200-210cm</t>
  </si>
  <si>
    <t>Pozycja 6. Serweta na stolik instrumentariuszki mała</t>
  </si>
  <si>
    <t>Serweta sterylna, jednorazowa o gramaturze min. 55g/m2 i wymiarach 100-110cm x 150-160cm</t>
  </si>
  <si>
    <t>Pozycja 7. Zestaw otolaryngologii</t>
  </si>
  <si>
    <t xml:space="preserve">Serweta z otworem samoprzylepnym 9-11 x 9-11cm umieszczonym niecentralnie, sterylna, jednorazowa o gramaturze min. 55g/m2, i wymiarach 160-180 x 240-260cm </t>
  </si>
  <si>
    <t>Serweta instrumentariuszki, wzmocniona 130-150 x 160-200cm</t>
  </si>
  <si>
    <t>Ręcznik celulozowy min. 30 x 30cm</t>
  </si>
  <si>
    <t>Pozycja 8.  Serweta z otworem samoprzylepnym</t>
  </si>
  <si>
    <t>Serweta sterylna, jednorazowa o gramaturze min. 55g/m2 i wymiarach 75 x 90-100cm, z otworem samoprzylepnym i możliwością dostosowania średnicy otworu</t>
  </si>
  <si>
    <t>Serweta sterylna, jednorazowa, nieprzylepna o gramaturze min. 55g/m2 i wymiarach min. 75-80 x 90-95cm</t>
  </si>
  <si>
    <t>Serweta sterylna, jednorazowa, przylepna, o gramaturze min. 55g/m2 i  wymiarach 70-75cm x 75-80cm</t>
  </si>
  <si>
    <t>Serweta sterylna, jednorazowa, przylepna, o gramaturze min. 55g/m2 i  wymiarach 75-80 x 90-95cm</t>
  </si>
  <si>
    <t>Serweta sterylna, jednorazowa, przylepna, o gramaturze min. 55g/m2 i  wymiarach min. 150-160 x 175-185cm</t>
  </si>
  <si>
    <t>Pozycja 1. Prześcieradło dwuwarstwowe z celulozy i folii</t>
  </si>
  <si>
    <t>Prześcieradło chłonne jednorazowego użytku, podfoliowane, składane, bibułowo-foliowe, wzmocnione wzdłuż 48 nitkami z poliestru w kolorze niebieskim, z paskiem bocznym zapobiegającym wyciekom.</t>
  </si>
  <si>
    <t xml:space="preserve">Tak </t>
  </si>
  <si>
    <t xml:space="preserve">Wymiar  prześcieradła: </t>
  </si>
  <si>
    <t>80 x 210cm</t>
  </si>
  <si>
    <t xml:space="preserve">5pkt. </t>
  </si>
  <si>
    <t>80 x 200cm</t>
  </si>
  <si>
    <t>chłonność:</t>
  </si>
  <si>
    <t>Pozycja 2. Prześcieradło trzywarstwowe chłonne z celulozy, podfoliowane</t>
  </si>
  <si>
    <t xml:space="preserve">Prześcieradło chłonne jednorazowego użytku, trzywarstwowe, podfoliowane, składane, bibułowo-foliowe, wzmocnione wzdłuż 48 nitkami z poliestru, z paskiem bocznym zapobiegającym wyciekom. </t>
  </si>
  <si>
    <t>podkład trzywarstwowy: dwie warstwy bibułki z celulozy - 2 x 18 g/m2 i folia PE – polietylen o grubości min. 12 mikronów</t>
  </si>
  <si>
    <t>650 do 700 ml</t>
  </si>
  <si>
    <t>od 615 do 649 ml</t>
  </si>
  <si>
    <t>Pozycja 3. Prześcieradło chłonne, podfoliowane z celulozy typu Airlaid</t>
  </si>
  <si>
    <t>1040ml i wyżej</t>
  </si>
  <si>
    <t>od 1000ml do 1039ml</t>
  </si>
  <si>
    <t>Chłonność warstwy chłonnej</t>
  </si>
  <si>
    <t>1600 - 1749ml</t>
  </si>
  <si>
    <t>Parametr oceniany</t>
  </si>
  <si>
    <t>0 pkt</t>
  </si>
  <si>
    <t xml:space="preserve">Ubrania pakowane pojedynczo, opakowanie foliowe - sposób zapakowania umożliwiający indywidualny dobór rozmiaru, wszyta metka z rozmiarem. </t>
  </si>
  <si>
    <t>Kieszonki na bluzie</t>
  </si>
  <si>
    <t>Wymiary koszuli: obwód – 140-150 cm, długość –120-125 cm</t>
  </si>
  <si>
    <t>Opakowanie foliowe, pojedyncze.  Oznaczenie rozmiaru na wszytej metce, pozwalające na indywidulany wybór rozmiaru.</t>
  </si>
  <si>
    <t>Gramatura:</t>
  </si>
  <si>
    <t>powyżej 30 i mniej niż 35g/m2 (nieprześwitująca)</t>
  </si>
  <si>
    <t>Materiał polipropylen min. 40 g/m2</t>
  </si>
  <si>
    <t>10 pkt</t>
  </si>
  <si>
    <t>min. 15cm</t>
  </si>
  <si>
    <t xml:space="preserve">10 pkt. </t>
  </si>
  <si>
    <t>tak</t>
  </si>
  <si>
    <t>Maska chirurgiczna wykonana z min. trzech warstw włóknin (celuloza, polipropylen, celuloza)</t>
  </si>
  <si>
    <t>Wyposażona w sztywnik zapewniający łatwe dopasowanie się maski do kształtu twarzy, wiązana na troki z grubą warstwą pianki przeciw parowaniu okularów</t>
  </si>
  <si>
    <t>Pakowana w kartoniki z oznaczeniem typu, rodzaju maski i spełnianej normy.</t>
  </si>
  <si>
    <t>Oznakowanie zewnętrznej strony maski dodatkowym oznaczeniem graficznym</t>
  </si>
  <si>
    <t>Nadruk na zewnętrznej stronie maski</t>
  </si>
  <si>
    <t>brak oznakowania</t>
  </si>
  <si>
    <t xml:space="preserve">Wyposażona w sztywnik zapewniający łatwe dopasowanie się maski do kształtu twarzy, wiązana na troki </t>
  </si>
  <si>
    <t>Maska proceduralna z gumkami na uszy, niebieska, typu II, o efektywności filtracji równej 99%  lub wyższej</t>
  </si>
  <si>
    <t>Czepek typu beret z gumką, dla pacjenta, jednorazowego użytku, nie sterylny, z włókniny o gramat. min. 12 g/m2</t>
  </si>
  <si>
    <t>Pozycja 2. Czepek pielęgniarski typu beret</t>
  </si>
  <si>
    <t>Gramatura włókniny zawierającej ponad 70% wiskozy</t>
  </si>
  <si>
    <t>26g/m2 i powyżej</t>
  </si>
  <si>
    <t xml:space="preserve">20pkt. </t>
  </si>
  <si>
    <t>powyżej 24 i mniej niż 26g/m2</t>
  </si>
  <si>
    <t>Czepek o kroju furażerki uniwersalny, oddychający z możliwością wywijania, wiązany na troki</t>
  </si>
  <si>
    <t>Część boczna wykonana z wzmocnionej włókniny pochłaniającej pot</t>
  </si>
  <si>
    <t>o gramaturze</t>
  </si>
  <si>
    <t>47g/m2 i powyżej</t>
  </si>
  <si>
    <t>powyżej 45 i nie mniej niż 47g/m2</t>
  </si>
  <si>
    <t>Część górna przewiewna z polipropylenu SMS o gramaturze max. 10g/m2</t>
  </si>
  <si>
    <t>Pozycja 1. Fartuch chirurgiczny barierowy</t>
  </si>
  <si>
    <t xml:space="preserve">5 pkt. </t>
  </si>
  <si>
    <t>Odporność na penetrację płynów szczególnie w obszarze wzmocnień</t>
  </si>
  <si>
    <t xml:space="preserve">200cm H₂0  i powyżej </t>
  </si>
  <si>
    <t>Odporność na penetrację płynów</t>
  </si>
  <si>
    <t>105g/m2 i powyżej</t>
  </si>
  <si>
    <t>powyżej 95 i poniżej 105g/m2</t>
  </si>
  <si>
    <t>Odporność na penetrację płynów na całym obszarze</t>
  </si>
  <si>
    <t xml:space="preserve">980cm H₂0  i powyżej </t>
  </si>
  <si>
    <t>powyżej 950 i poniżej 980cm H₂0</t>
  </si>
  <si>
    <t>podwójne: karton zewnętrzny, karton wewnętrzny</t>
  </si>
  <si>
    <t>pojedyńcze: karton, folia (worek foliowy)</t>
  </si>
  <si>
    <t>1 x taśma samoprzylepna min. 9 x 50cm</t>
  </si>
  <si>
    <t>1 x serweta na stolik narzędziowy 140-150x190-200cm (owinięcie zestawu)</t>
  </si>
  <si>
    <t>1 x serweta na stolik Mayo  o wymiarach 75 -80cm x 140-145cm</t>
  </si>
  <si>
    <t>2 x serwety boczne 75-80 x 90-95cm przylepne na całej długości dłuższego boku</t>
  </si>
  <si>
    <t>1 x serweta dolna 175-185 x 175-185cm, przylepna</t>
  </si>
  <si>
    <t>1 x serweta górna 150-160 x 240-250cm, przylepna</t>
  </si>
  <si>
    <t>1 x taśma lepna min. 9 x 50cm</t>
  </si>
  <si>
    <t xml:space="preserve">min. 2 x ręcznik chłonny  20 x 30cm     </t>
  </si>
  <si>
    <t xml:space="preserve">1 x pęseta plastikowa długość min. 23cm                                                                                                                                            </t>
  </si>
  <si>
    <t xml:space="preserve"> 5 x tupfery duże                                                                                                                                                                </t>
  </si>
  <si>
    <t>Odporność na przenikanie płynów</t>
  </si>
  <si>
    <t xml:space="preserve">150cm H₂0  i powyżej </t>
  </si>
  <si>
    <t>powyżej 120 i poniżej 150cm H₂0</t>
  </si>
  <si>
    <t xml:space="preserve">wytrzymałość na rozrywanie na mokro/sucho </t>
  </si>
  <si>
    <t xml:space="preserve">130kPa i powyżej </t>
  </si>
  <si>
    <t>powyżej 110 i poniżej 130kPa</t>
  </si>
  <si>
    <t xml:space="preserve"> Serwety wykonane z wielowarstwowej włókniny polipropylenowej   ze wzmocnieniem chłonnym.  Zestaw zgodny z normą EN 13795</t>
  </si>
  <si>
    <t xml:space="preserve">1x Fartuch chirurgiczny SMMMS  o gr. min. 40g/m2  rozmiar L  dł. 125-135cm. Rękawy zakończone elastycznym mankietem, krój prosty. Z tyłu zapinany na rzep o długości min. 15cm. Wskaźnik odporności na penetrację płynów powyżej 65 cm H₂O , odporność na penetrację mikrobiologiczną na mokro (Barrier Index) min. 5,5 na całej powierzchni. </t>
  </si>
  <si>
    <t xml:space="preserve">2 x Fartuch chirurgiczny SMMMS  o gr. min. 40g/m2, rozmiar XL  dł. 135 -140cm. Rękawy klejone, zakończone elastycznym mankietem, krój prosty. Z tyłu zapinany na rzep o długości min. 15cm. Wskaźnik odporności na penetrację płynów powyżej 65cm H₂O, odporność na penetrację mikrobiologiczną na mokro (Barrier Index) min. 5,5 na całej powierzchni. </t>
  </si>
  <si>
    <t>1x serweta na stolik Mayo  o wymiarach 75 -80cm x 140-145cm ze wzmocnieniem chłonnym zespolonym z folią PE na całej powierzchni wzmocnienia</t>
  </si>
  <si>
    <t>3 x serweta 75-80x90-95cm ze wzmocnieniem chłonnym, przylepna na dłuższym boku</t>
  </si>
  <si>
    <t xml:space="preserve">20 x kompresy 17N 16W 10x10cm z nitką RTG </t>
  </si>
  <si>
    <t>1 x ostrza nr 10</t>
  </si>
  <si>
    <t>1 x ostrza nr 20</t>
  </si>
  <si>
    <t>1 x opatrunek chłonny samoprzylepny 10x20cm</t>
  </si>
  <si>
    <t>powyżej 200kPa</t>
  </si>
  <si>
    <t>180 - 200kPa</t>
  </si>
  <si>
    <t>Odporność serwety głównej na penetrację płynów na całej powierzchni w tym w obszarze krytycznym obłożenia</t>
  </si>
  <si>
    <t>powyżej 200 cm H2O</t>
  </si>
  <si>
    <t>180-200 cm H2O</t>
  </si>
  <si>
    <t>Odporność serwety głównej na rozerwanie na sucho i mokro na całej powierzchni okrywającej pacjenta</t>
  </si>
  <si>
    <t>powyżej 180 kPa</t>
  </si>
  <si>
    <t>160 - 180 kPa</t>
  </si>
  <si>
    <t>Pozycja 1. Zestaw dla noworodka</t>
  </si>
  <si>
    <t>Kocyk flanelowy ze 100 % bawełny o masie powierzchniowej 160 ±16g/m2, o wym. 160-170 cm x 75-80 cm</t>
  </si>
  <si>
    <t>Serweta kompresowa o masie powierzchniowej 50 -52 g/m2, wym. 80-90 x 60-70 cm – 2 sztuki</t>
  </si>
  <si>
    <t>Centymetr do mierzenia</t>
  </si>
  <si>
    <t xml:space="preserve">Chłonność serwety kompresowej </t>
  </si>
  <si>
    <t>&gt; 260%</t>
  </si>
  <si>
    <t xml:space="preserve">40pkt. </t>
  </si>
  <si>
    <t>240% do 260%</t>
  </si>
  <si>
    <t>Całość zapakowana w torebkę papierowo-foliową z wycięciami na kciuk. Torebka zawiera etykietę z identyfikacją wyrobu (nazwa zestawu i skład) oraz 4 naklejki do dokumentacji medycznej.</t>
  </si>
  <si>
    <t>1 x Taśma lepna 9-10 cm x 50 cm</t>
  </si>
  <si>
    <t>Gramatura warstwy chłonnej</t>
  </si>
  <si>
    <t>Obłożenie sterylne, wzmocnione, zgodne z EN 13795 1-3 w zakresie parametrów podwyższonej funkcjonalności.</t>
  </si>
  <si>
    <t xml:space="preserve">1 x serweta na stolik narzędziowy, wzmocniona, 140-150 x 190-200cm </t>
  </si>
  <si>
    <t xml:space="preserve">1 x osłona na kończynę 35 x 120-130cm </t>
  </si>
  <si>
    <t>2 x taśma samoprzylepna min. 9 x 50cm</t>
  </si>
  <si>
    <t xml:space="preserve">min. 2 x ręczniki min. 30 x 30 cm          </t>
  </si>
  <si>
    <t xml:space="preserve">Obszar pokrywający pacjenta wykonany z laminatu 3-warstwowego o gramaturze min. 65g/m2 </t>
  </si>
  <si>
    <t>Pozycja 1. Zestaw serwet do zabiegów urologicznych TUR</t>
  </si>
  <si>
    <t>1 x Serweta na stolik instrumentariuszki o wymiarach 140-150cm x 190-200cm</t>
  </si>
  <si>
    <t>Odporność na przesiąkanie płynów</t>
  </si>
  <si>
    <t>Odporność serwety zabiegowej na przenikanie płynów na całej powierzchni w tym w obszarze krytycznym</t>
  </si>
  <si>
    <t>Pozycja 1. Zestaw do operacji brzuszno-kroczowych</t>
  </si>
  <si>
    <t>Łatwość użycia</t>
  </si>
  <si>
    <t>Łatwość zakładania na podłokietnik</t>
  </si>
  <si>
    <t>Produkt sprawia trudności podczas aplikacji.</t>
  </si>
  <si>
    <t>Pozycja 3. Osłona sondy USG</t>
  </si>
  <si>
    <t>Sterylna serweta o wymiarach mini. 40x40cm</t>
  </si>
  <si>
    <t>Pozycja 4. Osłona sondy USG</t>
  </si>
  <si>
    <t>Sterylna serweta o wymiarach min. 40x40cm</t>
  </si>
  <si>
    <t>Sterylna serweta o wymiarach minimum 40x40cm</t>
  </si>
  <si>
    <t xml:space="preserve">Osłona daje się łatwo założyć na używanej głowicy USG. </t>
  </si>
  <si>
    <t xml:space="preserve">Jednorazowa, sterylna, wysokiej jakości osłona na mikroskop Zeiss. Rozmiar 117-119 x 267-270cm. Do zastosowania w mikroskopie z jednym, dwoma lub trzema okularami. Soczewka płaska, o średnicy 65mm o dobrych właściwościach optycznych z materiału nietłukącego. Soczewka łatwa do usunięcia w razie konieczności.  </t>
  </si>
  <si>
    <t>Osłona daje się łatwo założyć na używane mikroskopy.</t>
  </si>
  <si>
    <t>Możliwość przytwierdzenia do podłogi</t>
  </si>
  <si>
    <t>Co najmniej 4 elementy lepne w narożnikach</t>
  </si>
  <si>
    <t>Co najmniej 2 elementy lepne w narożnikach</t>
  </si>
  <si>
    <t>Produkt sterylny, pakowany w sposób gwarantujący aseptyczny sposób aplikacji zawartości pakietu</t>
  </si>
  <si>
    <t>Korcang o długości</t>
  </si>
  <si>
    <t>min. 24cm</t>
  </si>
  <si>
    <t>23-23,9cm</t>
  </si>
  <si>
    <t>Wymiary serwety z otworem</t>
  </si>
  <si>
    <t xml:space="preserve">Szczoteczki do chirurgicznego mycia rąk z gąbką, nasączoną </t>
  </si>
  <si>
    <t xml:space="preserve">4% roztworem glukonianu chlorheksydyny </t>
  </si>
  <si>
    <t>innym roztworem</t>
  </si>
  <si>
    <t>Pozycja 1. Skalpel bezpieczny</t>
  </si>
  <si>
    <t xml:space="preserve">Sterylny, wysuwany skalpel jednorazowy z plastikową rączką. Umożliwiający całkowite schowanie oraz wysunięcie ostrza i zablokowanie go w danej pozycji. Dostępny z ostrzami ze stali nierdzewnej w rozmiarach: 10, 11P, 15. </t>
  </si>
  <si>
    <t>Pozycja 2. Skalpel bezpieczny</t>
  </si>
  <si>
    <t>Sterylny, wysuwany skalpel jednorazowy z plastikową rączką. Umożliwiający całkowite schowanie oraz wysunięcie ostrza i zablokowanie go w danej pozycji. Dostępny z ostrzami ze stali nierdzewnej w rozmiarach: 20, 21, 22, 23, 24, 25A.</t>
  </si>
  <si>
    <t>Pozycja 3. Przyrząd do zdejmowania ostrzy</t>
  </si>
  <si>
    <t>Sterylny jednorazowy przyrząd do zdejmowania ostrzy chirurgicznych. Pozwala na łatwe i bezpieczne usuwanie wszystkich rozmiarów ostrzy o mocowaniach nr 3 i 4.</t>
  </si>
  <si>
    <t>Pozycja 4. Mata antypoślizgowa</t>
  </si>
  <si>
    <t>Sterylna, jednorazowa, miękka, antypoślizgowa mata wykonana z pianki PCV, pod spodem dwie , rozmiar min. 25cm x 40cm</t>
  </si>
  <si>
    <t xml:space="preserve">taśma przylepna o szerokości </t>
  </si>
  <si>
    <t>min. 2,5cm</t>
  </si>
  <si>
    <t>2cm</t>
  </si>
  <si>
    <t>Kontrastujący (ostrzegawczy) kolor</t>
  </si>
  <si>
    <t>żółty, pomarańczowy</t>
  </si>
  <si>
    <t>inny</t>
  </si>
  <si>
    <t>Pozycja 5. Pudełko na ostrza i igły</t>
  </si>
  <si>
    <t>Pozycja 6. Przyrząd do zdejmowania ostrzy</t>
  </si>
  <si>
    <t>Urządzenie do bezpiecznego zdejmowania ostrzy skalpeli 1 ręką, wyposażone w licznik, możliwość bezpiecznego zdjęcia 100 ostrzy, ergonomiczny uchwyt do przenoszenia, wsuwany w uchwyt ścienny/na powierzchnię</t>
  </si>
  <si>
    <t>ręcznik bielony metodą bezchlorową</t>
  </si>
  <si>
    <t>Podkład min. trójwarstwowy:
- od strony pacjenta włóknina o gramaturze min. 10g/m2
- w środku warstwa pulpy celulozowej 
- od spodu folia PE o gramaturze min. 20g/m2 w kolorze niebieskim</t>
  </si>
  <si>
    <t>Boki zgrzane, zabezpieczone przed wyciekiem płynów</t>
  </si>
  <si>
    <t>Dla lepszego rozprowadzania płynów, struktura pulpy celulozowej od strony pacjenta w kształcie  rombów, o wymiarze boku min 5,5 cm</t>
  </si>
  <si>
    <t>Myjka jednorazowa do mycia ciała pacjenta w postaci rękawicy bez palców, wykonana z  miękkiej, wysokochłonnej celulozy typu Airlaid</t>
  </si>
  <si>
    <t>Gramatura min. 55g/m2, pokryta delikatnym karbowaniem/wzorem na całej zewnętrznej powierzchni, o wymiarze min.16x23cm. Struktura myjki pozwala na delikatne masowanie skóry pacjenta w trakcie mycia. Wewnątrz rękawiczka posiada mocną warstwę nieprzemakalną z folii PE</t>
  </si>
  <si>
    <t>Nieprzemakalny podkład chłonny, wielokrotnego użytku, zbudowany  z warstwy nieprzemakalnej od strony łóżka, z delikatnej części chłonnej od strony pacjenta. Z zakładkami bawełnianymi do podwijania pod materac,  szerokość jednego skrzydełka: min. 45cm. Wymiar części chłonnej min. 85x 90cm, nieprzemakalny z wewnętrzną warstwą z PU (poliuretan). Warstwa chłonna od strony pacjenta, pokryta delikatnym sztucznym jedwabiem, pikowana szwem.</t>
  </si>
  <si>
    <t>Temperatura prania oraz nazwa producenta zaznaczona na wszytej etykietce produktu z boku. Pranie w normalnych warunkach.</t>
  </si>
  <si>
    <t>Pozycja 1. Obłożenie do O-armu</t>
  </si>
  <si>
    <t>Obłożenie sterylne do systemu obrazowania śródoperacyjnego O- arm, typu „ TUBA”, przezierne dla poziomicy laserowej</t>
  </si>
  <si>
    <t>przylepce</t>
  </si>
  <si>
    <t xml:space="preserve">zintegrowane z osłoną </t>
  </si>
  <si>
    <t>nie zintegrowane</t>
  </si>
  <si>
    <t xml:space="preserve">Sterylne osłony z folii na generator promieniowania gamma – Gamma Finder II </t>
  </si>
  <si>
    <t>Rozmiar osłony:</t>
  </si>
  <si>
    <t>8 -10cm x 30 - 38cm</t>
  </si>
  <si>
    <t>inne</t>
  </si>
  <si>
    <t>Możliwość wyboru koloru przez użytkownika:</t>
  </si>
  <si>
    <t>Pozycja 1. Pakiet do hemodializy na cewniku CVC</t>
  </si>
  <si>
    <t>Pakiet do hemodializy na cewniku CVC w opakowaniu typu podwójny blister z perforacją umożliwiającą oderwanie jednej z części w składzie:</t>
  </si>
  <si>
    <t>Na rozpoczęcie zabiegu:
- serweta z laminatu podfoliowaną z warstwą chłonna 50 x 35cm - 1 szt.
-kompresy 7,5 x 7,5 cm -  4 warstw - 4-6 szt.
-przylepiec 2 x 15cm - 1-2 szt.
-rękawice nitrylowe w zestawie rozmiar M - 4 szt.</t>
  </si>
  <si>
    <t>Na zakończenie zabiegu:
-kompresy 7,5x7,5 cm -  4 warstw -4-6 szt.
- przylepiec 2 x 15cm - 2 szt.
-rękawice nitrylowe w zestawie rozmiar M - 2 szt.</t>
  </si>
  <si>
    <t>Kompresy wykonane z włókniny o składzie 100% bawełny</t>
  </si>
  <si>
    <t>Rękawice nitrylowe teksturowane</t>
  </si>
  <si>
    <t>Rozpoczęcie o składzie:
- serweta z laminatu podfoliowaną z warstwą chłonna 50 x 35cm - 1 szt.
-kompresy  7,5 x 7,5 cm -  4 warstwy - 4 szt.
-opatrunki do mocowania kaniul 6 x 8cm - 2 szt.
-przylepiec 2 x 15cm - 2-4 szt.
-rękawice nitrylowe w zestawie rozmiar M - 2 szt.</t>
  </si>
  <si>
    <t>Zakończenie o składzie:
-kompresy  7,5x7,5 cm -  4 warstwy - 4 szt.
-opatrunki do zabezpieczenia wkłuć po dializie 3,8 x 7,2cm - 2szt.
-rękawice dla pacjenta rozmiar L - 1 szt.
-rękawice nitrylowe w zestawie rozmiar M - 2 szt.</t>
  </si>
  <si>
    <t>podwójne tj. karton zewnętrzny oraz karton wewnętrzny</t>
  </si>
  <si>
    <t>pojedyńcze tj. karton zewnętrzny oraz worek foliowy</t>
  </si>
  <si>
    <t>Pozycja 1. Zestaw do zabiegów okulistycznych</t>
  </si>
  <si>
    <t>45g/m2 i powyżej</t>
  </si>
  <si>
    <t xml:space="preserve">2 x Kieliszek plastikowy poj. 60 ml, przezroczysty ze skalą </t>
  </si>
  <si>
    <t>warstwa zewnętrzna trwale spojona z rdzeniem chłonnym</t>
  </si>
  <si>
    <t>poniżej 1800 ml</t>
  </si>
  <si>
    <t>Jednorazowy podkład higieniczny, miękki, przyjazny dla skóry, o chłonności 1500 ml.</t>
  </si>
  <si>
    <t>Jednorazowy podkład higieniczny, miękki, przyjazny dla skóry, o chłonności 700 ml.</t>
  </si>
  <si>
    <t xml:space="preserve">chłonność włókniny </t>
  </si>
  <si>
    <t xml:space="preserve">powyżej 550% </t>
  </si>
  <si>
    <t>0pkt.</t>
  </si>
  <si>
    <t>Kompresy gazowe 10 x 20 cm  17 nitkowe 8 warstwowe min. 10 sztuk</t>
  </si>
  <si>
    <t>Kompresy gazowe 10 x 10 cm 17 nitkowe 8 warstwowe min. 10 sztuk</t>
  </si>
  <si>
    <t>Zacisk do pępowiny plastikowy 53-55mm – 2 sztuki</t>
  </si>
  <si>
    <t>Nożyczki metalowe zagięte MAYO tępo-tępe min.15cm do przecięcia pępowiny</t>
  </si>
  <si>
    <t>10 pkt.</t>
  </si>
  <si>
    <t xml:space="preserve">nie </t>
  </si>
  <si>
    <t>Nożyczki metalowe jednorazowe proste ostro-tępe – min. 14 cm</t>
  </si>
  <si>
    <t>Pęseta metalowa anatomiczna – min. 18cm</t>
  </si>
  <si>
    <t xml:space="preserve">chłonność </t>
  </si>
  <si>
    <t>od 2000g</t>
  </si>
  <si>
    <t xml:space="preserve">min. 1800g i poniżej 2000g </t>
  </si>
  <si>
    <t>Pozycja 1. Laryngologia.</t>
  </si>
  <si>
    <t xml:space="preserve">2x Fartuch chirurgiczny z włókniny SMMMS 35 g/m², wzmocniony, długość 140 cm </t>
  </si>
  <si>
    <t xml:space="preserve">20 x Kompres gazowy wielkość 10x10 cm, nitka RTG, 17 nitek, 12 warstw, wiązany po 10 sztuk </t>
  </si>
  <si>
    <t xml:space="preserve">1x Strzykawka dwuczęściowa pojemności 10 ml </t>
  </si>
  <si>
    <t xml:space="preserve">1x Strzykawka dwuczęściowa pojemności 20ml </t>
  </si>
  <si>
    <t>1x Serweta 196x270cm z decentralnym otworem przylepnym 7x12 cm wykonana z jednorodnego, chłonnego laminatu, trójwarstwowego o gramaturze max 66 g/m2</t>
  </si>
  <si>
    <t>Pozycja 2. Tarczyca.</t>
  </si>
  <si>
    <t>1x Fartuch chirurgiczny z włókniny SMMMS 35 g/m², długość 130 cm</t>
  </si>
  <si>
    <t>3x Fartuch chirurgiczny z włókniny SMMMS 35 g/m², wzmocniony, długość 140 cm</t>
  </si>
  <si>
    <t>20 x Kompres gazowy wielkość 10x10 cm, nitka RTG, 17 nitek, 16 warstw, wiązany po 10 sztuk</t>
  </si>
  <si>
    <t>20 x Kompres gazowy wielkość 5x5 cm, 17 nitek, 12 warstw , wiązany po 10 sztuk</t>
  </si>
  <si>
    <t xml:space="preserve">10 x Tupfer gazowy wielkość 12x12 cm , kulka, z nitka RTG, wiązany po 10 sztuk </t>
  </si>
  <si>
    <t>1x Ostrze chirurgiczne nr 20</t>
  </si>
  <si>
    <t xml:space="preserve">1x Opatrunek chłonny, wyspowy w rozm. 10x15 cm </t>
  </si>
  <si>
    <t>1x Kieszeń na narzędzia dwukomorowa z folii PE 41x33 cm</t>
  </si>
  <si>
    <t>1 x Serweta z obłożeniem ramion stołu w rozm. min. 190-200/265-275 x 305-315cm, z przylepnym otworem w kształcie rombu 13-14 x 13-14cm i wzmocnieniem chłonnym min. 60 x 75cm, ze zintegrowaną matą antypoślizgową na narzędzia 45-46 x 25-28cm, z 3 podwójnymi uchwytami na przewody</t>
  </si>
  <si>
    <t>Raport walidacji i certyfikat walidacji procesu sterylizacji wydany przez zewnętrzną jednostkę certyfikującą</t>
  </si>
  <si>
    <t>Pozycja 1.  Set do chirurgii biodra</t>
  </si>
  <si>
    <t xml:space="preserve">Gramatura podstawowa serwet min. 55 g/m2. W miejscach dodatkowych padów chłonnych gram. min. 110g/m2.  </t>
  </si>
  <si>
    <t>1 x serweta samoprzylepna 170-180 x 250-300cm, z padem chłonnym min. 50 x 75cm</t>
  </si>
  <si>
    <t>1 x serweta nieprzylepna 120-150 x 150-200cm</t>
  </si>
  <si>
    <t>50 x kompres z gazy RTG 10 x 20 cm, 17n 12w, przewiązane a10szt</t>
  </si>
  <si>
    <t>30 x kompres z gazy RTG 10 x 10 cm, 17n 12w, przewiązane a10szt</t>
  </si>
  <si>
    <t>3 x tupfer z gazy o wykroju  48 x 24 cm, 20n</t>
  </si>
  <si>
    <t>5 x ostrze do skalpela nr 18</t>
  </si>
  <si>
    <t>1 x strzykawka żaneta 100 ml</t>
  </si>
  <si>
    <t>1 x podstawka pod skalpele min. 3 miejsca</t>
  </si>
  <si>
    <t>1 x czyścik do koagulacji 5 x 5 cm ze znacznikiem RTG</t>
  </si>
  <si>
    <t>1 x pojemnik plastikowy 500 ml, kolorowy</t>
  </si>
  <si>
    <t>1 x pojemnik plastikowy 250 ml, przeźroczysty</t>
  </si>
  <si>
    <t>2 x dren Redona z metalowym trokarem 14/4,67 CH/mm 80 cm</t>
  </si>
  <si>
    <t>1 x uchwyt plastikowy do elektrody czynnej 14 x 5,5 cm</t>
  </si>
  <si>
    <t>1 x elektroda czynna 320 cm monopolarna</t>
  </si>
  <si>
    <t>1 x uchwyt rzepowy do kabli 2 x 23 cm</t>
  </si>
  <si>
    <t xml:space="preserve">Koszula pacjenta zawiązywana na plecach, dla osób leżących lub z wkłuciem dolędźwiowym. Łatwe zakładanie i zdejmowanie u osób leżących, zawiązywana w pasie i przy szyi, z tyłu pacjenta. Koszula dla pacjenta z krótkim, wszytym rękawem o dł. 26 cm +/- 2cm (mierzona od ramienia) w kolorze niebieskim, wykonana z włókniny typu SMS, nieprześwitująca, niepyląca. </t>
  </si>
  <si>
    <t xml:space="preserve">Serwety wykonane z jednorodnego, chłonnego laminatu, 2-warstwowego (polipropylen, polietylen)  na całej powierzchni, pozbawione pylących i łatwopalnych włókien celulozy i wiskozy o gramaturze 58 g/m2. Dopuszcza się zestaw, w  którym komponenty do dezynfekcji (1 x pęseta plastikowa długość min. 23cm, 5 x tupfery duże, 1 x miska min. 150ml, 1 x taca min.15x20cm) pakowane są oddzielnie jako sterylny zestaw proceduralny i  razem w jedną torbę ze sterylnym zestawem zawierającym pozostałe elementy. </t>
  </si>
  <si>
    <t>1x serweta 190-200x190-200cm ze wzmocnieniem chłonnym, przylepna, 1 organizator przewodów typu rzep</t>
  </si>
  <si>
    <t>1x serweta 150-160x250-260cm ze wzmocnieniem chłonnym, przylepna. 1 organizator przewodów typu rzep</t>
  </si>
  <si>
    <t>10 x Tupfery z nitką RTG 20-25x20-25 kule o śr. 3 cm</t>
  </si>
  <si>
    <t>Odporność  serwety głównej na penetrację płynów w obszarze krytycznym</t>
  </si>
  <si>
    <t>Odporność  serwety głównej na rozerwanie na sucho i mokro w obszarze krytycznym</t>
  </si>
  <si>
    <t>Maska chirurgiczna wykonana z min. czterech warstw włóknin (SMS, Spunbond, Meltblown, polipropylen+ polietylen) z paskiem piankowym przeciw parowaniu</t>
  </si>
  <si>
    <t xml:space="preserve">Sterylny, wysuwany skalpel jednorazowy w rozmiarach: 10, 11P, 15. </t>
  </si>
  <si>
    <t xml:space="preserve">Zakres 1.  SERWETY JEDNORAZOWE, STERYLNE </t>
  </si>
  <si>
    <t>Zakres 2  MASKI CHIRURGICZNE I PROCEDURALNE</t>
  </si>
  <si>
    <t>Zakres 11. PAKIET OKULISTYCZNY</t>
  </si>
  <si>
    <t>Zakres 20. ZESTAWY DO OPERACJI BRZUSZNO–KROCZOWYCH</t>
  </si>
  <si>
    <t xml:space="preserve"> Serweta sterylna, jednorazowa z otworem samoprzylepnym o śr. 7-9cm, o gram. min. 55g/m2 i wym. 75-80cm x 90-95cm </t>
  </si>
  <si>
    <t>Serweta sterylna, jednorazowa z otworem samoprzylepnym o śr. 7-9cm, o gram. min. 55g/m2 i wym. min. 120-130cm x 150-160cm</t>
  </si>
  <si>
    <t>Zakres 27. OSŁONY NA SONDY I PODŁOGĘ</t>
  </si>
  <si>
    <t>Zakres 27. OSŁONY NA STÓŁ OPERACYJNY, SONDY I PODŁOGĘ</t>
  </si>
  <si>
    <t>Pozycja 1. Ubranie operacyjne chirurgiczne</t>
  </si>
  <si>
    <t>Pozycja 1. Osłona podłokietnika</t>
  </si>
  <si>
    <t>Pozycja 2. Osłona sondy USG</t>
  </si>
  <si>
    <t>Pozycja 5. Osłona mikroskopu</t>
  </si>
  <si>
    <t>Pozycja 6. Osłona na wzmacniacz ramienia C</t>
  </si>
  <si>
    <t>Pozycja 7. Mata na podłogę.</t>
  </si>
  <si>
    <t xml:space="preserve">Jednorazowa osłona na podłokietnik stołu operacyjnego o wym. 32-35cm x 75-78cm. Posiadająca opaski o regulowanej średnicy, pozwalające na utrzymywanie przedramienia pacjenta.  </t>
  </si>
  <si>
    <t>Sterylne, jednorazowe, pudełko do liczenia igieł, odporne na przebicia, wyposażone w przyrząd do zdejmowania ostrzy, przylepny bloczek z pianki, dodatkowo z boku pojemnika bezpieczne zamknięcie-automatyczne zabezpieczenie zatrzaskowe, na zewnątrz dwie taśmy przylepne do mocowania pudełka.</t>
  </si>
  <si>
    <t>Dla lepszego rozprowadzania płynów, struktura pulpy celulozowej od strony pacjenta w kształcie  rombów, o wymiarze boku min 5,5cm</t>
  </si>
  <si>
    <t xml:space="preserve">Serweta pod pośladki z włókniny chłonnej foliowanej polipropylenowo – polietylenowej 90 x 110cm (+/- 10cm) z kieszenią na płyny w kształcie trójkąta i  kształtką o gramaturze serwety min. 55g/m2 </t>
  </si>
  <si>
    <t>min. 500%  do 550%</t>
  </si>
  <si>
    <t>Rozmiar od S do XXXL</t>
  </si>
  <si>
    <t>Tak podać.</t>
  </si>
  <si>
    <t xml:space="preserve">Serweta pod pośladki </t>
  </si>
  <si>
    <t>Wyrób posiada badanie niezależnego Laboratorium na potwierdzenie chłonności podkładu/serwety</t>
  </si>
  <si>
    <t>Zakres 8. SETY DLA ORTOPEDII</t>
  </si>
  <si>
    <t>Sterylizacja dla wyrobów z włókniny</t>
  </si>
  <si>
    <t>Pozycja 9. Zestaw z serwetą z regulowanym otworem</t>
  </si>
  <si>
    <t>Serweta przylepna, sterylna, jednorazowa o gramaturze min. 55g/m2 i wymiarach 200-250cm x 350-400cm, z możliwością regulacji otwory.</t>
  </si>
  <si>
    <t>Serweta instrumentariuszki, wzmocniona 100-120 x 150-200cm</t>
  </si>
  <si>
    <t>Pozycja 10.  Serweta z wycięciem "U" przylepna</t>
  </si>
  <si>
    <t>Serweta przylepna, sterylna, jednorazowa, o wymiarach 150-160 x 200-220cm i wycieciem U o wymiarach 10 x 60 cm</t>
  </si>
  <si>
    <t>Pozycja 11. Taśma samoprzylepna</t>
  </si>
  <si>
    <t>Pozycja 12.  Zestaw do dozowania płynów</t>
  </si>
  <si>
    <t>Pojemnik plastikowy 1000 ml z podziałką, przezroczysty, sterylny, jednorazowy</t>
  </si>
  <si>
    <t>Serweta sterylna, jednorazowa o gramaturze min. 55g/m2 i  wymiarach 75-80 x 75-80cm</t>
  </si>
  <si>
    <t>Pozycja 13. Serweta nieprzylepna mała</t>
  </si>
  <si>
    <t>Serweta sterylna, jednorazowa, nieprzylepna, o gramaturze min. 55g/m2 i  wymiarach 75-80 x 75-80cm</t>
  </si>
  <si>
    <t>Pozycja 14.  Serweta z otworem samoprzylepnym mała</t>
  </si>
  <si>
    <t>Pozycja 15. Serweta z otworem samoprzylepnym duza</t>
  </si>
  <si>
    <t>Pozycja 16. Serweta nieprzylepna średnia</t>
  </si>
  <si>
    <t xml:space="preserve">Pozycja 17. Zestaw do operacji dłoni/stopy </t>
  </si>
  <si>
    <t>Serweta do operacji dłoni/stopy z samouszczelniającym się otworem o śr. 3cm, o wymiarach min. 150x160cm, max. 200x210cm</t>
  </si>
  <si>
    <t xml:space="preserve"> Serweta na stolik narzędziowy, wzmocniona, rozm.  min. 140x150cm, max. 160x170cm</t>
  </si>
  <si>
    <t>Pozycja 18. Serweta przylepna mała</t>
  </si>
  <si>
    <t>Pozycja 19. Serweta przylepna średnia</t>
  </si>
  <si>
    <t>Pozycja 20. Serweta przylepna duża</t>
  </si>
  <si>
    <t>Pozycja 21. Serweta do wkuć centralnych</t>
  </si>
  <si>
    <t>Serweta na stolik MAYO - wzmocniona na całej długości, składana teleskopowo do poz. 1 - 5</t>
  </si>
  <si>
    <t>Zdolność do absorbcji  min. 155 ml/m2</t>
  </si>
  <si>
    <t>Zdolność do absorbcji  w miejscu padu chłonnego min. 385ml/m2</t>
  </si>
  <si>
    <t>1 x serweta samoprzylepna typu U (5-10 x 90-100cm)  200-250cm x 250-290cm, z padem chłonny min. 150 x 150 cm</t>
  </si>
  <si>
    <t>1 x pojemnik na igły i ostrza min 15 miejsc z funkcją bezpiecznego zdejmowania</t>
  </si>
  <si>
    <t>1 x serweta samoprzylepna 150-160cm x 175-190cm</t>
  </si>
  <si>
    <t>1 x zestaw ortopedyczny do odsysania i końcówka z filtrem 28/23,4CH 300 cm</t>
  </si>
  <si>
    <t>1 x fartuch chirurgiczny standard rozm.L, pełnobarierowy, wykonany z włókniny typu SMS o gramaturze min. 40g/m2.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</si>
  <si>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3 x fartuch chirurgiczny wzmocniony rozm.XL, pełnobarierowy, wykonany z włókniny typu SMS o gramaturze min. 40g/m2, wzmocnienie z laminatu w części przedniej i na rękawach.Tylne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</si>
  <si>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serweta nieprzylepna 100-150 x 150-200cm</t>
  </si>
  <si>
    <t>1 x serweta do operacji kolana z padem chłonnym i samouszczelniającym otworem 5 -6 x 7cm, 240-250 x 310-320cm (pad chłonny min. 75 x 125cm)</t>
  </si>
  <si>
    <t>2 x dren Redona z trokarem 14/6,00 CH/mm 50 cm</t>
  </si>
  <si>
    <t>1 x serweta przylepna 200-220 x 240-250cm</t>
  </si>
  <si>
    <t>30 x kompres z gazy RTG 10 x 20 cm, 17n 12w, przewiązane a10szt</t>
  </si>
  <si>
    <t>40 x kompres z gazy RTG 10 x 10 cm, 17n 12w, przewiązane a10szt</t>
  </si>
  <si>
    <t>1 x pojemnik na igły i ostrza min 10 miejsc z funkcją bezpiecznego zdejmowania</t>
  </si>
  <si>
    <t>1 x pojemnik plastikowy 500 ml, przeźroczysty</t>
  </si>
  <si>
    <t>2 x opaska elastyczna 15 cm x 5 m</t>
  </si>
  <si>
    <t>1 x taśma obustronnie przylepna 6 x 6 cm</t>
  </si>
  <si>
    <t>1 x dren do ssaka 30 CH 300 cm</t>
  </si>
  <si>
    <t>1 x końcówka do ssaka Yankauer 24CH, zagiety</t>
  </si>
  <si>
    <t>1 x serweta do artroskopii kolana, otwór 5 cm i 5 x 7 cm z workiem do gromadzenia płynów wyposażony w sito i zawór, rozm.  240-250 x 370-400cm</t>
  </si>
  <si>
    <t>1 x serweta przylepna 150-175 x 175-200cm</t>
  </si>
  <si>
    <t>1 x skalpel jednorazowy nr 11</t>
  </si>
  <si>
    <t>1 x osłona na przewody 12 - 14 cm x 230 - 270 cm</t>
  </si>
  <si>
    <t>1 x osłona na konczynę 25 cm x 80 cm</t>
  </si>
  <si>
    <t>1 x opaska elastyczna 15 cm x 5 m</t>
  </si>
  <si>
    <t>2 x fartuch chirurgiczny wzmocniony rozm.XL, pełnobarierowy, wykonany z włókniny typu SMS o gramaturze min. 40g/m2, wzmocnienie z laminatu w części przedniej i na rękawach.Tylne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</si>
  <si>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serweta przylepna 100-150 x 150-200cm</t>
  </si>
  <si>
    <t>1 x serweta przylepna 150-175 x 175-200 cm</t>
  </si>
  <si>
    <t>1 x osłona na kończynę 25 x 80 cm</t>
  </si>
  <si>
    <t>20 x kompres z gazy 10 x 10 cm, 17n 12w, przewiązane a10szt</t>
  </si>
  <si>
    <t>1 x pojemnik na igły i ostrza min 10 miejsc magnetyczno-piankowy</t>
  </si>
  <si>
    <t>2 x fartuch chirurgiczny standard rozm.L, pełnobarierowy, wykonany z włókniny typu SMS o gramaturze min. 40g/m2.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</si>
  <si>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fartuch chirurgiczny standard rozm.XL, pełnobarierowy, wykonany z włókniny typu SMS o gramaturze min. 40g/m2.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</si>
  <si>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serweta samoprzylepna typu U (8-10 x 50-75cm)  200-250cm x 250-290cm, z padem chłonny min. 100 x 120 cm</t>
  </si>
  <si>
    <t>1 x serweta przylepna 150-175 x 240-250cm</t>
  </si>
  <si>
    <t xml:space="preserve">1 x osłona na kończynę 25 x 70-90cm </t>
  </si>
  <si>
    <t>20 x kompres z gazy RTG 10 x 20 cm, 17n 12w, przewiązane a10szt</t>
  </si>
  <si>
    <t>1 x pojemnik na igły i ostrza min 20 miejsc magnetyczno-piankowy</t>
  </si>
  <si>
    <t>1 x opaska kohezyjna 10 cm x 4 m</t>
  </si>
  <si>
    <t>1 x końcówka do ssaka Yankauer 24CH</t>
  </si>
  <si>
    <t>Serweta na stolik MAYO - wzmocniona na całej długości, składana teleskopowo</t>
  </si>
  <si>
    <t>Pozycja 1.  Set do laparoskopii</t>
  </si>
  <si>
    <t>Zdolność do absorbcji  min. 155ml/m2</t>
  </si>
  <si>
    <t>Zdolność do absorbcji  w miejscu padu chłonnego min. 385 ml/m2</t>
  </si>
  <si>
    <t>1 x serweta do laparoskopii z dodatkowym padem chłonnym 250-270 x 320-340 cm, otwór na brzegu z folią 32 x 28 cm oraz z wbudowanymi kieszeniami obustronnie.</t>
  </si>
  <si>
    <t>20 x kompres z gazy RTG 10 x 10 cm, 17n 12w, przewiązane a10szt</t>
  </si>
  <si>
    <t>4 x opatrunek pooperacyjny 10 x 8 cm</t>
  </si>
  <si>
    <t>2 x osłona na przewody video 12-14 x 230-250 cm</t>
  </si>
  <si>
    <t>1 x skalpel bezpieczny nr 20</t>
  </si>
  <si>
    <t>2 x fartuch chirurgiczny standard rozm.XL, pełnobarierowy, wykonany z włókniny typu SMS o gramaturze min. 40g/m2.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</si>
  <si>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Zakres 10. SETY OPERACYJNE</t>
  </si>
  <si>
    <t>Skuteczność filtracji bakteryjnej minimum 99,6%.  Maska typu II zgodnie z EN 14683, EN 13485, EN 14001</t>
  </si>
  <si>
    <t>Maska chirurgiczna wykonana z min. trzech warstw włóknin polipropylenowych</t>
  </si>
  <si>
    <t>Wyraźne oznakowanie zewnętrznej strony maski dodatkowym oznaczeniem graficznym</t>
  </si>
  <si>
    <t>Maska typu II R zgodnie z EN 14683. ciśnienie różnicowe ≤40 (Pa/cm²)</t>
  </si>
  <si>
    <t>≤35 (Pa/cm²)</t>
  </si>
  <si>
    <t>≤40 (Pa/cm²)</t>
  </si>
  <si>
    <t>Skuteczność filtracji bakteryjnej minimum 99%.</t>
  </si>
  <si>
    <t xml:space="preserve">Służy do ochrony dróg oddechowych użytkownika przed szkodliwym oddziaływaniem zanieczyszczeń powietrza występujących w postaci cząstek stałych i/lub ciekłych tworzących aerozole </t>
  </si>
  <si>
    <t>Maska  posiada kompaktowy, anatomiczny kształt i przyjemny w dotyku delikatny materiał. Wyposażona w zawór wydechowy, zacisk nosowy dla doszczelnienia półmaski w obrębie nosa, wewnętrzną wkładkę poprawiającą szczelność i komfort użytkowania, taśmy nagłowia z regulacją długości.</t>
  </si>
  <si>
    <t>Klasyfikacja: klasa ochrony FFP3 wg EN 149:2001+A1:2009 (skuteczność filtracji ≥ 99% cząsteczek o wielkości 0,6 μm</t>
  </si>
  <si>
    <t>powyżej 99,2%</t>
  </si>
  <si>
    <t>≥ 99%</t>
  </si>
  <si>
    <t>Maksymalny czas noszenia maski - 8h</t>
  </si>
  <si>
    <t xml:space="preserve">środek ochrony osobistej - kategoria III </t>
  </si>
  <si>
    <t>Ilość kompresów powyżej 4 sztuk (dotyczy zestawów do rozpoczęcia)</t>
  </si>
  <si>
    <t xml:space="preserve">1 x miska min. 120ml                                                                                                                                                                                                               </t>
  </si>
  <si>
    <t>1 x taca min.14x20cm</t>
  </si>
  <si>
    <t>1 x folia operacyjna powierzchnia całkowita 35x25cm , powierzchnia lepna  30x25cm</t>
  </si>
  <si>
    <t>1 x Serweta na stolik narzędziowy w rozm. 140 x 190 cm</t>
  </si>
  <si>
    <t>1 x serweta na stolik Mayo w rozm. 80 x 140-145 cm,</t>
  </si>
  <si>
    <t>2 x ręcznik do rąk</t>
  </si>
  <si>
    <t xml:space="preserve">1 x taśma przylepna rozm. min. 9 x 50 cm </t>
  </si>
  <si>
    <t xml:space="preserve">2 x serweta boczna 75 x 90 cm, wzmocnienie 60 x 25 cm, przylepna </t>
  </si>
  <si>
    <t>1 x serweta dolna 175 x 200 cm, wzmocnienie 67 x 25 cm, przylepna</t>
  </si>
  <si>
    <t xml:space="preserve">1 x serweta górna  150 x 240 cm, wzmocnienie 67 x 25 cm, przylepna </t>
  </si>
  <si>
    <t xml:space="preserve">Obszar pokrywający pacjenta wykonany z laminatu 2-warstwowego o gramaturze max. 58g/m2 </t>
  </si>
  <si>
    <t>Zdolność absorbcji serwet w obszarze krytycznym</t>
  </si>
  <si>
    <t xml:space="preserve">700 ml/m2 i powyżej </t>
  </si>
  <si>
    <t>powyżej 200ml/m2 i poniżej 700ml/m2</t>
  </si>
  <si>
    <t>1 x Fartuch wzmocniony L 120 cm zapakowany w papier krepowy/włókninę i umieszczony na wierzchu zestawu na stoliku narzędziowym</t>
  </si>
  <si>
    <t>Sposób łączenia rekawów na całej długości</t>
  </si>
  <si>
    <t>klejone</t>
  </si>
  <si>
    <t>2 x Fartuch wzmocniony w rozmiarze XL 140 cm</t>
  </si>
  <si>
    <t>Zestaw serwet do zabiegów URS</t>
  </si>
  <si>
    <t xml:space="preserve"> Parametr oferowany-wpisuje Wykonawca (w miejscach oznaczonych [*] podać numer strony w ofercie z potwierdzeniem zaoferowanego parametru)</t>
  </si>
  <si>
    <t>powyżej 175H₂0</t>
  </si>
  <si>
    <t>od 100 do 174H₂0</t>
  </si>
  <si>
    <t>Zintergrowane przylepce do fiksacji osłon na kończyny</t>
  </si>
  <si>
    <t>Osłony na kończyny</t>
  </si>
  <si>
    <t>1x Kleszczyki plastikowe 24 cm</t>
  </si>
  <si>
    <t>5x Tupfer gazowy w kształcie kuli średnica 4 cm 20N, po rozłożeniu 23,5x35 cm</t>
  </si>
  <si>
    <t>1x Taca 25x13x2,5 cm</t>
  </si>
  <si>
    <t>Pozycja 2. Zestaw serwet do zabiegów PCNL</t>
  </si>
  <si>
    <t>Gramatura materiału w obszarze krytycznym</t>
  </si>
  <si>
    <t>144g/m2 i powyżej</t>
  </si>
  <si>
    <t>poniżej 144g/m2</t>
  </si>
  <si>
    <t>powyżej 405kPa</t>
  </si>
  <si>
    <t>od 300 do 404kPa</t>
  </si>
  <si>
    <t>Odporność na penetrację płynów w obszarze krytycznym</t>
  </si>
  <si>
    <t>powyżej 100cm H₂0 i poniżej 200cmH₂0</t>
  </si>
  <si>
    <t>2x Ręcznik chłonny do rąk 30x40 ±1 cm</t>
  </si>
  <si>
    <t>5x Kompres  gazowy w kształcie kuli śr. 5 cm, po rozłożeniu 27x29 cm</t>
  </si>
  <si>
    <t>1x Taca 25x13x5 cm</t>
  </si>
  <si>
    <t>Pozycja 3. Zestaw serwet do zabiegów URS</t>
  </si>
  <si>
    <t xml:space="preserve">1x serweta  170x75 cm z decentralnym otworem w okolicy krocza  9x15 cm z przylepnym paskiem do fiksacji na spojeniu łonowym i z czterema fiksatorami do osłon kończyn  wykonana z  jednorodnego, chłonnego laminatu </t>
  </si>
  <si>
    <t>1x Fartuch chirurgiczny wzmocniony folią, XL 140 cm</t>
  </si>
  <si>
    <t>2x Osłona na kończynę 75x120 cm, wykonana z materiału dwuwarstowego</t>
  </si>
  <si>
    <t>Koszula porodowa z krótkim rękawem, wykonana z oddychającej, antystatycznej włókniny typu SMS, gramatura min 35 g/m? (±2 g), nieprześwitująca.</t>
  </si>
  <si>
    <t>Krój dopasowany do sylwetki ciężarnej/rodzącej</t>
  </si>
  <si>
    <t>Fałdy z przodu zwiększające objętość</t>
  </si>
  <si>
    <t xml:space="preserve">brak </t>
  </si>
  <si>
    <t>Rozcięcie umożliwiające karmienie piersią, wiązane na dwie pary troków na wysokości klatki piersiowej i zabezpieczone zakładką gwarantującą intymność</t>
  </si>
  <si>
    <t>Produkt zgodny z EN 10993 w zakresie kontaktu z ciałem użytkownika oraz EN 13 795.</t>
  </si>
  <si>
    <t>Całość zapakowana w torebkę papierowo-foliową z wycięciami na kciuk. Torebka zawiera etykietę z identyfikacją wyrobu (nazwa zestawu, numer katalogowy i skład) oraz min. 2 naklejki do dokumentacji medycznej. Zestaw zgodny z normą PN EN 13795.</t>
  </si>
  <si>
    <t>Całość zapakowana w torebkę papierowo-foliową z wycięciami na kciuk. Torebka zawiera etykietę z identyfikacją wyrobu (nazwa zestawu, numer katalogowy i skład) w języku polskim oraz min. 2 naklejki do dokumentacji medycznej. Zestaw zgodny z normą PN EN 13795.</t>
  </si>
  <si>
    <t>dodatkowe 5 szt. kompresów</t>
  </si>
  <si>
    <t>Podkład chłonny nieprzesiąkliwy 90 x 60cm (+/- 5cm) z rozdrobnionej pulpy celulozowej pokrytej bibułą, z warstwą wierzchnią włókninową a spodnią z izolacyjnej folii o chłonności 1500 - 2000g</t>
  </si>
  <si>
    <t>Podkład chłonny nieprzesiąkliwy 90 x 60cm (+/- 10cm) z rozdrobnionej pulpy celulozowej pokrytej bibułą, z warstwą wierzchnią włókninową a spodnią z izolacyjnej folii o chłonności min. 1800 g</t>
  </si>
  <si>
    <t>Nożyczki metalowe do episiotomii wygięte anatomicznie ostro-tępe 18cm (+/- 0,5)</t>
  </si>
  <si>
    <t>Kompresy gazowe 17 nitkowe 8 warstwowe 10 x 10cm – 10 sztuk</t>
  </si>
  <si>
    <t xml:space="preserve"> ≥ 800 %.</t>
  </si>
  <si>
    <t>Chłonność serwety</t>
  </si>
  <si>
    <t>Pozycja 2. Pielucha dla noworodka</t>
  </si>
  <si>
    <t>&lt; 700%  i  &gt; 800%</t>
  </si>
  <si>
    <t xml:space="preserve">Serweta wykonana z włókniny wiskozowej 67% oraz poliestru 33%, biała, 40g/m2. </t>
  </si>
  <si>
    <t>Pielucha dla noworodka</t>
  </si>
  <si>
    <t>ponizej 130cm</t>
  </si>
  <si>
    <t>130cm i dłuższe</t>
  </si>
  <si>
    <t>Serweta z włókniny kompresowej do osuszania noworodków 60-100cm x 80-120cm</t>
  </si>
  <si>
    <t>Sterylna, jednorazowa osłona na sondę do USG. Rozmiar 15-16cm x 60-65cm. W komplecie ze sterylnymi elementami mocującymi (2 gumki i 2 taśmy), serwetą i żelem  a 20g lub 20ml.</t>
  </si>
  <si>
    <t>Sterylna, jednorazowa osłona na sondę do USG. Rozmiar 13-14cm x 122-125cm. W komplecie ze sterylnymi elementami mocującymi (2 gumki i 2 taśmy), serwetą i żelem a 20g lub 20ml.</t>
  </si>
  <si>
    <t>Sterylna, jednorazowa osłona na sondę do USG. Rozmiar 14-15cm x 244-250cm. W komplecie ze sterylnymi elementami mocującymi (2 gumki i 2 taśmy), serwetą i żelem a 20g lub 20ml.</t>
  </si>
  <si>
    <t xml:space="preserve">Sterylna, jednorazowa osłona na sprzęt medyczny ściągnięta elastyczną gumką. Rozmiar 64-66cm x 127-130cm </t>
  </si>
  <si>
    <t>Mata na podłogę o wchłanialności płynów min. 1,4l, rozmiar 80-82 x 120-122cm, z możliwością przytwierdzania do podłogi</t>
  </si>
  <si>
    <r>
      <t xml:space="preserve">Klasa palności </t>
    </r>
    <r>
      <rPr>
        <b/>
        <sz val="9"/>
        <rFont val="Times New Roman"/>
        <family val="1"/>
        <charset val="238"/>
      </rPr>
      <t>I</t>
    </r>
    <r>
      <rPr>
        <sz val="9"/>
        <rFont val="Times New Roman"/>
        <family val="1"/>
        <charset val="238"/>
      </rPr>
      <t xml:space="preserve"> </t>
    </r>
  </si>
  <si>
    <r>
      <t xml:space="preserve">Skuteczność filtracji bakteryjnej minimum 98,9%. Maska </t>
    </r>
    <r>
      <rPr>
        <b/>
        <sz val="9"/>
        <rFont val="Times New Roman"/>
        <family val="1"/>
        <charset val="238"/>
      </rPr>
      <t xml:space="preserve">typu II </t>
    </r>
    <r>
      <rPr>
        <sz val="9"/>
        <rFont val="Times New Roman"/>
        <family val="1"/>
        <charset val="238"/>
      </rPr>
      <t>zgodnie z EN 14683</t>
    </r>
  </si>
  <si>
    <r>
      <t xml:space="preserve">Klasa palności </t>
    </r>
    <r>
      <rPr>
        <b/>
        <sz val="9"/>
        <color indexed="8"/>
        <rFont val="Times New Roman"/>
        <family val="1"/>
        <charset val="238"/>
      </rPr>
      <t>I</t>
    </r>
  </si>
  <si>
    <r>
      <t>200cm H</t>
    </r>
    <r>
      <rPr>
        <vertAlign val="subscript"/>
        <sz val="9"/>
        <rFont val="Times New Roman"/>
        <family val="1"/>
        <charset val="238"/>
      </rPr>
      <t>2</t>
    </r>
    <r>
      <rPr>
        <sz val="9"/>
        <rFont val="Times New Roman"/>
        <family val="1"/>
        <charset val="238"/>
      </rPr>
      <t>O i powyżej</t>
    </r>
  </si>
  <si>
    <r>
      <t>powyżej 180 i poniżej 200cm H</t>
    </r>
    <r>
      <rPr>
        <vertAlign val="subscript"/>
        <sz val="9"/>
        <rFont val="Times New Roman"/>
        <family val="1"/>
        <charset val="238"/>
      </rPr>
      <t>2</t>
    </r>
    <r>
      <rPr>
        <sz val="9"/>
        <rFont val="Times New Roman"/>
        <family val="1"/>
        <charset val="238"/>
      </rPr>
      <t>O</t>
    </r>
  </si>
  <si>
    <r>
      <t xml:space="preserve">1 x uchwyt na przewody typu rzep 14x2 cm </t>
    </r>
    <r>
      <rPr>
        <sz val="9"/>
        <rFont val="Calibri"/>
        <family val="2"/>
        <charset val="238"/>
      </rPr>
      <t>±</t>
    </r>
    <r>
      <rPr>
        <sz val="9"/>
        <rFont val="Times New Roman"/>
        <family val="1"/>
        <charset val="238"/>
      </rPr>
      <t>1</t>
    </r>
  </si>
  <si>
    <r>
      <t>Serweta foliowana celulozowo-polietylenowa 40-50g/m</t>
    </r>
    <r>
      <rPr>
        <vertAlign val="superscript"/>
        <sz val="9"/>
        <rFont val="Times New Roman"/>
        <family val="1"/>
        <charset val="238"/>
      </rPr>
      <t>2</t>
    </r>
    <r>
      <rPr>
        <sz val="9"/>
        <rFont val="Times New Roman"/>
        <family val="1"/>
        <charset val="238"/>
      </rPr>
      <t>, 90-100cm x 70-90cm jako owinięcie zestawu</t>
    </r>
  </si>
  <si>
    <t xml:space="preserve">Tak podać. Potwierdzić właściwym dokumentem* </t>
  </si>
  <si>
    <t>1 x Serweta na stolik instrumentariuszki 140-150 cm x 190-200 cm, wzmocnienie w części środkowej o wym. 65-75 cm x 190-200 cm, służy jako owinięcie zestawu</t>
  </si>
  <si>
    <t>min. 2 x Ręcznik do rąk min. 30x30 cm</t>
  </si>
  <si>
    <t>1 x fartuch chirurgiczny rozm. L, o gramaturze min. 45g/m2</t>
  </si>
  <si>
    <t xml:space="preserve">980 cm H₂0  i powyżej </t>
  </si>
  <si>
    <t>powyżej 950 i poniżej 980 cm H₂0</t>
  </si>
  <si>
    <t>4 x Ręcznik do rąk min. 30x30 cm</t>
  </si>
  <si>
    <t>2 x fartuch chirurgiczny wzmocniony rozm. XL, o gramaturze min. 45g/m2 w części niekrytycznej</t>
  </si>
  <si>
    <t>1 x Osłona na stolik Mayo o wymiarach 75 -80 cm x 140-145 cm, wzmocniona</t>
  </si>
  <si>
    <t>1 x kieszeń jednokomorowa 30x40 cm (+/-3 cm)</t>
  </si>
  <si>
    <t xml:space="preserve">1 x skalpel z trzonkiem nr 11 </t>
  </si>
  <si>
    <t xml:space="preserve">1 x skalpel z trzonkiem nr 21 </t>
  </si>
  <si>
    <t xml:space="preserve">2 x rzep do mocowania drenów i przewodów 2,5 cmx 22-23 cm </t>
  </si>
  <si>
    <t>50 x kompres z gazy 10x10 cm z nitką rtg, 16w 17n</t>
  </si>
  <si>
    <t xml:space="preserve">1 x osłona na kamerę 14-15 cm x 250 cm z taśmą do mocowania </t>
  </si>
  <si>
    <t>2 x miska plastikowa 250 ml, przezroczysta</t>
  </si>
  <si>
    <t>1 x miska nerkowa plastikowa pojemność 700 ml</t>
  </si>
  <si>
    <t>1 x korcang do mycia pola operacyjnego dł. 24-25 cm</t>
  </si>
  <si>
    <t>8 x tupfer z gazy 30x30 cm</t>
  </si>
  <si>
    <t>1 x Serweta  na stolik instrumentariuszki o wymiarach 150-160 x 190-200cm, owinięcie zestawu, chłonna na całej powierzchni</t>
  </si>
  <si>
    <t>4 x Ręcznik do rąk</t>
  </si>
  <si>
    <t>1 x miska plastikowa 250 ml, przezroczysta</t>
  </si>
  <si>
    <t>1 x korcang do mycia pola operacyjnego dł. 19 cm</t>
  </si>
  <si>
    <t>Pozycja 2. Zestaw do iniekcji doszklistkowej</t>
  </si>
  <si>
    <t>Gramatura serwet okulistycznych</t>
  </si>
  <si>
    <t xml:space="preserve">powyżej 40 g/m2 i poniżej 45g/m2 </t>
  </si>
  <si>
    <t>Zakres 17. SETY DLA UROLOGII</t>
  </si>
  <si>
    <t xml:space="preserve">1 x Osłona na stolik Mayo o wym. 75-80 cm x 140-145cm, wzmocnienie 60-70 x 140-145 cm </t>
  </si>
  <si>
    <t xml:space="preserve">45g/m2 i powyżej </t>
  </si>
  <si>
    <t xml:space="preserve">40g/m2 i poniżej 45g/m2 </t>
  </si>
  <si>
    <t>Ilość warstw włókniny</t>
  </si>
  <si>
    <t>4-warstwowa i powyżej</t>
  </si>
  <si>
    <t>3-warstwowa i poniżej 4-warstwowej</t>
  </si>
  <si>
    <t xml:space="preserve"> 50 cm H₂0 i powyżej</t>
  </si>
  <si>
    <r>
      <t>od 40 g/m2 i poniżej 50 cm H</t>
    </r>
    <r>
      <rPr>
        <vertAlign val="subscript"/>
        <sz val="9"/>
        <rFont val="Times New Roman"/>
        <family val="1"/>
        <charset val="238"/>
      </rPr>
      <t>2</t>
    </r>
    <r>
      <rPr>
        <sz val="9"/>
        <rFont val="Times New Roman"/>
        <family val="1"/>
        <charset val="238"/>
      </rPr>
      <t>O</t>
    </r>
  </si>
  <si>
    <t>Gramatura warstwy chłonnej serwety zabiegowej</t>
  </si>
  <si>
    <t>powyżej 95 g/m2 i poniżej 105g/m2</t>
  </si>
  <si>
    <t>Odporność serwety zabiegowej na przenikanie płynów na powierzchni w obszarze krytycznym</t>
  </si>
  <si>
    <t>Serweta 50x70 cm owinięcie zestawu</t>
  </si>
  <si>
    <t>powyżej 45g/m2 i poniżej 49g/m2</t>
  </si>
  <si>
    <t>Zestaw do CRT</t>
  </si>
  <si>
    <t>Zestaw do krioablacji</t>
  </si>
  <si>
    <t>4 x Ręcznik chłonny min. 30 x 35 cm</t>
  </si>
  <si>
    <t xml:space="preserve">980cm H₂0 i powyżej </t>
  </si>
  <si>
    <t>grubość</t>
  </si>
  <si>
    <t>Opakowanie max. 100szt.</t>
  </si>
  <si>
    <t>1 x Taśma samoprzylepna 9-10 cm x 50 cm</t>
  </si>
  <si>
    <t>od 1800 ml wzwyż</t>
  </si>
  <si>
    <t>Pozycja 2.  Podkład chłonny, higieniczny z absorbentem 60 x 90 cm</t>
  </si>
  <si>
    <t xml:space="preserve">Wymiar podkładu 60 cm x 90 cm, Waga podkładu: 60 g.(+-2 g) </t>
  </si>
  <si>
    <t>Warstwa chłonna bielona metodą bezchlorową  i wolna od ftalanów</t>
  </si>
  <si>
    <t>Pozycja 3  Podkład chłonny, higieniczny z absorbentem 40 x 60 cm</t>
  </si>
  <si>
    <t>Część chłonna zawiera rozdrobnioną pulpę celulozową oraz absorbent wiążący płyny.  Superabsorbent SAP zawiera superabsorbujący polimer-- poliakrylan.</t>
  </si>
  <si>
    <t>Pozycja 4. Nieprzemakalny podkład chłonny, wielokrotnego użytku</t>
  </si>
  <si>
    <t>Chłonność: min. 2500 ml.</t>
  </si>
  <si>
    <t>Mozliwość prania minimum 100 razy w temperaturze</t>
  </si>
  <si>
    <t>co najmniej 95 stopni i wyżej</t>
  </si>
  <si>
    <t>w temperaturze od 85 stopni do 94 stopni</t>
  </si>
  <si>
    <t xml:space="preserve">Wszystkie zewnętrzne warstwy podkładu wykonane z włókniny. Od strony łóżka,  w celu lepszej identyfikacji produktu, nadruk logo producenta. </t>
  </si>
  <si>
    <t xml:space="preserve">Waga podkładu 100g  (+/- 2 g). </t>
  </si>
  <si>
    <t>Pozycja 1. Podkład wysokochłonny, włókninowy  z substancją absorbującą i wiążącą  płyny</t>
  </si>
  <si>
    <t xml:space="preserve">Jednorazowy wysokochłonny, oddychający,włókninowy,podkład higieniczny pod pacjenta,  o wymiarze 60 x 90cm, złożony z trwale zintegrowanych na całej powierzchni warstw: z mocnego, nieprzemakalnego 3 warstwowego laminatu i centralnie wbudowanego wysokochłonnego wkładu absorbcyjnego. </t>
  </si>
  <si>
    <t>spełnione 2 powyższe warunki</t>
  </si>
  <si>
    <t>spełniony tylko jeden warunek</t>
  </si>
  <si>
    <t>Wymiar podkładu 40x60 cm. Waga podkładu  32g  (+/-2g)</t>
  </si>
  <si>
    <t>Pozycja 5. Podkłady ginekologiczne, poporodowe dla kobiet</t>
  </si>
  <si>
    <t>od 35 cm włacznie do 40cm włącznie</t>
  </si>
  <si>
    <t>od 30 cm do 34 cm włącznie</t>
  </si>
  <si>
    <t xml:space="preserve">Jednorazowe podkłady ginekologiczne o szerokośći od 12  do 15cm, dla kobiet po porodzie lub po zabiegach ginekologicznych, z rozdrobnionej pulpy celulozowej wewnatrz, na zewnatrz z miękkiej i delikatnej włókniny, całkowicie oddychające. Wewnątrz delikatna, cienka oddychająca folia, zapobiegającą przemakaniu. Szybko wchłaniające płyny. Mogą być poddawane sterylizacji EO. Posiadają System kontroli zapachu. Od spodu podłużna warstwa kleju, zapobiegająca ewentualnemu przesuwaniu się podkładu. Chłonność przebadana wg ISO- 11948 (Rothwell) -min. 500 ml. </t>
  </si>
  <si>
    <t>Długość podkładu gin.:</t>
  </si>
  <si>
    <t>Pozycja 6. Podkład higieniczny jednorazowego użytku, z zakładkami bocznymi</t>
  </si>
  <si>
    <t>Wymiar całkowity:  długość min. 180cm, szerokość: min. 70cm., warstwa chłonna na środku - z pulpą celulozową i absorbentem, wiążącym ciecz.</t>
  </si>
  <si>
    <t>Serweta, od strony pacjenta z włókniny zapewniająca komfort choremu. Od spodu warstwa nieprzemakalna, zapobiegająca przesuwaniu się podkładu i marszczeniu pod pacjentem- folia PE 20 - 22 g/m2</t>
  </si>
  <si>
    <t>1750ml</t>
  </si>
  <si>
    <t>Rozmiar warstwy chłonnej 60 x 80cm (+/- 4cm)</t>
  </si>
  <si>
    <t>Jednorazowy, jednowarstwowy ręcznik chłonny do higieny pacjenta, ze specjalnej, wysokochłonnej celulozy wykonanej w technologii air-laid,   bardzo miękki, delikatny dla skóry. Ręcznik nie rozrywa się po namoczeniu, składany. Powierzchnia-struktura plaster miodu.</t>
  </si>
  <si>
    <t>Pozycja 2. Ręcznik do higieny pacjenta 80 x 60 cm</t>
  </si>
  <si>
    <t>Rękawice do mycia pacjenta ze środkiem myjącym, z zaokrąglonym brzegiem, zwężane w nadgarstku, o wymiarze 17 x 23,5cm. Ergonomiczna budowa zapobiega zsunięciu się z ręki w trakcie używania – zwężana w nadgarstku. Warstwy łączone ultradźwiękowo;dzięki czemu szwy nie  działają drażniąco na skórę pacjenta.</t>
  </si>
  <si>
    <t>Opakowanie max. 20szt.</t>
  </si>
  <si>
    <t>Opakowanie zawiera:</t>
  </si>
  <si>
    <t>od  5 do 8 sztuk</t>
  </si>
  <si>
    <t>Wyrób nie zawiera: phenoxyethanolu i silikonów. Wyrób hypoalergiczny. Opakowanie można podgrzewać w kuchence mikrofalowej 30 sek. max. 900 W, do maksymalnej temperatury 40oC</t>
  </si>
  <si>
    <t>Pozycja 10. Piżama jednorazowego uzytku dla pacjenta</t>
  </si>
  <si>
    <t>Wyrób medyczny.</t>
  </si>
  <si>
    <t xml:space="preserve">Pakowany pojedynczo. </t>
  </si>
  <si>
    <t>Pakowana pojedynczo w opakowanie foliową.</t>
  </si>
  <si>
    <t>Wyrób medyczny klasy I, zgodny ze standardem EN 93/42/CE</t>
  </si>
  <si>
    <t>1 x Osłona na stolik Mayo o wymiarach 75 -80 cm x 140-145cm, wzmocniona</t>
  </si>
  <si>
    <t xml:space="preserve">Odporność na penetrację płynów 178cm H₂0 lub powyżej </t>
  </si>
  <si>
    <t xml:space="preserve">Odporność na penetrację płynów w obszarze krytycznym 172cm H₂0 lub powyżej </t>
  </si>
  <si>
    <t>2 x Osłona na kamerę 13x240cm składana teleskopowo z taśmą i kartonikiem ułatwiającym aplikacje</t>
  </si>
  <si>
    <t>Pozycja 4. Majtki zabiegowe dla pacjenta, bez otworu, jednorazowe.</t>
  </si>
  <si>
    <t>Pozycja 5. Spodenki do kolonoskopii</t>
  </si>
  <si>
    <t xml:space="preserve">Dostępność ubrań </t>
  </si>
  <si>
    <t>w 1 kolorze</t>
  </si>
  <si>
    <t>2 kieszenie</t>
  </si>
  <si>
    <t>Jednorazowa włókninowa kołdra pacjenta w kolorze białym,( tzw. letnia kołdra), służąca do okrycia i ogrzania pacjenta. Rozmiar 128 x 220cm ( +/- 2cm). W środku grube wypełnienie typu Molton- gramatura min. 280g/m2. Brzeg kołdry stanowi szeroki, podwójny szew ultradźwiękowy. Wzdłuż kołdry przeszycia szwem ultradźwiękowym, aby zapobiec marszczeniu się poszczególnych warstw.</t>
  </si>
  <si>
    <t>1x Ostrze chirurgiczne nr 15</t>
  </si>
  <si>
    <t xml:space="preserve">Dostępna w 2 rozmiarach </t>
  </si>
  <si>
    <t xml:space="preserve">Wymiary koszuli: długość min. 100cm. Szerokość na wysokości talii: tył min. 94cm, przód 95cm  </t>
  </si>
  <si>
    <t>Pokrowiec na stolik Mayo, nieprzemakalny, sterylny, o wymiarach 75-80cm x 140-145cm</t>
  </si>
  <si>
    <t>Zestaw do dozowania płynów</t>
  </si>
  <si>
    <t xml:space="preserve">Zestaw do operacji dłoni/stopy z samouszczelniającym się otworem </t>
  </si>
  <si>
    <t>Serweta sterylna, nieprzylepna, średnia o wymiarach min. 75 x 90cm</t>
  </si>
  <si>
    <t>Serweta sterylna, przylepna, średnia o wymiarach: min. 75 x 90cm</t>
  </si>
  <si>
    <t>Serweta sterylna, przylepna, duża, o wymiarach min. 150x175cm</t>
  </si>
  <si>
    <t>Serweta do wkuć centralnych, o wymiarach min. 90x100cm</t>
  </si>
  <si>
    <t>Serweta sterylna, przylepna, mała o wymiarach min. 70 x 75cm</t>
  </si>
  <si>
    <t xml:space="preserve">Serweta chirurgiczna o wymiarach: 75 x 90cm, z otworem samoprzylepnym o śr. 7- 9cm </t>
  </si>
  <si>
    <t xml:space="preserve">Serweta o wymiarach min. 120 x 150cm, z otworem samoprzylepnym o śr. 7- 9cm </t>
  </si>
  <si>
    <t>Serweta nieprzylepna, mała o wymiarach min. 75 x 75cm</t>
  </si>
  <si>
    <t>Taśma samoprzylepna sterylna o wymiarze min. 10 x 50cm</t>
  </si>
  <si>
    <t xml:space="preserve">Serweta o wymiarach min. 200 x 350cm, z regulowanym otworem samoprzylepnym i serwetą instrumentariuszki </t>
  </si>
  <si>
    <t>Serweta o wymiarach min. 75 x 90cm z otworem samoprzylepnym, z mozliwością regulacji otworu</t>
  </si>
  <si>
    <t>Serweta sterylna, przylepna o wymiarze min. 90 x 100cm</t>
  </si>
  <si>
    <t>Serweta sterylna na stolik instrumentariuszki o wymiarach min. 150 x200cm</t>
  </si>
  <si>
    <t>Serweta sterylna na stolik instrumentariuszki o wymiarach min. 100 x150cm</t>
  </si>
  <si>
    <t>Czepek pielęgniarski typu beret z gumką</t>
  </si>
  <si>
    <t>Maska chirurgiczna dla osób noszących okulary</t>
  </si>
  <si>
    <t>Czepek typu beret z gumką dla pacjenta</t>
  </si>
  <si>
    <t>Pozycja 1. Czepek typu beret z gumką dla pacjenta</t>
  </si>
  <si>
    <t>Pozycja 3. Czepek o kroju furażerki uniwersalny</t>
  </si>
  <si>
    <t>Fartuch chirurgiczny bez bariery</t>
  </si>
  <si>
    <t>Pozycja 2. Fartuch chirurgiczny bez bariery</t>
  </si>
  <si>
    <t>Serweta zabiegowa do kraniotomii 200 x 350cm (+/- 5 cm), otwór 30x25cm zabezpieczony folią chirurgiczną z aktywnymi jonami srebra, zintegrowany z trójkątnym workiem spustowym do przechowywania płynów 70x100cm, serweta wykonana z włókniny dwuwarstwowej o gramaturze min. 59g/m2 oraz z warstwą chłonną 50x75cm (+/-2 cm), odporność na płyny w strefie krytycznej min. 950 cm H2O</t>
  </si>
  <si>
    <t>Serweta  na stolik instrumentariuszki o  wymiarach 150 cm x 200cm (+/-10 cm), (owinięcie zestawu), chłonna na całej powierzchni</t>
  </si>
  <si>
    <t>4 x Serweta o wymiarach 50x50cm (+/-2 cm), wykonana z laminatu min. trójwarstwowego</t>
  </si>
  <si>
    <t>Set do chirurgii biodra</t>
  </si>
  <si>
    <t xml:space="preserve">1 x serweta na stolik narzędziowy, 140-150 x 190-200cm </t>
  </si>
  <si>
    <t xml:space="preserve">1x Fartuch chirurgiczny z włókniny SMMMS 35 g/m², długość min. 120 cm </t>
  </si>
  <si>
    <t>1x Taśma przylepna włókninowa 9-10x50 cm</t>
  </si>
  <si>
    <t>2x Ręcznik chłonny rozm. 30x39cm (+/- 1cm)</t>
  </si>
  <si>
    <t>1x Miska 250 ml, skalowana, wysokość min. 5,5 cm, średnica min. 8,5 cm</t>
  </si>
  <si>
    <t xml:space="preserve">1x Kieliszek 60ml, wysokość min. 3 cm, średnica min. 5,8, przezroczysty, skalowany </t>
  </si>
  <si>
    <t>1x Dren ssący, CH21, długość 300 cm (+/- 10cm)</t>
  </si>
  <si>
    <t>Set do laparoskopii</t>
  </si>
  <si>
    <t>1x Miska 500 ml, skalowana, wysokość min. 6 cm, średnica min.11cm</t>
  </si>
  <si>
    <t xml:space="preserve">1x Serweta na stolik Mayo 75-80x140-150 cm </t>
  </si>
  <si>
    <t>Sposób łączenia rekawów fartucha na całej długości</t>
  </si>
  <si>
    <t>Zapięcie pod szyją o długości łącznej min. 16cm</t>
  </si>
  <si>
    <t>1x Serweta do zabiegów urologicznych 290/180x250 (+/-10cm) ze zintegrowanymi długimi nogawicami  min.130cm z przylepnymi otworemrami brzusznym Ø 8 cm i  na prącie Ø 5 cm, z osłoną na palec, z przylepcem do fiksowania serwety, z torbą na płyny z kształtką, z filtrem i portem do ssaka z zatyczką, z dwoma trokami</t>
  </si>
  <si>
    <t>2 x Ręcznik chłonny 30x40  (+/-1cm)</t>
  </si>
  <si>
    <t>Samoprzylepne etykiety do dokumentacji medycznej zawierające: nr katalogowy, nr lot, datę ważności nazwę producenta, kod EAN służące do archiwizacji danych min. 3</t>
  </si>
  <si>
    <t>1x Serweta do nefroskopii 300x183 cm z włókniny o gramaturze 70g/m2, ze wzmocnieniem chłonnym, owalnym otworem wypełnionym folią operacyjną 30x20cm, z wycięciem o średnicy 5cm, torbą na płyny 60x110 cm (+/-2cm) z filtrem i portem.</t>
  </si>
  <si>
    <t>2x Fartuch chirurgiczny wzmocniony folią, XL dług. min. 140 cm</t>
  </si>
  <si>
    <t>1x Fartuch chirurgiczny L  dług. min.120 cm zapakowany w papier krepowy i umieszczony na wierzchu zestawu na stoliku narzędziowym</t>
  </si>
  <si>
    <t>1x Fartuch urologiczny, barierowy, rękaw wzmocniony, zakończony elastycznym mankietem, przód fartucha wykonany z folii PE na całej długości, kantrafałda poszerzająca zapewniająca komfort w pozycji siedzącej, tył i rękawy z włókniny,wiązany z tyłu na troki i rzep przy szyi, rozmiar XL  dług. min. 130cm</t>
  </si>
  <si>
    <t>Zakres 18. ZESTAWY DO CIĘĆ CESARSKICH</t>
  </si>
  <si>
    <t>Zakres 20. ZESTAWY  DO OPERACJI BRZUSZNO–KROCZOWYCH</t>
  </si>
  <si>
    <t>Rozmiar 80 -85x 60-65cm</t>
  </si>
  <si>
    <t>od 9 do 12 sztuk</t>
  </si>
  <si>
    <t>Podkład wysokochłonny, włókninowy  z substancją absorbującą i wiążącą  płyny</t>
  </si>
  <si>
    <t>Podkład chłonny, higieniczny z absorbentem 60 x 90 cm</t>
  </si>
  <si>
    <t>Podkład chłonny, higieniczny z absorbentem 40 x 60 cm</t>
  </si>
  <si>
    <t>Podkłady ginekologiczne, poporodowe dla kobiet</t>
  </si>
  <si>
    <t xml:space="preserve">Warstwa chłonna (rdzeń wysokochłonnym) o wymiarze całkowitym nie większym niż 52 x 79cm  (+/- 2cm), dodatkowo z  marginesami uszczelniającymi z laminatu z każdej strony części chłonnej, zawiera min:  substancję pochłaniającą i wiążącą płyny oraz pulpę. Warstwa chłonna pikowana, dzięki czemu podkład nie marszczy się pod nadając się długotrwałego użytkowania. </t>
  </si>
  <si>
    <t>część chłonna zawiera rozdrobnioną pulpę celulozową oraz absorbent wiążący płyny.  Superabsorbent SAP zawiera superabsorbujący polimer- poliakrylan.</t>
  </si>
  <si>
    <t xml:space="preserve">Podkład min. trójwarstwowy:
- od strony pacjenta włóknina o gramaturze min. 10g/m2
- w środku warstwa pulpy celulozowej 
- od spodu folia PE o gramaturze min. 20g/m2 </t>
  </si>
  <si>
    <t>Kleszczyki metalowe jednorazowe do trzymania igły Mayo Hegar proste 20cm  (+/- 0,5cm)</t>
  </si>
  <si>
    <t>Serweta foliowana celulozowo-polietylenowa 40-50g/m2, 90-100cm x70-90cm jako owinięcie zestawu</t>
  </si>
  <si>
    <t>Niejałowa koszula dla ciężarnej/rodzącej</t>
  </si>
  <si>
    <t xml:space="preserve">Kołnierz ocieplający na szyję jednorazowy </t>
  </si>
  <si>
    <t>Ochraniacze foliowe na buty</t>
  </si>
  <si>
    <r>
      <t>Prześcieradło nie sterylne włókninowe o gramaturze min. 40g/m</t>
    </r>
    <r>
      <rPr>
        <vertAlign val="superscript"/>
        <sz val="9"/>
        <rFont val="Times New Roman"/>
        <family val="1"/>
        <charset val="238"/>
      </rPr>
      <t>2</t>
    </r>
    <r>
      <rPr>
        <sz val="9"/>
        <rFont val="Times New Roman"/>
        <family val="1"/>
        <charset val="238"/>
      </rPr>
      <t xml:space="preserve"> o wym. 140cm x 200cm</t>
    </r>
  </si>
  <si>
    <r>
      <t xml:space="preserve">Szczoteczki do chirurgicznego mycia rąk z gąbką, nasączoną </t>
    </r>
    <r>
      <rPr>
        <strike/>
        <sz val="9"/>
        <rFont val="Times New Roman"/>
        <family val="1"/>
        <charset val="238"/>
      </rPr>
      <t>4%</t>
    </r>
  </si>
  <si>
    <t>Ilość szt./kpl na 2 lata</t>
  </si>
  <si>
    <t>Serweta chirurgiczna o wymiarach min. 150 x 200cm, z otworem przylepnym „U” o wym. 10cm x 60cm</t>
  </si>
  <si>
    <t>cena netto za 1 szt./ kpl.</t>
  </si>
  <si>
    <t>cena brutto za 1 szt./ kpl.</t>
  </si>
  <si>
    <t>Ilość szt. na 2 lata</t>
  </si>
  <si>
    <t>cena netto za 1 szt.</t>
  </si>
  <si>
    <t>Ilość zest. na 2 lata</t>
  </si>
  <si>
    <t>cena netto za 1 zest.</t>
  </si>
  <si>
    <t>cena brutto za 1 zest.</t>
  </si>
  <si>
    <t>cena brutto za 1 szt.</t>
  </si>
  <si>
    <t>5 pkt.</t>
  </si>
  <si>
    <t>5pkt.</t>
  </si>
  <si>
    <t>(*)</t>
  </si>
  <si>
    <r>
      <rPr>
        <sz val="9"/>
        <color rgb="FFFF0000"/>
        <rFont val="Times New Roman"/>
        <family val="1"/>
        <charset val="238"/>
      </rPr>
      <t>Uwagi i objaśnienia:</t>
    </r>
    <r>
      <rPr>
        <sz val="9"/>
        <color rgb="FF000000"/>
        <rFont val="Times New Roman"/>
        <family val="1"/>
        <charset val="238"/>
      </rPr>
      <t xml:space="preserve">
(*) dla tych parametrów Wykonawca </t>
    </r>
    <r>
      <rPr>
        <b/>
        <u/>
        <sz val="9"/>
        <color rgb="FF000000"/>
        <rFont val="Times New Roman"/>
        <family val="1"/>
        <charset val="238"/>
      </rPr>
      <t>do oferty</t>
    </r>
    <r>
      <rPr>
        <sz val="9"/>
        <color rgb="FF000000"/>
        <rFont val="Times New Roman"/>
        <family val="1"/>
        <charset val="238"/>
      </rPr>
      <t xml:space="preserve"> załącza </t>
    </r>
    <r>
      <rPr>
        <b/>
        <u/>
        <sz val="9"/>
        <color rgb="FF000000"/>
        <rFont val="Times New Roman"/>
        <family val="1"/>
        <charset val="238"/>
      </rPr>
      <t>Materiały firmowe w języku polskim</t>
    </r>
    <r>
      <rPr>
        <b/>
        <sz val="9"/>
        <color rgb="FF000000"/>
        <rFont val="Times New Roman"/>
        <family val="1"/>
        <charset val="238"/>
      </rPr>
      <t xml:space="preserve"> – np. katalogi techniczne, foldery, specyfikacje handlowe, ulotki – dotyczy parametrów ocenianych (patrz Kryteria oceny ofert) </t>
    </r>
    <r>
      <rPr>
        <sz val="9"/>
        <color rgb="FF000000"/>
        <rFont val="Times New Roman"/>
        <family val="1"/>
        <charset val="238"/>
      </rPr>
      <t xml:space="preserve">na potwierdzenie parametrów ocenianych wskazanych przez Wykonawcę. </t>
    </r>
    <r>
      <rPr>
        <u/>
        <sz val="9"/>
        <color rgb="FF000000"/>
        <rFont val="Times New Roman"/>
        <family val="1"/>
        <charset val="238"/>
      </rPr>
      <t>Materiały te składane jako przedmiotowy środek dowodowy na potwierdzenie parametrów ocenianych nie będą podlegały uzupełnieniu w przypadku braku ich złożenia wraz z ofertą.</t>
    </r>
  </si>
  <si>
    <t xml:space="preserve">Półmaska filtrująca FFP3 o wielowarstwowej budowie, z zaworem wydechowym (skuteczność filtracji &gt; 99%). </t>
  </si>
  <si>
    <t>Podkład chłonny z pulpy celulozowe 60 - 70 x 60-70cm</t>
  </si>
  <si>
    <t>Czapeczka dla noworodka – wykonana ze 100 % bawełnianej dzianiny o masie powierzchniowej 170± 5g/m2 o wym. 12 x 10 -11cm</t>
  </si>
  <si>
    <t>Pozycja 1. Kołnierz</t>
  </si>
  <si>
    <t xml:space="preserve">Kołnierz ocieplający  okrywający gardło, kark, ramiona i klatkę piersiową wykonany z oddychającego  materiału. Górna część zakończona dzianinowym golfem, </t>
  </si>
  <si>
    <t>Pozycja 2.  Skarpety</t>
  </si>
  <si>
    <t>Higieniczne jednorazowe skarpety, 100% poliamid, w górnej cześci elastyczny i rozciągliwy mankiet.</t>
  </si>
  <si>
    <t>Pozycja 3.  Bluzy lekarskie</t>
  </si>
  <si>
    <t>Skarpety</t>
  </si>
  <si>
    <t>Bluza chirurgiczna rozmiar M</t>
  </si>
  <si>
    <t>Bluza chirurgiczna rozmiar L</t>
  </si>
  <si>
    <t>1.</t>
  </si>
  <si>
    <t xml:space="preserve"> Tak podać</t>
  </si>
  <si>
    <t xml:space="preserve"> min. 44 g/m2</t>
  </si>
  <si>
    <t xml:space="preserve">Parametr  oceniany Tak - 40pkt. </t>
  </si>
  <si>
    <t>Jednorazowa bluza chirurgiczna typu jacket wykonana z oddychajacego materiału SMS, długi rękaw zakończony elestycznym mankietem z poliestru. Bluza z dwoma kieszeniami, zapinana na 4 napy, kolor niebieski, rozmiar M</t>
  </si>
  <si>
    <t>Jednorazowa bluza chirurgiczna typu jacket wykonana z oddychajacego materiału SMS, długi rękaw zakończony elestycznym mankietem z poliestru. Bluza z dwoma kieszeniami, zapinana na 4 napy, kolor niebieski, rozmiar L</t>
  </si>
  <si>
    <t>Tak podać. Potwierdzić właściwym dokumentem (*)</t>
  </si>
  <si>
    <t>Pozycja 22. Osłona kończyny górnej</t>
  </si>
  <si>
    <t>Osłona kończyny górnej</t>
  </si>
  <si>
    <t>Osłona kończyny dolnej krótka</t>
  </si>
  <si>
    <t>Osłona kończyny dolnej długa</t>
  </si>
  <si>
    <t>Set  do endoprotezy kolana</t>
  </si>
  <si>
    <t>Set  do ACL</t>
  </si>
  <si>
    <t>Set  do artroskopii kolana</t>
  </si>
  <si>
    <t>Set  do zabiegów na stole wyciągowym</t>
  </si>
  <si>
    <t>Set  do chirurgii dłoni</t>
  </si>
  <si>
    <t>Set  do operacji stawu barkowego</t>
  </si>
  <si>
    <t>Set do URS</t>
  </si>
  <si>
    <t>Set do TUR</t>
  </si>
  <si>
    <t>Set do niedrożności jelit</t>
  </si>
  <si>
    <t>Zakres 9. SETY DLA CHIRURGII I ENDOSKOPII UROLOGICZNEJ</t>
  </si>
  <si>
    <t>Zestaw otolaryngologii (serweta z otworem, serweta na stolik instrumentariuszki)</t>
  </si>
  <si>
    <t>Stokineta do osłony kończyny górnej,  sterylna, rolowana, o wymiarach min. 25 x 80cm, max 30 x 90cm</t>
  </si>
  <si>
    <t>Pozycja 23. Osłona kończyny dolnej krótka</t>
  </si>
  <si>
    <t>Stokineta do osłony kończyny dolnej,  sterylna, rolowana, o wymiarach min. 35 x 80cm, max 40 x 90cm</t>
  </si>
  <si>
    <t>Pozycja 24. Osłona kończyny dolnej długa</t>
  </si>
  <si>
    <t>Stokineta do osłony kończyny dolnej,  sterylna, rolowana, o wymiarach min. 35 x 120cm, max 40 x 130cm</t>
  </si>
  <si>
    <t>Serwety min. 2-warstwowe na całej powierzchni, PP+PE.</t>
  </si>
  <si>
    <t xml:space="preserve">Na zewnątrz opakowania biała etykieta z czerwoną ramką oraz napisem „BIODRO”  </t>
  </si>
  <si>
    <t>Pozycja 2. Set  do endoprotezy kolana</t>
  </si>
  <si>
    <t xml:space="preserve">Na zewnątrz opakowania biała etykieta z pomarańczową ramką oraz napisem „KOLANO ENDO”  </t>
  </si>
  <si>
    <t>1 x pojemnik plastikowy 250 ml, kolorowy</t>
  </si>
  <si>
    <t>Pozycja 3. Set  do ACL</t>
  </si>
  <si>
    <t>Serwety 2-warstwowe na całej powierzchni, PP+PE.</t>
  </si>
  <si>
    <t>Gramatura podstawowa serwet min. 55 g/m2.</t>
  </si>
  <si>
    <t xml:space="preserve">Na zewnątrz opakowania biała etykieta z ciemno zieloną ramką oraz napisem „ACL”  </t>
  </si>
  <si>
    <t>2 x odciąg naczyniowy, kolorowy, długość 45 - 50 cm</t>
  </si>
  <si>
    <t>1 x dren do ssaka 24CH 300 cm</t>
  </si>
  <si>
    <t>Pozycja 4. Set  do artroskopii kolana</t>
  </si>
  <si>
    <t>Serwety 2-warstwowe na całej powierzchni, PP+PE</t>
  </si>
  <si>
    <t xml:space="preserve">Na zewnątrz opakowania biała etykieta z jasno zieloną ramką oraz napisem „ARTRO”  </t>
  </si>
  <si>
    <t>1 x dren do ssaka 24 CH 300 cm</t>
  </si>
  <si>
    <t>Pozycja 5. Set  do zabiegów na stole wyciągowym</t>
  </si>
  <si>
    <t xml:space="preserve">Na zewnątrz opakowania biała etykieta z filoletową ramką oraz napisem „WYCIĄG”  </t>
  </si>
  <si>
    <t>1 x serweta przylepna 200-220 x 200-220cm</t>
  </si>
  <si>
    <t>2 x serweta przylepna 170-200 x 170-200cm</t>
  </si>
  <si>
    <t>2 x serweta przylepna 75-90 x 90-100cm</t>
  </si>
  <si>
    <t>10 x kompres z gazy RTG 10 x 20 cm, 17n 12w, przewiązane a10szt</t>
  </si>
  <si>
    <t>2 x ostrze skalpela nr 18</t>
  </si>
  <si>
    <t>1 x strzykawka do płukania ran 50 ml</t>
  </si>
  <si>
    <t>1 x osłona na RTG 85 x 150 cm</t>
  </si>
  <si>
    <t>Pozycja 6. Set  do chirurgii dłoni</t>
  </si>
  <si>
    <t>Obłożenie sterylne, zgodne z EN 13795 1-3 w zakresie parametrów podwyższonej funkcjonalności.</t>
  </si>
  <si>
    <t xml:space="preserve">Na zewnątrz opakowania biała etykieta z żółtą ramką oraz napisem „DŁOŃ”  </t>
  </si>
  <si>
    <t>1 x serweta do dłoni z padem chłonnym i samouszczelniającym się otworem o śr.3cm, 225-250 x 310-320 cm (pad chłonny min. 100 x 150cm)</t>
  </si>
  <si>
    <t>Pozycja 7. Set  do operacji stawu barkowego</t>
  </si>
  <si>
    <t xml:space="preserve">Na zewnątrz opakowania biała etykieta z granatową ramką oraz napisem „BARK”  </t>
  </si>
  <si>
    <t>Serwety min. 2-warstwowe na całej powierzchni, PP+PE</t>
  </si>
  <si>
    <t>Pozycja 2.  Set do niedrożności jelit</t>
  </si>
  <si>
    <t xml:space="preserve">1 x serweta na stolik narzędziowy, wzmocniona, 200-220 x 250-270cm </t>
  </si>
  <si>
    <t>1x serweta chirurgiczna 260-280  x 320-340, otwór 32x32 cm wypełniony folią i workiem wokół otworu do zbiórki płynów</t>
  </si>
  <si>
    <t xml:space="preserve">1 x stokineta 35-40 x 55-60cm </t>
  </si>
  <si>
    <t>20 x kompres z gazy RTG 7,5 x 7,5 cm, 17n 12w, przewiązane a10szt</t>
  </si>
  <si>
    <t xml:space="preserve">6 x serweta z gazy bawełnianej 20n z chipem RTG 45 x 45 cm 4w </t>
  </si>
  <si>
    <t>5 x tupfer z gazy o wykroju  min. 48 x 24 cm, 20n (umieszczone w misce)</t>
  </si>
  <si>
    <t>1 x nóż do koagulacji 15,3 cm x 2,38mm</t>
  </si>
  <si>
    <t>1 x miska plastikowa 250 ml, przeźroczysta</t>
  </si>
  <si>
    <t>1 x miska plastikowa 500 ml, przeźroczysta</t>
  </si>
  <si>
    <t>1 x pojemnik plastikowy z uchwytem1000 ml, przeźroczysty</t>
  </si>
  <si>
    <t>1 x ostrze do skalpela nr 24</t>
  </si>
  <si>
    <t>1 x pojemnik na igły i ostrza magnetyczno-piankowy min 20 miejsc z funkcją bezpiecznego zdejmowania</t>
  </si>
  <si>
    <t xml:space="preserve">1 x dren do ssaka 25/8,33 CH/mm, 300 cm </t>
  </si>
  <si>
    <t>1 x uchwyt do ssaka Yankauer Derby 24/8,00 CH/mm 255 mm</t>
  </si>
  <si>
    <t>1 x fartuch chirurgiczny standard rozm.L, pełnobarierowy, rękaw typu reglan, wykonany z włókniny typu SMS o gramaturze min. 35g/m2.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</si>
  <si>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1 x fartuch chirurgiczny standard rozm.XXL, pełnobarierowy, rękaw typu reglan, wykonany z włókniny typu SMS o gramaturze min. 35g/m2. Tylne części fartucha zachodzą na siebie, troki łączone kartonikiem. Zapięcie w obrębie szyi w formie taśmy wielokrotnego użytku przytwierdzonej do jednej poły fartucha, umożliwiającej zapięcie w dowolnym miejscu w górnej części fartucha i jego dopasowanie.</t>
  </si>
  <si>
    <t>2 x fartuch chirurgiczny wzmocniony rozm.XL, pełnobarierowy, reglan typu reglan, wykonany z włókniny typu SMS o gramaturze min. 35g/m2, wzmocnienie z laminatu w części przedniej i na rękawach.Tylne części fartucha zachodzą na siebie, troki łączone kartonikiem. Zapięcie w obrębie szyi w formie taśmy wielokrotnego użytku przytwierdzonej do jednej poły fartucha, umożliwiającej zapięcie w dowolnym miejscu w górnej części fartucha i jego dopasowanie.</t>
  </si>
  <si>
    <t>Pozycja 3.  Set do TUR</t>
  </si>
  <si>
    <t>1x serweta urologiczna 200-210/280-300x185-200 cm z oknem przylepnym w kroczu 7-8 x 10-12 cm oraz oknem przylepnym nadłonowo, serweta ze zintegrowanym workiem ze sztywnikiem i sitem oraz zaworem i z osłoną na palec do badania per rectum</t>
  </si>
  <si>
    <t xml:space="preserve">1x osłona na przewody video 13-18 x 240-250 cm </t>
  </si>
  <si>
    <t>20 x kompres z gazy 7,5 x 7,5 cm, 17n 12w, przewiązane a10szt</t>
  </si>
  <si>
    <t>4 x tupfer z gazy o wykroju  min. 24 x 24 cm, 20n (umieszczone w misce)</t>
  </si>
  <si>
    <t>1 x przylepiec obustronny 6-8 x 6-8 cm</t>
  </si>
  <si>
    <t>1x kleszczyki plastikowe do mycia pola operacyjnego 19 cm</t>
  </si>
  <si>
    <t>1 x taśma przylepna 10 x 50 cm</t>
  </si>
  <si>
    <t xml:space="preserve">min. 4 x ręczniki min. 30 x 30 cm          </t>
  </si>
  <si>
    <t>1 x fartuch urologiczny wzmocniony rozm. XL, wykonany z włókniny Spunlace. Z przodu fartucha poniżej karczku dwie zakładki poszerzające fartuch dla zapewnienia komfortu w pozycji siedzącej. Materiał w tej części fartucha to w 100% nieprzemakalna folia PE..</t>
  </si>
  <si>
    <t>Pozycja 4.  Set do URS</t>
  </si>
  <si>
    <t>1x serweta urologiczna 160-180/280-300 x 210-230 cm z oknem przylepnym w kroczu 7-8 x 10-12 cm, serweta z zintegrowanymi osłonami na kończyny</t>
  </si>
  <si>
    <t xml:space="preserve">2x osłona na przewody video 13-18 x 240-250 cm </t>
  </si>
  <si>
    <t xml:space="preserve">1 x worek na mocz 2000 ml    </t>
  </si>
  <si>
    <t>Zakres 2 CZEPKI I MASKI CHIRURGICZNE I PROCEDURALNE</t>
  </si>
  <si>
    <t>Czepek typu beret</t>
  </si>
  <si>
    <t xml:space="preserve">Czepek pielęgniarski typu beret </t>
  </si>
  <si>
    <t>Czepek o kroju furażerki uniwersalny, oddychający wiązany na troki</t>
  </si>
  <si>
    <t>Wykonany w całości z włókniny Spunlace Mesh pochłaniającej pot, zapewnia przepuszczalność powietrza i komfort noszenia</t>
  </si>
  <si>
    <t>Czepek typu beret z gumką, dla pacjenta, jednorazowego użytku, niesterylny, z włókniny o gramat. min. 18 g/m2, średnica ok. 53 cm</t>
  </si>
  <si>
    <t>25g/m2 i powyżej</t>
  </si>
  <si>
    <t>35 g/m2 i powyżej</t>
  </si>
  <si>
    <t>powyżej 30 i nie mniej niż 35 g/m2</t>
  </si>
  <si>
    <t xml:space="preserve">Pozycja 1. Czepek typu beret </t>
  </si>
  <si>
    <t>Pozycja 4. Maska chirurgiczna dla osób noszących okulary</t>
  </si>
  <si>
    <t>Pozycja 6. Maska proceduralna z gumkami na uszy</t>
  </si>
  <si>
    <t>Pozycja 7. Maska chirurgiczna typu IIR</t>
  </si>
  <si>
    <t xml:space="preserve">Pozycja 8. Półmaska ochronna  FFP3 </t>
  </si>
  <si>
    <t>Zestaw uniwersalny duży (wzmocniony)</t>
  </si>
  <si>
    <t>Niesterylna osłona stołu operacyjnego (NOSO)</t>
  </si>
  <si>
    <t>Niesterylna osłona stołu endoskopowego (NOSE)</t>
  </si>
  <si>
    <t xml:space="preserve">Prześcieradło chłonne do okrycia pacjenta  </t>
  </si>
  <si>
    <t xml:space="preserve">Zestaw zabiegowy do dezynfekcji pola operacyjnego </t>
  </si>
  <si>
    <t>Zakres 4. FARTUCHY CHIRURGICZNE, STERYLNE. UBRANIA OPERACYJNE, NIESTERYLNE</t>
  </si>
  <si>
    <t>Zestaw kardiologiczny do wszczepienia rozruszników</t>
  </si>
  <si>
    <t>Zestaw kardiologiczny do ablacji</t>
  </si>
  <si>
    <t xml:space="preserve">Zestaw neurochirurgiczny do kraniotomi </t>
  </si>
  <si>
    <t xml:space="preserve">Zestaw do operacji kręgosłupa </t>
  </si>
  <si>
    <t>Serweta okulistyczna z kieszenią</t>
  </si>
  <si>
    <t>Serweta okulistyczna podstawowa</t>
  </si>
  <si>
    <t>Serweta okulistyczna do plastyki powiek</t>
  </si>
  <si>
    <t xml:space="preserve"> Zestaw do cięcia cesarskiego</t>
  </si>
  <si>
    <t xml:space="preserve"> Zestaw ginekologiczny z torbą </t>
  </si>
  <si>
    <t>Majtki zabiegowe,jednorazowe dla pacjenta, przygotowanego do zabiegu, majtki bez otworu</t>
  </si>
  <si>
    <t>Medyczne spodenki  jednorazowego użytku do kolonoskopii,   z otworem w częśći tylnej</t>
  </si>
  <si>
    <t>Ocieplacz medyczny jednorazowego użytku do stosowania przez personel medyczny.</t>
  </si>
  <si>
    <t>Fartuch włókninowy, częściowo podfoliowany.</t>
  </si>
  <si>
    <t>Fartuch foliowy z długimi rękawami i otworami na kciuki.</t>
  </si>
  <si>
    <t>Koszula dla pacjenta wkładana przez głowę, z rozcięciem na klatce piersiowej, rozcięcie typu Y.</t>
  </si>
  <si>
    <t>Jednorazowa koszula dla pacjenta, zawiązywana na plecach, rozmar  XL/XXL.</t>
  </si>
  <si>
    <t xml:space="preserve">Jednorazowa koszula dla pacjenta, zawiązywana na plecach, rozmiar  M/L </t>
  </si>
  <si>
    <t>Zakres 12. BIELIZNA PACJENTA JEDNORAZOWA I FARTUCHY NIESTERYLNE</t>
  </si>
  <si>
    <t>Prześcieradło chłonne jednorazowego użytku,  trzywarstwowe: dwie  warstwy celulozy oraz warstwa folii.</t>
  </si>
  <si>
    <t>Prześcieradła chłonne jednorazowego użytku, podfoliowane, z wysokochłonnej, miękkiej celulozy</t>
  </si>
  <si>
    <t>Pościel niesterylna, jednorazowa</t>
  </si>
  <si>
    <t>Koc ogrzewający jednorazowego użytku pacjenta</t>
  </si>
  <si>
    <t>Kołdra jednorazowego użytku dla pacjenta</t>
  </si>
  <si>
    <t>Prześcieradło chłonne jednorazowego użytku, dwuwarstwowe, celulozowo-foliowe</t>
  </si>
  <si>
    <t>Prześcieradło z gumką, z włókninowe</t>
  </si>
  <si>
    <t xml:space="preserve">Pokrowiec na materac z gumką, foliowy, </t>
  </si>
  <si>
    <t>Prześcieradło  niesterylne z włókniny150cm x 200cm</t>
  </si>
  <si>
    <t>Prześcieradło  niesterylne z włókniny 80cm x 200cm</t>
  </si>
  <si>
    <t>Jednorazowy ręcznik do higieny pacjenta  wymiar ręcznika 60 x 80cm.</t>
  </si>
  <si>
    <t>Jednorazowy ręcznik do higieny pacjenta. Wymiar ręcznika 80x 140cm.</t>
  </si>
  <si>
    <t xml:space="preserve">Chusteczki Airlaid 19 x 30 cm, kartonik-dyspenser </t>
  </si>
  <si>
    <t>Rękawica jednorazowa, do mycia ciała pacjenta, z suchym mydłem</t>
  </si>
  <si>
    <t>Piżama jednorazowego użytku, dwuczęściowa -dla pacjenta</t>
  </si>
  <si>
    <t>Ubranie operacyjne chirurgiczne jednorazowego użytku rozmiar S.</t>
  </si>
  <si>
    <t>Ubranie operacyjne chirurgiczne jednorazowego użytku rozmiar M</t>
  </si>
  <si>
    <t>Ubranie operacyjne chirurgiczne jednorazowego użytku rozmiar L</t>
  </si>
  <si>
    <t>Ubranie operacyjne chirurgiczne jednorazowego użytku rozmiar XL</t>
  </si>
  <si>
    <t>Ubranie operacyjne chirurgiczne jednorazowego użytku rozmiar XXL.</t>
  </si>
  <si>
    <t>Ubranie operacyjne chirurgiczne jednorazowego użytku rozmiar XXX.</t>
  </si>
  <si>
    <t>Spódnica ginekologiczna</t>
  </si>
  <si>
    <t>Ochraniacze na buty włókninowe z warstwą antypoślizgową</t>
  </si>
  <si>
    <t>Ochraniacze na buty włókninowe, wysokie do łydki</t>
  </si>
  <si>
    <t>Zakres 13. OCHRANIACZE NA BUTY, OSŁONY NA PRZEWODY, SZCZOTECZKI DO MYCIA</t>
  </si>
  <si>
    <t>Zakres 15.  PODKŁADY HIGIENICZNE</t>
  </si>
  <si>
    <t>Zakres 16. PAKIET DO HEMODIALIZY na cewniku CVC</t>
  </si>
  <si>
    <t xml:space="preserve">Obłożenia sterylne do systemu obrazowania śródoperacyjnego O- arm, typu „ TUBA”, przezierne dla poziomicy laserowej, z zintegrowanymi przylepcami </t>
  </si>
  <si>
    <t>Zakres 21.  AKCESORIA DO PIELĘGNACJI PACJENTA W OIT</t>
  </si>
  <si>
    <t>Osłona na generator promieniowania Gamma Finder II</t>
  </si>
  <si>
    <t>Sterylny zestaw do tracheostomii</t>
  </si>
  <si>
    <t>Sterylny zestaw do wkłucia lędźwiowego</t>
  </si>
  <si>
    <t>Zakres 14. ZESTAWY POŁOŻNICZE i INNE</t>
  </si>
  <si>
    <t>Obłożenie  O-arm, typu „TUBA”</t>
  </si>
  <si>
    <t>Zakres 26. OBŁOŻENIA DO O-ARMU I ROBOTA MAZOR STERYLNE</t>
  </si>
  <si>
    <t>Zakres 25.  OBŁOŻENIA DO O-ARMU I OSŁONA NA GAMMA FINGER II</t>
  </si>
  <si>
    <t>Zakres 28. AKCESORIA BEZPIECZNE</t>
  </si>
  <si>
    <t>Zakres 29. ODZIEŻ OPERACYJNA WIELOKROTNEGO UŻYTKU NIEPYLĄCA</t>
  </si>
  <si>
    <t>Kompresy z gazy 13 nitkowej 8 warstwowej 7,5x7,5 cm – 5 sztuk</t>
  </si>
  <si>
    <t>Kompresy z włókniny 40g 4 warstwowe z wycięciem „O” 10x10 cm – 2 sztuki</t>
  </si>
  <si>
    <t>Pesneta plastikowa 13 cm zielona anatomiczna</t>
  </si>
  <si>
    <t>Opaska do mocowania rurek tracheostomijnych jednoczęściowa</t>
  </si>
  <si>
    <t>Opakowanie typu twardy blister, torebka papier plus opakowanie typu worek foliowy transparentny zamykany.</t>
  </si>
  <si>
    <t>Zestaw zapakowany w twardy blister 3 - komorowy. Zawiera co najmniej 4 naklejki do dokumentacji medycznej.</t>
  </si>
  <si>
    <t>Serweta z włókniny foliowanej 60x50 cm 56g z otworem przylepnym 10 cm i przylepcami na rogach</t>
  </si>
  <si>
    <t>Serweta foliowana celulozowo-polietylenowa 42g/m2 - 75x45 cm</t>
  </si>
  <si>
    <t>Kompresy włókninowe 30g 4 warstwowe 7,5x7,5 cm - 10 sztuk</t>
  </si>
  <si>
    <t>Opatrunek włókninowy z wkładem chłonnym 5x7,2 cm</t>
  </si>
  <si>
    <t>Pęseta plastikowa anatomiczna 13 cm zielona</t>
  </si>
  <si>
    <t>Strzykawka 3 częściowa 3ml</t>
  </si>
  <si>
    <t>Strzykawka 3 częściowa 5ml</t>
  </si>
  <si>
    <t>Igła iniekcyjna 18G x 1 1/2 (1,2 x 40mm)</t>
  </si>
  <si>
    <t>Igła iniekcyjna 25G x 1 (0,5 x 25mm)</t>
  </si>
  <si>
    <t>Pozycja 7. Sterylny zestaw do tracheostomii</t>
  </si>
  <si>
    <t>Pozycja 8. Sterylny zestaw do wkłucia lędźwiowego</t>
  </si>
  <si>
    <t>Pozycja 3. Jałowy zestaw do porodu</t>
  </si>
  <si>
    <t>Pozycja 4. Jałowy zestaw do szycia krocza</t>
  </si>
  <si>
    <t>Pozycja 5. Serweta pod pośladki</t>
  </si>
  <si>
    <t>Pozycja 6. Niejałowa koszula dla ciężarnej/rodzącej</t>
  </si>
  <si>
    <t>Podkład higieniczny jednorazowego użytku, z zakładkami bocznymi</t>
  </si>
  <si>
    <t>Nieprzemakalny podkład chłonny, wielokrotnego użytku</t>
  </si>
  <si>
    <t>Fartuch wykonany z pięciowarstwowej, hydrofobowej, oddychającej włókniny SMMMS o gramaturze min. 35g/m²</t>
  </si>
  <si>
    <t>ze wzmocnieniami wykonanymi z mikroporowatego paroprzepuszczalnego laminatu o gramaturze min. 40g/m2, wzmacniany wewnętrznie z przodu i na min. 3/4 rękawów</t>
  </si>
  <si>
    <t>zapinany na podwójne wiązanie (wewnętrzne i zewnętrzne) oraz z rzepem - Velcro z tyłu. Troki o długości min.65cm złożone na pół oraz wzmocnione przeszyciem ultradźwiękowym szwem. Troki umiejscowione w kartoniku gwarantującym zachowanie sterylności podczas wiązania</t>
  </si>
  <si>
    <t>zawinięty w serwetę włókninową 60x60cm (w zależności od rozmiaru fartucha inny kolor owinięcia ułatwiający szybszą identyfikację rozmiaru).</t>
  </si>
  <si>
    <t>Rozmiary:  M, L, XL, XXL, XXXL</t>
  </si>
  <si>
    <t xml:space="preserve">Tak podać. Potwierdzić właściwym dokumentem (*) </t>
  </si>
  <si>
    <t xml:space="preserve">min.: 81cm H₂0  i powyżej </t>
  </si>
  <si>
    <t xml:space="preserve">dodatkowo w opakowaniu 2 chłonne ręczniki wzmocnione nitką syntetyczną   30x40cm </t>
  </si>
  <si>
    <t>zgodność  parametrów  oferowanych sterylnych fartuchów z normami  MDD 93/42/ECC, EN ISO 13795-1:2019, EN ISO 11135-1:2014 , EN 556-1:2001</t>
  </si>
  <si>
    <t>Fartuch wykonany z pięciowarstwowej hydrofobowej oddychającej włókniny  SMMMS o gramaturze min. 35 g/m².</t>
  </si>
  <si>
    <t xml:space="preserve">min.: 40 cm H₂0  i powyżej </t>
  </si>
  <si>
    <t xml:space="preserve">dodatkowo w opakowaniu 2 chłonne ręczniki o wymiarach 30x40 cm, wzmocnione nitką syntetyczną   </t>
  </si>
  <si>
    <t>Pozycja 3.  UBRANIA OPERACYJNE NIESTERYLNE</t>
  </si>
  <si>
    <t>Ubranie jednorazowego użytku (komplet bluza + spodnie). Rękawy w bluzie proste, osobno wszyte, podwinięte i obszyte. Spodnie ściągane trokami w pasie, nogawki bez ściągaczy, podwinięte i obszyte. Bluza z wycięciem w kształcie V pod szyją. Spełniające wymagania użytkowe dla odzieży bloków operacyjnych. Klasa I. Zgodność z EN 13795-2:2019.</t>
  </si>
  <si>
    <t>Materiał - włóknina SMMS, antystatyczna, supermiękka, paroprzepuszczalna, niepyląca, „oddychająca”.</t>
  </si>
  <si>
    <t>powyżej 35g/m2 i poniżej 45 g/m2</t>
  </si>
  <si>
    <t>Dostepność rozmiarów: od XS do XXXL</t>
  </si>
  <si>
    <t>w 4 różnych kolorach (np..: różowy, fioletowy, niebieski, zielony)</t>
  </si>
  <si>
    <t>3 kieszenie na bluzie: 1 mniejsza na piersi oraz 2 duże na dole bluzy</t>
  </si>
  <si>
    <t xml:space="preserve">Odporność na penetrację płynów </t>
  </si>
  <si>
    <t>powyżej 30 i poniżej 40 cm H₂0</t>
  </si>
  <si>
    <t>rękawy fartucha klejone albo łączone szwami ultradźwiękowymi, min. poczwórny szew, na całej długości rękawa, zakończone poliestrowym, niepylącym mankietem o długości min.: 7cm, rękawy typu REGLAN</t>
  </si>
  <si>
    <t xml:space="preserve">Odporność na penetrację płynów szczególnie w obszarze wzmocnień </t>
  </si>
  <si>
    <t>powyżej 75 cm H₂0</t>
  </si>
  <si>
    <t>Ubranie operacyjne jednorazowego użytku Rozmiar od XS do XXXL</t>
  </si>
  <si>
    <t>min. 45 g/m2</t>
  </si>
  <si>
    <t>Zakres 5. ZESTAWY UNIWERSALNE I ZABIEGOWE. OSŁONY NA STÓŁ OPERACYJNY</t>
  </si>
  <si>
    <t xml:space="preserve">Zakres 6. SETY DLA NEUROCHIRURGII </t>
  </si>
  <si>
    <t>Zakres 7. JEDNORAZOWE OCIEPLACZE DLA PERSONELU</t>
  </si>
  <si>
    <t>Bluza operacyjna wielokrotnego użytku</t>
  </si>
  <si>
    <t>Spodnie operacyjne wielokrotnego użytku</t>
  </si>
  <si>
    <t>Obuwie operacyjne</t>
  </si>
  <si>
    <t>Zakres 4. FARTUCHY CHIRURGICZNE - STERYLNE. UBRANIA OPERACYJNE - NIESTERYLNE</t>
  </si>
  <si>
    <t>Zakres 24. JEDNORAZOWE UBRANIA OPERACYJNE</t>
  </si>
  <si>
    <t xml:space="preserve">Zakres 5. ZESTAWY UNIWERSALNE </t>
  </si>
  <si>
    <t xml:space="preserve">Pozycja 1. ZESTAW UNIWERSALNY </t>
  </si>
  <si>
    <t>1 x Serweta na stolik instrumentariuszki 140-150 cm x 190-200 cm, wzmocnienie w części środkowej o wym. 65-70 cm x 190-200 cm, służy jako owinięcie zestawu</t>
  </si>
  <si>
    <t>1 x Serweta operacyjna z taśmą samoprzylepną o wymiarach 150 x 180 cm (+/- 5cm)</t>
  </si>
  <si>
    <t>1 x Serweta operacyjna z taśmą samoprzylepną o wymiarach 150 x 240 cm (+/-5 cm)</t>
  </si>
  <si>
    <t>2 x Serweta operacyjna boczna z taśmą samoprzylepną o wymiarach 75 x 90 cm (+/-5 cm)</t>
  </si>
  <si>
    <t>1 x Osłona na stolik Mayo o wymiarach 75-80 cm x 140-145 cm, wzmocniony w części min. 60x140cm</t>
  </si>
  <si>
    <t>Gramatura obożenia</t>
  </si>
  <si>
    <t>min. 59 g/m2 i powyżej</t>
  </si>
  <si>
    <t>min. 55g/m2 i poniżej 59g/m2</t>
  </si>
  <si>
    <t xml:space="preserve">równej i powyżej 200 cm H₂0 </t>
  </si>
  <si>
    <t>powyżej 180 cm H2O i poniżej 200 cm H₂0</t>
  </si>
  <si>
    <t>Opakowanie zestawu typu papier-folia</t>
  </si>
  <si>
    <t>Pozycja 2. ZESTAW UNIWERSALNY DUŻY (WZMOCNIONY)</t>
  </si>
  <si>
    <t>Materiał obłożenia musi spełniać wymogi normy PN-EN 13795 1-3. Materiał serwet głównych musi posiadać min. 2 warstwy PE+PP (polietylen + polipropylen) w części niekrytycznej podstawowej o gramaturze min. 59 g/m2 oraz wzmocnienie w części krytycznej min. 3-warstwowy laminat (włóknina wiskozowa, włóknina na bazie celulozy, folia), spodnia warstwa foliowa, łączna gramatura w strefie krytycznej min. 154g/m2</t>
  </si>
  <si>
    <t>1 x Serweta lepna 150x240 cm (+/-5 cm), wzmocnienie 48x80 cm (+/-2 cm), zintegrowane oragnizatory na kable, przewody</t>
  </si>
  <si>
    <t>1 x Serweta lepna 170x200 cm (+/-5 cm), wzmocnienie 48x80 cm (+/-2cm), zintegrowane oragnizatory na kable, przewody</t>
  </si>
  <si>
    <t>2 x Serweta lepna 80 x 95-98 cm wzmocniona w całości min. 3-warstwowy laminat</t>
  </si>
  <si>
    <t xml:space="preserve">1 x Osłona na stolik Mayo 75-80 x 140-145 cm, wzmocniona min. 2-warstwowym laminatem o wym. 70-75x75-80 cm, kolor niebieski/czerwony </t>
  </si>
  <si>
    <t>2 x Ręcznik do rąk 30x35 cm</t>
  </si>
  <si>
    <t xml:space="preserve">1 x Kieszeń lepna dwukomorowa 2x15x40 cm </t>
  </si>
  <si>
    <t xml:space="preserve">2 x Serweta z gazy 45x45 cm przeszyta z trokiem rtg 4w </t>
  </si>
  <si>
    <t xml:space="preserve">10 x Kompres z gazy 10x10 cm z rtg 12w17n </t>
  </si>
  <si>
    <t xml:space="preserve">10 x Kompres z gazy 7,5x7,5 cm z rtg 16w17n </t>
  </si>
  <si>
    <t xml:space="preserve">10 x Kompres z gazy 10x20 cm z rtg 12w17n </t>
  </si>
  <si>
    <t>1 x Pean/Kleszczyki do mycia pola operacyjnego 24-25 cm, ramiona zakończone owalnymi ząbkowanymi chwytakami, narzędzie musi posiadać regulowaną blokadę otwarcia</t>
  </si>
  <si>
    <t xml:space="preserve">5 x Tupfer z gazy 30x30 cm </t>
  </si>
  <si>
    <t>1 x Fartuch chirurgiczny rozm. L,włóknina SMS o gramaturze min. 40g/m2, odporność na przenikanie cieczy min. 96 cm H2O</t>
  </si>
  <si>
    <t>1 x Fartuch chirurgiczny wzmocniony rozm. XL, włóknina SMS, o gramaturze min. 75g/m2 w części krytycznej, min. 40g/m2 w części niekrytycznej, odporność na przenikanie cieczy min. 123 cm H2O</t>
  </si>
  <si>
    <t>1 x Fartuch chirurgiczny wzmocniony rozm. L, włóknina SMS o gramaturze min. 75g/m2 w części krytycznej, min. 40g/m2 w części niekrytycznej, odporność na przenikanie cieczy min. 123 cm H2O (sterylnie zapakowany w opakowanie papier-folia)</t>
  </si>
  <si>
    <t xml:space="preserve">Gramatura łaty chłonnej (wzmocnienie) </t>
  </si>
  <si>
    <t>Opakowanie zestawu typu foliowe, Tyvek</t>
  </si>
  <si>
    <t>Opakowanie transportowe:</t>
  </si>
  <si>
    <t>Pozycja 3. NIESTERYLNA OSŁONA STOŁU OPERACYJNEGO (NOSO)</t>
  </si>
  <si>
    <t>Niesterylna osłona do ochrony stołu operacyjnego pod pacjenta o wymiarze dla gotowego wyrobu 100x225 cm, wykonana z nieprzemakalnego laminatu dwuwarstwowego o gramaturze 48-50 g/m2, odporność na przenikanie cieczy min. 263 cm H2O, z warstwą chłonną jako dodatkowo wkomponowanym wzmocnieniem umieszczonym na wys. 55 cm od górnej krawędzi serwety o wymiarze 60x90 cm; wzmocnienie wykonane z pulpy celulozowej, folii polietylenowej PE i włókniny polipropylenowej na powierzchni; dodatkowo serweta wyposażona w kaptur 30x100 cm, pozwalający osłonić zagłówek stołu operacyjnego, który nie pozwala na zsuwanie się serwety. Osłona zapakowana w higieniczny worek foliowy z etykietą zawierająca dane zgodnie z normą PN EN ISO 15223-1:2017 lub równoważną</t>
  </si>
  <si>
    <t>Chłonność podkładu:</t>
  </si>
  <si>
    <t>min. 2100 ml i powyżej</t>
  </si>
  <si>
    <t>min. 1800 ml i poniżej 2100 ml</t>
  </si>
  <si>
    <t>Posiada kaptur</t>
  </si>
  <si>
    <t xml:space="preserve">Pozycja 4. NIESTERYLNA OSŁONA STOŁU ENDOSKOPOWEGO (NOSE) </t>
  </si>
  <si>
    <t>Niesterylna osłona do ochrony stołu operacyjnego do zabiegów w ułożeniu urologiczno-ginekologicznym, o wymiarze dla gotowego wyrobu 100x215 cm, zintegrowana z nogawicami 50x100 cm pozwalającymi na swobodne okrycie ruchomych ramion stołu w części dolnej na długości 60 cm, wykonana z nieprzemakalnego dwuwarstwowego laminatu (PE+PP) o gramaturze 48-50 g/m2, odporność na przenikanie cieczy min. 263 cm H2O, z warstwą chłonną dodatkowo wkomponowanym wzmocnieniem w części górnej o wymiarze 60x90 cm, na wysokości 25 cm serwety; dłuższy warstwy chłonnej wzdłuż dłuższego boku serwety, wzmocnienie wykonane z pulpy celulozowej, folii polietylenowej PE i włókniny polipropylenowej na powierzchni; dodatkowo serweta wyposażona w kaptur 30x100 cm, pozwalający osłonić zagłówek stołu. Osłona zapakowana w higieniczny worek foliowy z etykietą zawierająca dane zgodnie z normą PN EN ISO 15223-1:2017 lub równoważną</t>
  </si>
  <si>
    <t xml:space="preserve">Pozycja 5. PRZECIERADŁO CHŁONNE DO OKRYCIA PACJENTA </t>
  </si>
  <si>
    <t xml:space="preserve">Prześcieradło do okrycia pacjenta, nie prześwitujące, wykonane z miękkiej antystatycznej zatrzymującej ciepło i dobrze układającej się włókniny bawełnopodobnej, przyjemne dla skóry pacjenta. Rozmiar 140x250 cm (+/-5cm), kolor biały. Produkt niesterylny. Opakowanie po 10 szt.
Prześcieradło przebadane dermatologicznie, nie powodujące podrażnień skóry, (dokumentacja wystawiona przez niezależne laboratorium, potwierdzająca brak właściwości podrażniających skórę). 
</t>
  </si>
  <si>
    <t>Potwierdzenie badań:</t>
  </si>
  <si>
    <t>40g/m2 i poniżej 45g/m2</t>
  </si>
  <si>
    <t>Pozycja 6. ZESTAW ZABIEGOWY DO DEZYNFEKCJI POLA OPERACYJNEGO</t>
  </si>
  <si>
    <t xml:space="preserve">7 x Tupfer z gazy 20x20 cm, kształt śliwka </t>
  </si>
  <si>
    <t>1 x Miska tacka plastikowa 19x14x4 cm (+/-1 cm ), pojemność 600-650 ml</t>
  </si>
  <si>
    <t>1 x Kleszczyki/ korcang do mycia pola operacyjnego, ramiona zakończone owalnymi ząbkowanymi chwytakami, narzędzie musi posiadać regulowaną blokadę otwarcia</t>
  </si>
  <si>
    <t>1 x Serweta 50x75 cm (+/-5) do owinięcia, wykonana z min. dwuwarstwowego lamianatu</t>
  </si>
  <si>
    <t>Serweta gramatura:</t>
  </si>
  <si>
    <t>Nieprzemakalność:</t>
  </si>
  <si>
    <t>Pozycja 7. ZESTAW DO WKŁUĆ CENTRALNYCH</t>
  </si>
  <si>
    <t xml:space="preserve">1 x Serweta dwuczęściowa z otworem samoprzylepnym 6x8 cm, regulowany otwór, wykonana z min. dwuwarstwowego laminatu </t>
  </si>
  <si>
    <t xml:space="preserve">1 x Imadło metalowe dł. 14 cm </t>
  </si>
  <si>
    <t>1 x Pęseta anatomiczna metalowa dł. 10,5-11 cm, jednorazowa, znacznik niebieski</t>
  </si>
  <si>
    <t>1 x Skalpel bezpieczny wysuwany z trzonkiem nr 11</t>
  </si>
  <si>
    <t xml:space="preserve">2 x Lizak do mycia pola z gąbką 4-5x4-5 cm, dł.16-17 cm  </t>
  </si>
  <si>
    <t xml:space="preserve">1 x Strzykawka 5 ml, Luer </t>
  </si>
  <si>
    <t xml:space="preserve">1 x Strzykawka 10 ml, Luer </t>
  </si>
  <si>
    <t xml:space="preserve">1 x Igła 1,2x40 mm, 18G, różowa </t>
  </si>
  <si>
    <t xml:space="preserve">1 x Igła 0,5x25 mm, 25G, pomarańczowa </t>
  </si>
  <si>
    <t>50 x 80 cm</t>
  </si>
  <si>
    <t>tolerancja +/- 5 cm od wymiarów podanych powyżej</t>
  </si>
  <si>
    <t>Serwety o gramaturze:</t>
  </si>
  <si>
    <t>równej i powyżej 49g/m2</t>
  </si>
  <si>
    <t>równej i powyżej 260 g/m2</t>
  </si>
  <si>
    <t>powyżej 220 g/m2 i poniżej 260g/m2</t>
  </si>
  <si>
    <t xml:space="preserve">Pozycja 1. Zestaw neurochirurgiczny do kraniotomi </t>
  </si>
  <si>
    <t xml:space="preserve">Pozycja 2. Zestaw do operacji kręgosłupa </t>
  </si>
  <si>
    <t>2 x Serweta samoprzylepna 180 x 200cm (+/-5cm), warstwa chłonna min. 30 x 75cm, zintegrowany czteropozycyjny organizer na dreny i przewody, warstwa chłonna wykonana z laminatu trójwarstwowego, wymagane aby warstwa foliowa stanowiła spodnia część laminatu trójwarstwowego</t>
  </si>
  <si>
    <t>3 x Serweta samoprzylepna 75 x 120cm (+/-5cm), warstwa chłonna min. 30 x 75cm, zintegrowany czteropozycyjny organizer na dreny i przewody, warstwa chłonna wykonana z laminatu trójwarstwowego, wymagane aby warstwa foliowa stanowiła spodnia część laminatu trójwarstwowego</t>
  </si>
  <si>
    <t>Gramatura materiału w poz.1 i poz. 3 - 38 do 43g/m2</t>
  </si>
  <si>
    <t>Pozycja 3. Zestaw uniwersalny ginekologiczny</t>
  </si>
  <si>
    <t>Pozycja 4. Zestaw do operacji typu Meig's</t>
  </si>
  <si>
    <t xml:space="preserve">Pozycja 5. Zestaw ginekologiczny wzmocniony </t>
  </si>
  <si>
    <t>EO tlenek etylenu</t>
  </si>
  <si>
    <t>R radiacyjnie</t>
  </si>
  <si>
    <r>
      <t>od 45 g/m2 i poniżej 50 cm H</t>
    </r>
    <r>
      <rPr>
        <vertAlign val="subscript"/>
        <sz val="9"/>
        <rFont val="Times New Roman"/>
        <family val="1"/>
        <charset val="238"/>
      </rPr>
      <t>2</t>
    </r>
    <r>
      <rPr>
        <sz val="9"/>
        <rFont val="Times New Roman"/>
        <family val="1"/>
        <charset val="238"/>
      </rPr>
      <t>O</t>
    </r>
  </si>
  <si>
    <t>Produkt sterylny, pakowany w sposób gwarantujący aseptyczny sposób aplikacji zawartości pakietu, sterylizacja EO.</t>
  </si>
  <si>
    <t xml:space="preserve">1 x Serweta okulistyczna 100x135 cm (+/-5cm) z jedną kieszenią 25x26 cm (+/-1cm), otwór 10x10 cm z nacięciem na oko 8 cm, z kształtką po obu stronach otworu, umożliwiającą odpowiednie ułożenie na twarzy pacjenta, kształtka umiejscowiona 3cm od krawędzi kieszeni. Otwór wypełniony folią chirurgiczną bakteriobójczą, warstwa przylepna i folia poliuretanowa są przeźroczyste, o wysokim współczynniku MVTR paraprzepuszczalności pary wodnej. Serweta wykonana z włókniny typu SMS/SMMS. </t>
  </si>
  <si>
    <t>Ocena</t>
  </si>
  <si>
    <t xml:space="preserve">1 x Serweta na stolik instrumentariuszki 100 x 120 cm (+/-5cm), chłonna na całej powierzchni, wykonana z laminatu dwuwarstwowego o gramaturze min. 59g/m2, odporność na przenikanie cieczy min. 200cmH2O, służy jako owinięcie zestawu </t>
  </si>
  <si>
    <t>2 x Fartuch chirurgiczny rozm. L, wykonany z włókniny typu SMS, posiadający miękkie poliestrowe mankiety nie powodujące nacisku na skórę, szerokie rękawy zapewniające swobodę ruchów, zapinane na szyi na rzepy w pasie wiązane na troki, gramataura min. 40g/m2, odporność na przenikanie cieczy min. 95 cmH2O</t>
  </si>
  <si>
    <t xml:space="preserve">1 x Osłona na Fako 45x65 cm </t>
  </si>
  <si>
    <t xml:space="preserve">2 x Podłokietnik na fotel operatora, o wym. 35 x 75cm (+/-2cm) wykonany z laminatu dwuwartwowego o gramaturze min. 59 g/m2, odporność na przenikanie cieczy min. 200 cmH2O. </t>
  </si>
  <si>
    <t>1 x Serweta okulistyczna 70 x70 cm z otworem 10x10 cm z nacięciem na oko 8 cm, otwór wypełniony folią chirurgiczną bakteriobójczą, warstwa przylepna i folia poliuretanowa są przeźroczyste, o wysokim współczynniku MVTR paraprzepuszczalności pary wodnej. Serweta wykonana z włókniny czterowarstwowej typu SMS/SMMS o gramaturze min. 45g/m2, odporność na przenikanie cieczy min. 50cm H2O.</t>
  </si>
  <si>
    <t>1 x Serweta na stolik instrumentariuszki 75 x 100cm, chłonna na całej powierzchni, wykonana z lamiantu dwuwarstwowego o gramaturze min. 59g/m2, odporność na przenikanie cieczy min. 200 cmH2O, służy jako owinięcie zestawu</t>
  </si>
  <si>
    <t xml:space="preserve">4 x Kompres z gazy 7,5 x 7,5 cm </t>
  </si>
  <si>
    <t xml:space="preserve">1 x Patyczek higieniczny mały zakończony watką </t>
  </si>
  <si>
    <t>1 x Cyrkiel/miarka 3,5/4,0 mm</t>
  </si>
  <si>
    <t>Pozycja 3. Serweta okulistyczna z kieszenią</t>
  </si>
  <si>
    <t>1 x Serweta okulistyczna 100x135 cm (+/-5cm) z jedną kieszenią 25x26 cm (+/-1cm), otwór 10x10 cm z nacięciem na oko 8cm, z kształtką po obu stronach otworu, umożliwiającą odpowiednie ułożenie na twarzy pacjenta, kształtka umiejscowiona 3cm od krawędzi kieszeni. Otwór wypełniony folią chirurgiczną bakteriobójczą, warstwa przylepna i folia poliuretanowa są przeźroczyste, o wysokim współczynniku MVTR paraprzepuszczalności pary wodnej. Serweta wykonana z włókniny typu SMS/SMMS.</t>
  </si>
  <si>
    <t>Pozycja 4. Serweta okulistyczna podstawowa</t>
  </si>
  <si>
    <t>Serweta okulistyczna 70 x70 cm z otworem 10x10 cm z nacięciem na oko 8cm, otwór wypełniony folią chirurgiczną bakteriobójczą, warstwa przylepna i folia poliuretanowa są przeźroczyste, o wysokim współczynniku MVTR paraprzepuszczalności pary wodnej. Serweta wykonana z włókniny typu SMS/SMMS.</t>
  </si>
  <si>
    <t>Pozycja 5. Serweta okulistyczna do plastyki powiek</t>
  </si>
  <si>
    <t>1 x Serweta okulistyczna 100x120 cm, obustronnie umieszczone kieszenie 25x26 cm (+/-1cm), z otworem samoprzylepnym szerokość 6 cm długość 16 cm, zaokrąglone rogi. Serweta wykonana z włókniny typu SMS/SMMS paraprzepuszcalnej, oddychającej dla pacjenta, nie powoduje poczucia bezdechu pacjenat.</t>
  </si>
  <si>
    <t>Pozycja 1. Koszula dla pacjenta wkładana przez głowę, z rozcieciem z przodu.</t>
  </si>
  <si>
    <t>Koszula dla pacjenta wkładana przez głowę, z rozcięciem z przodu. Wykonana z włókniny typu SMS, nieprześwitująca, zachowująca intymność pacjenta.</t>
  </si>
  <si>
    <t>Wycięcie pod szyją typu V, rozcięcie na klatce piersiowej wzdłużne o dł. pomiędzy 15 do 20 cm.</t>
  </si>
  <si>
    <t>Opakowanie foliowe  max. 10 sztuk</t>
  </si>
  <si>
    <t>35g/m2 i powyżej</t>
  </si>
  <si>
    <t>Pozycja 2. Koszula pacjenta zawiązywana na palecach rozmiar M/L</t>
  </si>
  <si>
    <t>Rękaw wszywany ( nie kimono).</t>
  </si>
  <si>
    <t>Opakowanie foliowe max.10 sztuk.</t>
  </si>
  <si>
    <t>Pozycja 3. Koszula pacjenta zawiązywana na palecach rozmiar XL/XXl</t>
  </si>
  <si>
    <t>Opakowanie foliowe max.  a;10 sztuk.</t>
  </si>
  <si>
    <t>Gramatura włókniny  min. 35g/m2 (nieprześwitująca)</t>
  </si>
  <si>
    <t>Opakowanie foliowe: minimum 15 szt. w opakowaniu jednostkowym</t>
  </si>
  <si>
    <t>Całkowita wysokość majtek  min.33 cm</t>
  </si>
  <si>
    <t xml:space="preserve">Obwód w pachwinie udowej: 76 cm (+-2cm). </t>
  </si>
  <si>
    <t>min.12 cm - max 14 cm.</t>
  </si>
  <si>
    <t>Obwód w pachwinie udowej: 92 cm +- 2 cm.</t>
  </si>
  <si>
    <t>bez oceny</t>
  </si>
  <si>
    <t>wykonane z miękkiej, nieprześwitującej, włókniny, co najmnie typu SMS lub SMMS, w pasie mocowane na gumkę. Kolor biały wykluczony.</t>
  </si>
  <si>
    <t>gramatura min. 28 g/m kw.</t>
  </si>
  <si>
    <t>Wyrób bezwzględnie spełnia wymagania użytkowe dla odzieży dla bloków operacyjnych wg normy PN-EN 1379.</t>
  </si>
  <si>
    <t>Tylko rękaw 3/4</t>
  </si>
  <si>
    <t>Pozycja 7. Fartuch włókninowy, podfoliowany w części przedniej oraz rękawy, niesterylny.</t>
  </si>
  <si>
    <t>Troki są zrulonikowanym materiałem, dla wzmocnienia mają przeszycie wzdłużne na całej długości  ( troki w postaci kawałka materiału- wykluczone)</t>
  </si>
  <si>
    <t xml:space="preserve">Wiązanie  na troki z tyłu: na szyi oraz w pasie. 
Wszyte troki od przodu na wysokości talii; umożliwiające zawiązanie z tyłu w talii. </t>
  </si>
  <si>
    <r>
      <t xml:space="preserve"> Koszula wiązana na troki zarówno z tyłu na szyi pacjenta, jak i  posiada również wszyte troki od przodu na wysokości talii; umożliwiające zawiązanie z tyłu w talii. 
Troki są zrulonikowanym materiałem, dla wzmocnienia posiadają </t>
    </r>
    <r>
      <rPr>
        <b/>
        <sz val="9"/>
        <color theme="1"/>
        <rFont val="Times New Roman"/>
        <family val="1"/>
        <charset val="238"/>
      </rPr>
      <t>przeszycie wzdłużne na całej swej długości  ( troki w postaci kawałka materiału- wykluczone)</t>
    </r>
  </si>
  <si>
    <r>
      <t>Cienka gumka w pasie oraz wokół ud, w oplocie. . Majtki posiadają wzmocnienie w kroku (</t>
    </r>
    <r>
      <rPr>
        <b/>
        <sz val="9"/>
        <color theme="1"/>
        <rFont val="Times New Roman"/>
        <family val="1"/>
        <charset val="238"/>
      </rPr>
      <t>podwójna warstwa włókniny</t>
    </r>
    <r>
      <rPr>
        <sz val="9"/>
        <color theme="1"/>
        <rFont val="Times New Roman"/>
        <family val="1"/>
        <charset val="238"/>
      </rPr>
      <t>). Włóknina nieprześwitująca</t>
    </r>
  </si>
  <si>
    <r>
      <t>Do wyboru Zamawiającego dostępne</t>
    </r>
    <r>
      <rPr>
        <b/>
        <sz val="9"/>
        <color theme="1"/>
        <rFont val="Times New Roman"/>
        <family val="1"/>
        <charset val="238"/>
      </rPr>
      <t xml:space="preserve"> 2 rozmiary:  M/L i XL/XXL</t>
    </r>
  </si>
  <si>
    <r>
      <t>Fartuch włókninowy z  polipropylenu,  o gramaturze min. 20 g/m</t>
    </r>
    <r>
      <rPr>
        <vertAlign val="superscript"/>
        <sz val="9"/>
        <color theme="1"/>
        <rFont val="Times New Roman"/>
        <family val="1"/>
        <charset val="238"/>
      </rPr>
      <t>2</t>
    </r>
    <r>
      <rPr>
        <sz val="9"/>
        <color theme="1"/>
        <rFont val="Times New Roman"/>
        <family val="1"/>
        <charset val="238"/>
      </rPr>
      <t>,   opakowanie max. 10 szt.
Rękaw zakończony gumką.</t>
    </r>
  </si>
  <si>
    <t>Opakowanie jednostkowe zawiera 20 sztuk  i jest higienicznym kartonowym dyspenserem, umożliwiający higieniczne wyjmowanie pojedynczych sztuk, bez dotykania pozostałych.</t>
  </si>
  <si>
    <t>Jednorazowy fartuch foliowy z długimi rękawami, z taśmą do zakładania na szyję przez głowę (jak fartuchy typu zapaska, przedniak), wiązany z tyłu na troki w pasie. Rękawy foliowe przedłużone na dłonie, zakończone otworem na kciuk, w celu zabezpieczenia przedramienia i całej ręki.</t>
  </si>
  <si>
    <t>Dostępny w rozmiarze  L i XL (do wyboru dla Zamawiajacego)</t>
  </si>
  <si>
    <t>Troki są zrulonikowanym materiałem, dla wzmocnienia mają przeszycie wzdłużne na całej długości  (troki w postaci kawałka materiału- wykluczone)</t>
  </si>
  <si>
    <t>Rozmiar XL/XXL - min. szer.80cm x min. dł. 125cm, z wszytą metką identyfikująca rozmiar każdej koszuli</t>
  </si>
  <si>
    <t>Rozmiar M/L - szer. min.70cm x dł. min. 110cm, z wszytą metką identyfikująca rozmiar każdej koszuli</t>
  </si>
  <si>
    <t>Koszula wiązana na troki zarówno z tyłu na szyi pacjenta, jak i  posiada również wszyte troki od przodu na wysokości talii; umożliwiające zawiązanie z tyłu w talii. Troki są zrulonikowanym materiałem, dla wzmocnienia posiadają przeszycie wzdłużne na całej swej długości (troki w postaci kawałka materiału- wykluczone)</t>
  </si>
  <si>
    <r>
      <t xml:space="preserve">Wysokość majtek na lini biodra (głębokość), dająca komfort pacjentowi </t>
    </r>
    <r>
      <rPr>
        <b/>
        <sz val="9"/>
        <color theme="1"/>
        <rFont val="Times New Roman"/>
        <family val="1"/>
        <charset val="238"/>
      </rPr>
      <t>rozmiar M/L min. 10cm</t>
    </r>
  </si>
  <si>
    <r>
      <t>Wysokość majtek na lini biodra (głębokość), dająca komfort pacjentowi -</t>
    </r>
    <r>
      <rPr>
        <b/>
        <sz val="9"/>
        <color theme="1"/>
        <rFont val="Times New Roman"/>
        <family val="1"/>
        <charset val="238"/>
      </rPr>
      <t>rozmiar XL/XXL</t>
    </r>
  </si>
  <si>
    <t xml:space="preserve">Całkowita wysokość majtek: 44 cm ( +/-2 cm). </t>
  </si>
  <si>
    <t>Kolor: ciemnogranatowy lub inny ciemny, pozwalający zchować intymność pacjent</t>
  </si>
  <si>
    <t>rozmiar L (szer. 120 cm), pakowane po  10 szt.</t>
  </si>
  <si>
    <t>rozmiar XL/XXL (szer. 135 cm), pakowane po  10 szt.</t>
  </si>
  <si>
    <t>W dwóch rozmiarach, do wyboru przez zamawiającego:</t>
  </si>
  <si>
    <r>
      <t xml:space="preserve">Medyczne spodenki  jednorazowego użytku do kolonoskopii,   </t>
    </r>
    <r>
      <rPr>
        <b/>
        <sz val="9"/>
        <color theme="1"/>
        <rFont val="Times New Roman"/>
        <family val="1"/>
        <charset val="238"/>
      </rPr>
      <t xml:space="preserve">z otworem w częśći tylnej, </t>
    </r>
    <r>
      <rPr>
        <sz val="9"/>
        <color theme="1"/>
        <rFont val="Times New Roman"/>
        <family val="1"/>
        <charset val="238"/>
      </rPr>
      <t>dostępne w dwóch rozmiarach: L i XL/XXL</t>
    </r>
  </si>
  <si>
    <t xml:space="preserve">Pozycja 6.  Ocieplacz medyczny jednorazowego użytku do stosowania przez personel medyczny.
</t>
  </si>
  <si>
    <t>Ocieplacz chirurgiczny  jednorazowego użytku do stosowania przez personel medyczny, w postaci bluzy z  rękawem  zakończonym, białym ściągaczem dzianinowym. Bluza w kolorze niebieskim, zapinana z przodu na plastikowe zatrzaski, posiadająca 3 duże kieszenie obszyte białą lamówką. Bluza wykonana z nieprzezroczystej, miękkiej i oddychającej włókniny, niepylącej, typu SMS 45 g/m2. Wykończenie dołu bluzy-dół podwinięty, podszyty. Bluza wykończona przy szyi jak i przy rękawach białym, elastycznym ściągaczem – materiałem typu Spandex (lycra, elastan), bez zawartości lateksu. Ilość sztuk w opakowaniu- 4 sztuki. Każda bluza posiada wszytą metkę informującą o rozmiarze. Dostępny rozmiar:  S, M, L, XL, XXL. 
Wyrób medyczny, oznakowanie CE.</t>
  </si>
  <si>
    <t>Wymiary:
L - 127 x 130 cm/+-1 cm
XL - 142 x 150 cm/+-1 cm</t>
  </si>
  <si>
    <t>Długość:
L - 110 cm
XL - 115 cm</t>
  </si>
  <si>
    <t>Długość rekawa do wyboru:</t>
  </si>
  <si>
    <t>Dwa rodzaje rękawa do wyboru: rękaw długi i rękaw dł. 3/4</t>
  </si>
  <si>
    <r>
      <t>Fartuch włókninowy, pod foliowany w części przedniej + rękawy, z mankietem poliestrowym o szer. 5 cm.</t>
    </r>
    <r>
      <rPr>
        <b/>
        <sz val="9"/>
        <color theme="1"/>
        <rFont val="Times New Roman"/>
        <family val="1"/>
        <charset val="238"/>
      </rPr>
      <t xml:space="preserve">
</t>
    </r>
    <r>
      <rPr>
        <sz val="9"/>
        <color theme="1"/>
        <rFont val="Times New Roman"/>
        <family val="1"/>
        <charset val="238"/>
      </rPr>
      <t>Tył oddychający, bez folii. Kolor fartucha: żółty. Wodoodporny dzięki wysokogatunkowej włókninie polipropylenowej pokrytej folią polietylenową. Gramatura 40 g/m 2. Opakowanie foliowe, max 10 sztuk w opakowaniu</t>
    </r>
  </si>
  <si>
    <t>Wiązanie  na troki z tyłu: na szyi oraz w pasie. Wszyte troki od przodu na wysokości talii; umożliwiające zawiązanie z tyłu.</t>
  </si>
  <si>
    <t>Pozycja 9. Fartuch wizytacyjny włóknininowy ze ściągaczem dzianinowym</t>
  </si>
  <si>
    <t>Pozycja 10. Fartuch foliowy z długimi rękawami i otworami na kciuki.</t>
  </si>
  <si>
    <t>Pozycja 8.  Fartuch wizytacyjny włókninowy, z gumką przy rękawie</t>
  </si>
  <si>
    <t>Fartuch wizytacyjny włókninowy, z gumką przy rękawie</t>
  </si>
  <si>
    <t>Fartuch wizytacyjny włóknininowy ze ściągaczem dzianinowym</t>
  </si>
  <si>
    <r>
      <t>Fartuch włókninowy z  polipropylenu o gramaturze min. 23 g/m</t>
    </r>
    <r>
      <rPr>
        <vertAlign val="superscript"/>
        <sz val="9"/>
        <color theme="1"/>
        <rFont val="Times New Roman"/>
        <family val="1"/>
        <charset val="238"/>
      </rPr>
      <t>2</t>
    </r>
    <r>
      <rPr>
        <sz val="9"/>
        <color theme="1"/>
        <rFont val="Times New Roman"/>
        <family val="1"/>
        <charset val="238"/>
      </rPr>
      <t>, opakowanie max.  A' 10 szt.</t>
    </r>
  </si>
  <si>
    <t>Rękaw fartucha zakończony ściagaczem dzianinowym o szerokości 5 cm.</t>
  </si>
  <si>
    <t>Wymiar fartucha:
L- długość 115 cm, szerokość 136 cm
XL-długość 120 cm, szerokość 140 cm</t>
  </si>
  <si>
    <t xml:space="preserve">Wiązanie  fartucha na troki z tyłu: na szyi oraz w pasie. 
Troki przyszyte od przodu na wysokości talii umożliwiają zawiązanie z tyłu w talii. </t>
  </si>
  <si>
    <t>Troki są zrulonikowanym materiałem, dla wzmocnienia mają przeszycie wzdłużne na całej długości.</t>
  </si>
  <si>
    <t>Fartuch o wymiarach długość min. 120 cm, szerokość min.  110 cm.</t>
  </si>
  <si>
    <t xml:space="preserve">Niebieska folia o grubości 25 micronów.                                                     </t>
  </si>
  <si>
    <t>Pozycja 1. Spódnica ginekologiczna</t>
  </si>
  <si>
    <t>Spódnica do badań ginekologicznych, jednorazowego użytku, niesterylna</t>
  </si>
  <si>
    <t xml:space="preserve">Wykonane z miękkiej, włókniny polipropylenowej w pasie mocowana na gumkę. </t>
  </si>
  <si>
    <t xml:space="preserve"> o gramaturze 40 g/m²</t>
  </si>
  <si>
    <t>Rozmiar uniwersalny, w pasie po rozciągnięciu 160 cm</t>
  </si>
  <si>
    <t>Pozycja 2. Ochraniacze foliowe na buty</t>
  </si>
  <si>
    <t>Ochraniacze na buty foliowe z  Polietylenu, min. 15cm x 41cm opakowanie 100szt.</t>
  </si>
  <si>
    <t>min. 18 mikronów</t>
  </si>
  <si>
    <t>Pozycja 3. Ochraniacze na buty włókninowe, z warstwą antypoślizgową,</t>
  </si>
  <si>
    <t>Ochraniacze na buty wykonane z włókniny polipropylenowej o gramaturze 40 g/m², ściągane gumką</t>
  </si>
  <si>
    <t>wymiary</t>
  </si>
  <si>
    <t>17cm x 38cm</t>
  </si>
  <si>
    <t>z warstwą antypoślizgową</t>
  </si>
  <si>
    <t>Pozycja 4. Ochraniacze na buty włókninowe, wysokie do łydki</t>
  </si>
  <si>
    <t>Ochraniacze na buty wykonane z włókniny polipropylenowej o gramaturze 30 g/m², ściągane gumką</t>
  </si>
  <si>
    <t>38,5cm x 47cm</t>
  </si>
  <si>
    <t>o podwyższonej wytrzymałości</t>
  </si>
  <si>
    <t>Wytrzymałość na wypychanie na sucho w obszarze krytycznym</t>
  </si>
  <si>
    <t>20 pkt</t>
  </si>
  <si>
    <t>Wytrzymałość na wypychanie na mokro w obszarze krytycznym</t>
  </si>
  <si>
    <t xml:space="preserve">Serweta operacyjna  o wymiarach 180/280 cm x 220 zintegrowana z ekranem anestozjologicznym i osłonami na kończyny, z otworem w okolicy jamy brzusznej otoczonym taśmą lepną o wym. 20 cm x 20 cm x 30-33cm, z otworem w okolicy krocza 10-12cm x 15-17cm z zabezpieczeniem w postaci klapki, </t>
  </si>
  <si>
    <t>Serweta główna wykonana z laminatu dwuwarstwowego o gramaturze 56g/m2 ze wzmocnieniami w obszarze pola operacyjnego o gramaturze min. 70 g/m2</t>
  </si>
  <si>
    <t>Serwety operacyjne obłożenia wykonane z materiału dwuwarstwowego PE+PP o gramaturze min. 55g/m2 i chłonności warstwy zewnętrznej 304% poparta badaniami z akredytowanego laboratorium, zgodnie z normą EN ISO 9073-6</t>
  </si>
  <si>
    <t>od 95  kPa</t>
  </si>
  <si>
    <t>od 84 kPa</t>
  </si>
  <si>
    <t>od 68 do 84 kPa</t>
  </si>
  <si>
    <t>od 78 do 95 kPa</t>
  </si>
  <si>
    <t>Obłożenia do O- arm, typu „ TUBA”</t>
  </si>
  <si>
    <t>Obłożenia do O- arm, typu „ KURTYNA”</t>
  </si>
  <si>
    <t>Oblożenie robota Mazor X do pracy z O-Arm</t>
  </si>
  <si>
    <t>Pozycja 1. Obłożenia do O- arm, typu „ TUBA”</t>
  </si>
  <si>
    <t xml:space="preserve">Przezierne dla poziomicy laserowej, z zintegrowanymi przylepcami </t>
  </si>
  <si>
    <t>Pozycja 2. Obłożenia do O- arm, typu „Kurtyna”</t>
  </si>
  <si>
    <t>Zestaw do robota Mazor X do pracy z ramieniem C</t>
  </si>
  <si>
    <t xml:space="preserve">Pozycja 3. Zestaw do robota Mazor X do pracy z ramieniem C </t>
  </si>
  <si>
    <t>Oblożenie robota - oblozenie dodatkowe monitora - marker rejestracyjny pacjenta przystosowany do pracy z ramieniem C (3D Marker) - zacick jednorazowy do montazu robota do anatomii</t>
  </si>
  <si>
    <t>Pozycja 4. Oblożenie robota Mazor X do pracy z O-Arm</t>
  </si>
  <si>
    <t>Oblożenie robota - dodatkowe oblozenie dla pacjenta do skanu 3D -marker rejestracyjny 3D do rejestracji pacjenta (Star Marker) - zacicsk jednorazowy do montazu robota do anatomi.</t>
  </si>
  <si>
    <t>Pozycja 7. Szczoteczki nasączone</t>
  </si>
  <si>
    <t>Osłona foliowa o wymiarach min. 14 cm x 250cm , składana teleskopowo</t>
  </si>
  <si>
    <t>folia przeźroczysta, nieprzemakalna na calej powierzchni, na jednym końcu osłony przylepiec umożliwiający fiksację folii</t>
  </si>
  <si>
    <t>Osłona na przewody/kamerę o wymiarach 7cm x 170cm. Wyposażona w kartonik z oznakowaniem kierunku rozwijania osłony oraz taśmę samoprzylepną i gumke do zamocowania osłony, składana teleskopowo</t>
  </si>
  <si>
    <t>Osłona na przewody 7cm x 170cm sterylna</t>
  </si>
  <si>
    <t>Osłona na przewody 14 cm x 250cm sterylna</t>
  </si>
  <si>
    <t>Pozycja 5. Osłona na przewody 14 cm x 250cm  sterylna</t>
  </si>
  <si>
    <t>Pozycja 6. Osłona na przewody 7cm x 170cm sterylna</t>
  </si>
  <si>
    <t>folia przeźroczysta polietylenowa</t>
  </si>
  <si>
    <t xml:space="preserve">Pozycja 8. Szczoteczki do chirurgicznego mycia rąk </t>
  </si>
  <si>
    <t>Podkład testowany dermatologicznie.</t>
  </si>
  <si>
    <t>Zakres 15. PODKŁADY HIGIENICZNE</t>
  </si>
  <si>
    <t>Pozycja 2. Pakiet do hemodializy na przetoce</t>
  </si>
  <si>
    <t>Zakres 16. PAKIETY DO HEMODIALIZY</t>
  </si>
  <si>
    <t>1x Serwety obłożenia wykonane z materiału dwuwarstwowego PE+PP o gramaturze max. 58g/m2 i absorpcji min.250 % zgodnie z normą EN-13795 1-2 o podwyższonej funkcjonalności</t>
  </si>
  <si>
    <t>Wytrzymałość na rozrywanie na mokro w obszarze krytycznym</t>
  </si>
  <si>
    <t>3x Ręcznik chłonny do rąk 30x40 ±1 cm</t>
  </si>
  <si>
    <t>3x Osłona na kamerę 13x240cm składana teleskopowo z taśmą i kartonikiem ułatwiającym aplikacje</t>
  </si>
  <si>
    <t>2x Zestaw do dezynfekcji zapakowany w papier krepowy składający się:</t>
  </si>
  <si>
    <t>1x Osłona okrągła foliowa dł. 60 cm śr. 72 cm po rozciągnięciu 120 cm</t>
  </si>
  <si>
    <t>1x Serweta dwuwarstwowa 100x100 cm</t>
  </si>
  <si>
    <t xml:space="preserve">1x Serweta do cystoskopii 170x75 cm z decentralnym otworem w okolicy krocza  9x15 cm z przylepnym paskiem do fiksacji na spojeniu łonowym i z czterema fiksatorami do osłon kończyn wykonana z materiału dwuwarstwowego PE+PP o gramaturze max. 58g/m2 i zdolności absorpcji na całej powierzchnii min.250% </t>
  </si>
  <si>
    <t xml:space="preserve">1x Serwety obłożenia wykonane z materiału dwuwarstwowego PE+PP o gramaturze max. 58g/m2 i  zdolności absorpcji na całej powierzchnii  min.250 % </t>
  </si>
  <si>
    <t xml:space="preserve">2x Osłona na kamerę 13x240 cm, składana teleskopowo z taśmą i kartonikiem ułatwiającym </t>
  </si>
  <si>
    <t>Pozycja 1. Zestaw do cięcia cesarskiego</t>
  </si>
  <si>
    <t>1 x Serweta do cięcia cesarkiego o wymiarach 200x300 cm (+/-5cm), z otworem samoprzylepnym o rozmiarach wys. 25 cm x szer. 30 cm, z folią chirurgiczną, wokół otworu zintegrowany worek do zbiórki płynów wyposażony w zabezpieczone 4 sztywniki dodatkowo osłonięte folią do uformowania worka o wymiarach 80 cm x 100 cm (+/-5cm), wraz z zaworem do odpływu płynów. Serweta wykonana z włóniny typu SMS/SMMS, oddychająca, paraprzepuszczalna dla pacjentki.</t>
  </si>
  <si>
    <t xml:space="preserve">1 x Serweta do owinięcia noworodka o wym. 70 cm x 80 cm (+/-5cm), wykonana z miękkiej włókniny bawełnopodobnej o gramaturze 45-50g/m2, przyjazna dla skóry dziecka, kolor biały, przebadana dermatologicznie, nie powodujące podrażnień skóry dziecka, (dokumentacja wystawiona przez niezależne laboratorium, potwierdzająca brak właściwości podrażniających skórę) </t>
  </si>
  <si>
    <t>1 x Serweta do zabezpieczenia łóżeczka o wym. 130 x 160 cm, włókninowa typu SMS/SMMS o gramaturze min. 40g/m2</t>
  </si>
  <si>
    <t>1 x Serweta na stolik instrumentariuszki o wymiarach 150 x 190 cm, z folii polietylenowej wzmocnionej włókniną w części środkowej na powierzchni 65-70 cm x 190 cm, służy jako owiniecie zestawu</t>
  </si>
  <si>
    <t xml:space="preserve">1 x Taśma samoprzylepna 9-10 cm x 50 cm </t>
  </si>
  <si>
    <t>2 x Ręczniki włókninowe min. 30 x 30 cm</t>
  </si>
  <si>
    <t>Gramatura serwety zabiegowej, do łóżeczka</t>
  </si>
  <si>
    <t xml:space="preserve">Pozycja 2. Zestaw ginekologiczny dolny z torbą </t>
  </si>
  <si>
    <t>1 x Serweta na stół instrumentariuszki o wymiarach 150 x 190 cm, z folii polietylenowej wzmocnionej włókniną w części środkowej na powierzchni 65-70 cm x 190 cm, służy jako owiniecie zestawu</t>
  </si>
  <si>
    <t>1 x Serweta zabiegowa ginekologiczna o wymiarach 200/250 x 265 cm, zintegrowana z nogawicami, w części kroczowej samoprzylepny otwór owalny o wymiarach 10x15 cm z paskami mocującymi obustronnie, dłuższy bok usytuowany wzdłuż dłuższego boku serwety, posiada dodatkową taśmę mocująca na wysokości podbrzusza o wym. 6,5x40 cm. Zintegrowana torba na płyny o wym. 50-55 x 50-55 cm wyposażona w sito i zawór odpływu. Serweta wykonana z min. dwuwarstwowego laminatu.</t>
  </si>
  <si>
    <t>1 x Serweta pod pośladki 75x90-95 cm</t>
  </si>
  <si>
    <t xml:space="preserve">1 x Taśma samoprzylepna 9-10 cm x 50 cm, włókninowa </t>
  </si>
  <si>
    <t>1 x Ręcznik włókninowy min. 30x30 cm</t>
  </si>
  <si>
    <t>1 x Miska plastikowa 250 ml, transparentna</t>
  </si>
  <si>
    <t>5 x Tupfer z gazy 30x30 cm</t>
  </si>
  <si>
    <t>1 x Kleszczyki do mycia pola operacyjnego dł. 24 cm, z okienkiem i mechanizmem blokującym</t>
  </si>
  <si>
    <t>20 x Kompres z gazy 10x10 cm, 12w 17n</t>
  </si>
  <si>
    <t xml:space="preserve">1 x Osłona na uchwyt/ rękojeść lampy operacyjnej, kołnierz plastikowy zewnętrzny średnica 12 cm, wewnętrzna średnica koła 5,7 cm z rozcięciem w kształcie rozety na 16 części, z potrójnym ringiem mocującym utrzymanie kołnierza, które posiadają regulację długości osłony foliowej o całkowitej długość 21 cm, kołnierz wykonany z niebieskiego plastycznego materiału nieprzezroczystego, nie łamiącego się. </t>
  </si>
  <si>
    <t xml:space="preserve">1 x Osłona na stolik Mayo o wym. 75-80 cm x 140-145cm, wzmocnienie 65-70 x 140-145 cm </t>
  </si>
  <si>
    <t>Gramatura serwety zabiegowej, pod pośladki</t>
  </si>
  <si>
    <t xml:space="preserve">59 g/m2 i powyżej </t>
  </si>
  <si>
    <t xml:space="preserve">55 g/m2 i poniżej 59g/m2 </t>
  </si>
  <si>
    <t xml:space="preserve"> 200 cm H₂0 i powyżej</t>
  </si>
  <si>
    <r>
      <t>od 180 g/m2 i poniżej 200 cm H</t>
    </r>
    <r>
      <rPr>
        <vertAlign val="subscript"/>
        <sz val="9"/>
        <rFont val="Times New Roman"/>
        <family val="1"/>
        <charset val="238"/>
      </rPr>
      <t>2</t>
    </r>
    <r>
      <rPr>
        <sz val="9"/>
        <rFont val="Times New Roman"/>
        <family val="1"/>
        <charset val="238"/>
      </rPr>
      <t>O</t>
    </r>
  </si>
  <si>
    <t>op.</t>
  </si>
  <si>
    <t xml:space="preserve">Czepek do mycia głowy pacjenta bez użycia wody, </t>
  </si>
  <si>
    <t>Myjka jednorazowa do mycia ciała pacjenta, podfoliowana, opakowanie  a' 50 sztuk</t>
  </si>
  <si>
    <t>Fartuch foliowy przedni typu zapaska, (zrywka) opakowanie   a' 50 sztuk</t>
  </si>
  <si>
    <t>Jednorazowy śliniak do karmienia pacjentów opakowanie   a' 100 sztuk</t>
  </si>
  <si>
    <t>Rękawiczki nawilżone do higieny pacjenta, dedykowane do mycia i pielęgnacji okolic krocza opakowanie  a' 4 sztuki</t>
  </si>
  <si>
    <t>Jednorazowe gotowe do mycia-nawilżane rękawice o wym. 15 x 22cm  opakowanie   a' 8 sztuk</t>
  </si>
  <si>
    <t>Ilość</t>
  </si>
  <si>
    <t>Opakowanie foliowe zawiera min. 50 sztuk</t>
  </si>
  <si>
    <t>min. 70 g/m2</t>
  </si>
  <si>
    <t>od 66 do 69g/m2</t>
  </si>
  <si>
    <t>Jednorazowy, jednowarstwowy ręcznik chłonny do higieny pacjenta, ze specjalnej, wysokochłonnej celulozy typu air-laid,   bardzo miękki, delikatny dla skóry. Ręcznik nie rozrywa się po namoczeniu, składany. Powierzchnia-struktura plaster miodu.</t>
  </si>
  <si>
    <t>Wymiar ręcznika 80 x 60 cm</t>
  </si>
  <si>
    <t>Wymiar ręcznika . 80 x 140 cm cm</t>
  </si>
  <si>
    <t>Opakowanie foliowe zawiera min. 36 sztuk</t>
  </si>
  <si>
    <t>o gramaturze 70 g/m2</t>
  </si>
  <si>
    <t>Wymiar ręcznika 19 x 30 cm</t>
  </si>
  <si>
    <t xml:space="preserve">Ręczniki wyciągane pojedynczo, przez specjalny podajnik-okienko, u góry kartonika, dzięki czemu zachowują higienę i jednocześnie nie rozsypują się. </t>
  </si>
  <si>
    <t>Pozycja 5. Jednorazowe śliniaki do karmienia pacjentów</t>
  </si>
  <si>
    <t>Śliniaki  składane, nieprzemakalne,  opakowanie max 100 sztuk.</t>
  </si>
  <si>
    <t>Wymiar:</t>
  </si>
  <si>
    <t>Z kieszonką w dolnej części, wysokość kieszonki: min. 9,5cm.</t>
  </si>
  <si>
    <t>Jedna biała warstwa bibułki 20 g/m², warstwa nieprzemakalna folia PE- polietylen min. 12 mikronów, w kolorze niebieskim.  Po karmieniu mogą służyć jako serwetka do wytarcia ust.</t>
  </si>
  <si>
    <t>Pozycja 6. Rękawica jednorazowa do mycia ciała pacjenta , z suchym mydłem</t>
  </si>
  <si>
    <t>Pozycja 7. Myjka do mycia ciała pacjenta z celulozy typu Airlaid, podfoliowana</t>
  </si>
  <si>
    <t>Opakowanie z praktycznym, higienicznym zamknięciem wielokrotnego użytku, zawiera max. 50 sztuk</t>
  </si>
  <si>
    <t>Pozycja 8. Czepek do mycia włosów/głowy/ bez uzycia wody.</t>
  </si>
  <si>
    <t xml:space="preserve">Pozycja 9. Fartuch foliowy przedni typu zapaska, </t>
  </si>
  <si>
    <t>Bezwzględnie wymagane spodnie na gumkę, bez wiązania.</t>
  </si>
  <si>
    <t>Myjka jednorazowa z włókniny, do mycia ciała pacjenta w postaci prostokątnej rękawicy bez palców, wykonana z tekstylnopodobnej miękkiej, bardzo chłonnej włókniny w kolorze białym, gramatura włókniny  80 g/m2,  Skład włókniny: 50 % poliester, 50% wiskoza. ( Materiał: Molton 3D ), wszystkie zgrzewy łączone szwem ultradźwiękowym.</t>
  </si>
  <si>
    <t>Pozycja 12. Jednorazowe nawilżane rękawice , gotowe do mycia pacjenta --- z dimeticonem, w zamykanym opakowaniu.</t>
  </si>
  <si>
    <t>Zawiera delikatne substancje myjące  oraz min.Tocopherylacetate (vit. E), Aloe Vera oraz Glycerin. 
Ph-neutralne</t>
  </si>
  <si>
    <t>Pozycja 14. Maść do pielęgnacji  suchej i podrażnionej  skóry, o wysokiej zawartości substancji natłuszczających</t>
  </si>
  <si>
    <r>
      <t xml:space="preserve">Dla lepszego skutecznego mycia skóry, </t>
    </r>
    <r>
      <rPr>
        <b/>
        <i/>
        <u/>
        <sz val="9"/>
        <color theme="1"/>
        <rFont val="Times New Roman"/>
        <family val="1"/>
        <charset val="238"/>
      </rPr>
      <t>cała zewnętrzna strona włókniny posiada wypukłą strukturę pęcherzykowatą</t>
    </r>
    <r>
      <rPr>
        <i/>
        <u/>
        <sz val="9"/>
        <color theme="1"/>
        <rFont val="Times New Roman"/>
        <family val="1"/>
        <charset val="238"/>
      </rPr>
      <t>,</t>
    </r>
    <r>
      <rPr>
        <sz val="9"/>
        <color theme="1"/>
        <rFont val="Times New Roman"/>
        <family val="1"/>
        <charset val="238"/>
      </rPr>
      <t xml:space="preserve"> dzięki czemu w czasie procedury mycia skóra jest masowana</t>
    </r>
  </si>
  <si>
    <t>Jednorazowy ręcznik do higieny pacjenta, wymiar ręcznika 27x 60cm</t>
  </si>
  <si>
    <t>Wymiar ręcznika 27 x 60 cm</t>
  </si>
  <si>
    <t>Pozycja 1. Ręcznik do higieny pacjenta 27 x 60 cm</t>
  </si>
  <si>
    <t>Opakowanie foliowe zawiera min. 30 sztuk, max 40 sztuk</t>
  </si>
  <si>
    <t>Pozycja 3. Ręcznik do higieny pacjenta 80x 140 cm</t>
  </si>
  <si>
    <t>Pozycja 4. Chusteczki Airlaid 19 x 30 cm</t>
  </si>
  <si>
    <t>Opakowanie kartonikowe w postaci dyspensera, zawiera 134 sztuki ręcznika. 
Wymiary kartonika: 20 x 18x 15 cm</t>
  </si>
  <si>
    <t>Jednorazowy, jednowarstwowy ręcznik chłonny do higieny pacjenta, ze specjalnej, wysokochłonnej celulozy typu air-laid,   bardzo miękki, delikatny dla skóry. Ręcznik nie rozrywa się po namoczeniu, składany. Powierzchnia- jedna strona gładka, druga:  drobna tekstura. Waga pojedynczego ręcznika: 4 gramy.</t>
  </si>
  <si>
    <r>
      <t xml:space="preserve"> </t>
    </r>
    <r>
      <rPr>
        <sz val="9"/>
        <color theme="1"/>
        <rFont val="Czcionka tekstu podstawowego"/>
        <charset val="238"/>
      </rPr>
      <t xml:space="preserve">≥ </t>
    </r>
    <r>
      <rPr>
        <sz val="9"/>
        <color theme="1"/>
        <rFont val="Times New Roman"/>
        <family val="1"/>
        <charset val="238"/>
      </rPr>
      <t xml:space="preserve"> 35 x 70cm</t>
    </r>
  </si>
  <si>
    <t xml:space="preserve">&lt; 35 x 70cm </t>
  </si>
  <si>
    <t>Sposób mocowania śliniaka 2 taśmy samoprzylepne, po obu stronach szyi, na wysokośći obojczyka, z możliwością mocowania również u pacjenta z urazem szyi</t>
  </si>
  <si>
    <t>Rękawica wykonana z dwóch warstw. Warstwa przednia: delikatna włóknina typu Molton o gram. 70 g/m2 + bezbarwny środek myjący o neutralnym pH 5.5. Warstwa tylna: 100% polipropylen o gramaturze PP 20 g/m2</t>
  </si>
  <si>
    <t>Czepek do mycia głowy pacjenta bez użycia wody, nie wymagający dodatkowego namoczenia włosów, zawierający w składzie min. wodę, środek myjący  szampon)  i delikatną odżywką. Nie wymaga spłukiwania. Nadaje się mycia włosów zanieczyszczonych m. in. krwią, tłuszczem, żelem EEG. Nie  zawiera w składzie: środków zapachowych i parabenów – zaznaczone na opakowaniu piktogramem, chlorheksydyny,octenidyny, simetikonu (lub innych silikonów). W składzie: Diazolidinyl Urea, hamujący rozwór grzybów, pleśni  oraz flory a także morpholine lactate jako środek zapobiegający elektryzowaniu się włosów oraz chlorek cetylpirydyny. Produkt bez lateksowy- zaznaczone na opakowaniu jednostkowym w postaci piktogramu. Średnica czepka 32cm.  Instrukcja obsługi w postaci obrazkowej na opakowaniu. Czepek wykonany w 70% z PET oraz 30% z wiskozy. Waga 160g/m2. Do stosowania w temperaturze pokojowej lub do podgrzewania w mikrofalówce, przez 15-20sek. (w opakowaniu) przy  mocy 800 W. Pakowany pojedynczo, w jednorazowe szczelne opakowanie.</t>
  </si>
  <si>
    <t>Fartuch foliowy przedni typu zapaska, stosowany przy higienie pacjenta, zakładany na szyję i wiązany z tyłu w pasie.
Składany (luz) lub w bloku do odrywania, kolor biały, dług. 125 x szer. 75cm, opakowanie a' 50 do 100 szt.</t>
  </si>
  <si>
    <t>Folia fartucha min. 18 mikronów.</t>
  </si>
  <si>
    <r>
      <rPr>
        <b/>
        <sz val="9"/>
        <color theme="1"/>
        <rFont val="Times New Roman"/>
        <family val="1"/>
        <charset val="238"/>
      </rPr>
      <t xml:space="preserve">Piżama jednorazowego użytku, dwuczęściowa - dla pacjenta, </t>
    </r>
    <r>
      <rPr>
        <sz val="9"/>
        <color theme="1"/>
        <rFont val="Times New Roman"/>
        <family val="1"/>
        <charset val="238"/>
      </rPr>
      <t>składająca się z bluzy i spodni,  z delikatnej, oddychającej i antystatycznej włókniny min. SMS 30 g/m2, Dekolt typu V lub U,  1 duża kieszeń na bluzie na dole, spodnie w gumkę, materiał nieprześwitujący.</t>
    </r>
  </si>
  <si>
    <t>Rozmiary do wyboru od S do XXL. Ubrania pakowane pojedynczo, opakowanie foliowe- sposób zapakowania umożliwiający indywidualny dobór rozmiaru.</t>
  </si>
  <si>
    <t>Pozycja 11. Myjka jednorazowa z włókniny, do mycia ciała pacjenta w postaci prostokątnej rękawicy bez palców</t>
  </si>
  <si>
    <t>Rękawiczka  jednorazowego użytku, o kształcie prostokątnym. Wymiar 14,5 x23 cm ( +/- 1cm),  4 sztuki w opakowaniu zamkniętym. Zamknięcie wielokrotne.</t>
  </si>
  <si>
    <t>Ph 4-6. Produkt przebadany dermatologicznie- zaznaczone na opakowaniu jednostkowym.  Opakowanie można podgrzewać w kuchence mikrofalowej 30 sek. max. 900 W, do maksymalnej temperatury 40oC</t>
  </si>
  <si>
    <t>Rękawiczki nawilżone dedykowane do mycia i pielęgnacji okolic krocza, szczególnie do podrażnionej przez kał i mocz skóry pacjenta leżącego, zawierające substancję barierową - 3% dimeticon oraz min. wyciag z aloesu, glicerynę</t>
  </si>
  <si>
    <t>Opakowanie  a' 4 sztuki</t>
  </si>
  <si>
    <t>Rękawica o wymiarach 16 x 23cm. pakowanie foliowe -woreczek z praktycznym, higienicznym zamknięciem wielokrotnego użytku</t>
  </si>
  <si>
    <t>Pozycja 13. Jednorazowe nawilżane rękawice, zawierajace środek myjący i pielęgnujący , gotowe  do mycia pacjenta leżącego</t>
  </si>
  <si>
    <t>Włókninowa rękawica ( kształt prostokatny) nawilżona, gotowa do użycia bez namoczenia. Rekawica z możliwością włożenia do wewnątrz dłoni, ze środkiem myjącym i pielęgnującym, o wymiarze 15x22 cm, zawiera delikatne substancje myjące  oraz nawilżające. Włóknina: 100 g/m2. Gotowa do użycia bez namoczenia.</t>
  </si>
  <si>
    <t xml:space="preserve">Maść do pielęgnacji  suchej i podrażnionej  skóry, o wysokiej zawartości substancji natłuszczających. Skuteczna przy higienie w trakcie zmiany pampersów, przy narażonej na działanie moczu i kału skóry. Wspomaga właściwości ochronne skóry i pozwala utrzymać jej naturalny poziom nawilżenia. Poprawia strukturę skóry. Zawiera 41% lipidów. Nie zawiera barwników ani substancji zapachowych. Skład min: alantoina,  bisabolol (działający przeciwzapalnie, przeciwbakteryjnie ), glicerynę, diemiconol, tworzący na powierzchni warstwę okluzyjną (film), oraz alkohol lanoliny.  (Acetylated Lanolin Alcohol). </t>
  </si>
  <si>
    <t>Zakres 21. AKCESORIA DO PIELĘGNACJI PACJENTA W OIT</t>
  </si>
  <si>
    <t>Zakres 19. ZESTAWY DLA ELEKTROTERAPII</t>
  </si>
  <si>
    <t>Pozycja 1. Zestaw kardiologiczny do wszczepienia rozruszników</t>
  </si>
  <si>
    <t>1 x Serweta na stolik instrumentariuszki o wymiarach 150-160 cm x 190-200 cm, wzmocniona 65-70 cm x 190-200 cm, służy jako owinięcie zestawu</t>
  </si>
  <si>
    <t xml:space="preserve">1 x Serweta zabiegowa 200 x 300-310 cm wykonana z włókniny typu SMS/SMMS o gramaturze min. 45g/m2, dwa otwory o wym. 9x12 cm, zabezpieczone folią chirurgiczną. Otwory umiejscowione na wysokości 120 cm od górnej krawędzi serwety, wokół otworów warstwa chłonna o wymiarach 80x95-100 cm, wykonana z laminatu trójwarstwowego (włóknina wiskozowa, włóknina na bazie celulozy, folia), wymagane aby warstwa foliowa stanowiła spodnią część laminatu trójwarstwowego, łączna gramatura w strefie krytycznej min. 149 g/m2. </t>
  </si>
  <si>
    <t>2 x Ręcznik włókninowy chłonny min. 30 x 30 cm</t>
  </si>
  <si>
    <t>1 x Osłona na aparat RTG o wymiarach 140x140 cm, w kształcie czepka, wykonana z niebarwionego polimeru o grubości 0,04-0,07 mm, ściągnięta elastyczną gumką</t>
  </si>
  <si>
    <t>1 x Osłona na stolik Mayo 75-80x140-145 cm, wzmocniona na powierzchni 60x140 cm</t>
  </si>
  <si>
    <t>1 x Igła 1,2x40 mm, 18G, różowa</t>
  </si>
  <si>
    <t>2 x Igła 0,8x40 mm, 21G, zielona</t>
  </si>
  <si>
    <t xml:space="preserve">1 x Strzykawka 20 ml, Luer, zielona </t>
  </si>
  <si>
    <t>2 x Strzykawka 10 ml, Luer Lock, 3-częściowa, nakręcana</t>
  </si>
  <si>
    <t>50 x Kompres z gazy 10x10 cm, 12w 17n</t>
  </si>
  <si>
    <t>30 x Kompres z gazy 5x5 cm, 12 w 17n</t>
  </si>
  <si>
    <t>1 x Fartuch chirurgiczny rozm. L, włóknina SMS o gramaturze min. 40 g/m2, odporność na przenikanie cieczy min. 96 cm H2O</t>
  </si>
  <si>
    <t>1 x Fartuch chirurgiczny rozm. XL, bawełnopodobny typu Spunlace</t>
  </si>
  <si>
    <t>Pozycja 2. Zestaw kardiologiczny do ablacji</t>
  </si>
  <si>
    <t xml:space="preserve">1 x Serweta na stolik instrumentariuszki 150 x 200 cm (+/-5 cm), wykonana z laminatu dwuwartwowego o gramaturze min. 59 g/m2, chłonna na całej powierzchni, odporność na przenikanie cieczy min. 200 cmH2O, służy jako owinięcie zestawu             </t>
  </si>
  <si>
    <t xml:space="preserve">1 x Serweta zabiegowa 215-220 x 300-310 cm wykonana z włókniny typu SMS/SMMS o gramaturze min. 45g/m2, zintegrowana z ochronną przezroczystą folią na panel sterowniczy umiejscowioną po prawej stronie pacjenta o wym. 75-80 x 300-310 cm, posiadająca dwa otwory przylepne o średnicy 9 cm. Wokół otworów warstwa chłonna o wym. 80 x 95-100 cm, wykonana z laminatu trójwarstwowego (włóknina wiskozowa, włóknina na bazie celulozy, folia), wymagane aby warstwa foliowa stanowiła spodnią część laminatu trójwarstwowego, łączna gramatura w strefie krytycznej min. 149 g/m2. </t>
  </si>
  <si>
    <t>1 x Osłona na aparat RTG o wymiarach 140 x 140cm, wykonana z niebarwionego polimeru o grubości 0,04-0,07mm, ściągnięta elastyczna gumką</t>
  </si>
  <si>
    <t>1 x Fartuch chirurgiczny rozm. XL, włóknina SMS o gramaturze min. 40 g/m2, odporność na przenikanie cieczy min. 96 cm H2O</t>
  </si>
  <si>
    <t xml:space="preserve">1 x Miska 250 ml, przezroczysta </t>
  </si>
  <si>
    <t>1 x Miska 250 ml, niebieska</t>
  </si>
  <si>
    <t>1 x Skalpel z trzonkiem nr 11</t>
  </si>
  <si>
    <t>1 x Strzykawka 10 ml, Luer, 2-częściowa</t>
  </si>
  <si>
    <t>1 x Igła 0,8x40 mm, 21G, zielona</t>
  </si>
  <si>
    <t>20 x Kompres z gazy 10 x 10 cm, 12w 17n</t>
  </si>
  <si>
    <t>10 x Kompres z gazy 5 x 5 cm, 12w 17n</t>
  </si>
  <si>
    <t>1 x Pean do mycia pola operacyjnego dł. 19-20 cm</t>
  </si>
  <si>
    <t xml:space="preserve">3 x Osłona na kamerę 7-8 x 170-180 cm z taśmą do mocowania, ułożona na kartoniku, gumka do umocowania </t>
  </si>
  <si>
    <t>Pozycja 3. Zestaw do krioablacji</t>
  </si>
  <si>
    <t>1 x Serweta na stolik instrumentariuszki o wymiarach 150x250 cm (+/-10 cm ), wykonana z laminatu dwuwartwowego o gramaturze min. 59 g/m2, chłonna na całej powierzchni, odporność na przenikanie cieczy min. 200 cmH2O, służy jako owinięcie zestawu</t>
  </si>
  <si>
    <t>1 x Miska plastikowa 250 ml, kolor transparentny</t>
  </si>
  <si>
    <t>1 x Miska plastikowa 250 ml, kolor niebieski</t>
  </si>
  <si>
    <t>1 x Miska plastikowa 500 ml, kolor niebieski</t>
  </si>
  <si>
    <t>2 x Fartuch chirurgiczny wzmocniony rozm. XL, o gramaturze min. 75g/m2, w strefie niekrytycznej włóknina SMS min. 40g/m2, odporność na przeniknaie cieczy min. 123 cm H2O w strefie krytycznej</t>
  </si>
  <si>
    <t>1 x Strzykawka 20 ml, Luer Lock, 3-częściowa, nakręcana</t>
  </si>
  <si>
    <t>10 x Kompres z gazy 5x5 cm, 12w 17n</t>
  </si>
  <si>
    <t>20 x Kompres z gazy 10x10 cm, 12w 17 n</t>
  </si>
  <si>
    <t>1 x Miska nerkowa plastikowa 700 ml, żółta lub niebieska</t>
  </si>
  <si>
    <t xml:space="preserve">1 x Pean do mycia pola operacyjnego dł. 19-20 cm, </t>
  </si>
  <si>
    <t xml:space="preserve">1 x Pean metalowy typu Kelly dł. 14-15 cm, jednorazowy </t>
  </si>
  <si>
    <t>Pozycja 4. Zestaw do CRT</t>
  </si>
  <si>
    <t>1 x Serweta zabiegowa 220-225 cm x 300-310 cm wykonana z włókniny typu SMS/SMMS o gramaturze min. 45g/m2, posiada folię przezroczystą na panel sterowniczy 55-60 cm x 300-310 cm umieszczona po lewej stronie pacjenta, dwa otwory o wym. 9x12 cm, zabezpieczone folią chirurgiczną  bakteriobójczą z aktywnymi jonami srebra, warstwa przylepna i folia poliuretanowa są przeźroczyste, o wysokim współczynniku MVTR paraprzepuszczalności pary wodnej.  Otwory umiejscowione na wysokości 120 cm od górnej krawędzi serwety, wokół otworów warstwa chłonna o wymiarach 80x95-100 cm, wykonana z laminatu trójwarstwowego (włóknina wiskozowa, włóknina na bazie celulozy, folia), wymagane aby warstwa foliowa stanowiła spodnią część laminatu trójwarstwowego, łączna gramatura w strefie krytycznej min. 149 g/m2.</t>
  </si>
  <si>
    <t>2 x Fartuch chirurgiczny rozm. XL, włóknina SMS o gramaturze min. 40 g/m2, odporność na przenikanie cieczy min. 96 cm H2O</t>
  </si>
  <si>
    <t>1 x Fartuch chirurgiczny wzmocniony rozm. XL, o gramaturze min. 75g/m2, w strefie niekrytycznej włóknina SMS min. 40g/m2, odporność na przeniknaie cieczy min. 123 cm H2O w strefie krytycznej</t>
  </si>
  <si>
    <t>20 x Kompres z gazy 5x5 cm, 12w 17n</t>
  </si>
  <si>
    <t>100 x Kompres z gazy 10x10 cm, 12w 17 n</t>
  </si>
  <si>
    <t>1 x Strzykawka 20 ml</t>
  </si>
  <si>
    <t>Do pozycji 1 do 4</t>
  </si>
  <si>
    <t>warstwy:  bibułka z celulozy 24g/m2 i warstwa PE- minimum 12 mikronów</t>
  </si>
  <si>
    <t>powyżej 310ml</t>
  </si>
  <si>
    <t>250 do 309 ml</t>
  </si>
  <si>
    <t xml:space="preserve"> Polietylen o grubości min.12 mikronów i gramatura laminatu 55 g/m2</t>
  </si>
  <si>
    <t>Wymiar prześcieradła:  80 x 220 cm</t>
  </si>
  <si>
    <t>Chłonność:</t>
  </si>
  <si>
    <t>10  pkt.</t>
  </si>
  <si>
    <t xml:space="preserve">4.  Pokrowiec na materac z gumką,  foliowy, </t>
  </si>
  <si>
    <t>Foliowy ( polietylen ) pokrowiec na materac z gumką w oplocie, gumka bezlateksowa.</t>
  </si>
  <si>
    <t>Wymiar:  210x90x20 cm, opakowanie po 10 szt.</t>
  </si>
  <si>
    <t>Grubośc folii: 30 mikrony</t>
  </si>
  <si>
    <t>5.  Prześcieradło z gumką,  z włókninowe</t>
  </si>
  <si>
    <t>Gumka prześcieradła- bezlateksowa</t>
  </si>
  <si>
    <t xml:space="preserve">Wymiar: 90 x 200 cm + 20 cm, </t>
  </si>
  <si>
    <t>Pozycja 6. Pościel nie sterylna jednorazowa</t>
  </si>
  <si>
    <t>Pościel jednorazowa z włókniny polipropylenowej, o gramaturze min. 25g/m2. W skład pościeli wchodzą: prześcieradło, poszwa 150 x 210cm, poszewka 70cm x 80cm z zakładką min. 10cm</t>
  </si>
  <si>
    <t>Wymiar prześcieradła:</t>
  </si>
  <si>
    <t>Pozycja 7  Koc ogrzewający jednorazowego użytku dla pacjenta</t>
  </si>
  <si>
    <t>Koc ogrzewający jednorazowego użytku dla pacjenta, włókninowy, o wymiarach 110cm x 220cm. Złożony z 3 warstw włókniny. Wypełnienie włóknina typu Molton o gram.60 g/m2. Wszystkie 3 warstwy złączone szwem ultradźwiękowym. Wzdłuż koca przez środek 2 szwy, zapobiegające przemieszczaniu się elementów poszczególnych warstw. Brzegi zewnętrzne zgrzewane szerokim ściegiem w technice ultradźwiękowej. Dłuższe brzegi podwinięte i zeszyte szwem ultradźwiękowym. Możliwość podgrzewania do temperatury 40 st. C.</t>
  </si>
  <si>
    <t xml:space="preserve">Zewnętrzene warstwy koca  wykonane z włóniny polipropylenowej  o gramaturze min. 30 g/m2 </t>
  </si>
  <si>
    <t>Pozycja 8.   Jednorazowa włókninowa kołdra pacjenta</t>
  </si>
  <si>
    <t>Wierzch i spód kołdry (warstwy zewnętrzne )- włóknina typu SMS, o gramaturze 30 g/m2</t>
  </si>
  <si>
    <t>Zakres 23. PRZEŚCIERADŁA I POŚCIEL Z WŁÓKNINY</t>
  </si>
  <si>
    <t>Zakres 22. PRZEŚCIERADŁA CELULOZOWE I BIELIZNA POŚCIELOWA</t>
  </si>
  <si>
    <t>Ubranie jednorazowego użytku,bezwzględnie  spełniające wymagania użytkowe dla odzieży bloków operacyjnych Produkt zgodny z normą.  13795: 2011 + A1: 2013</t>
  </si>
  <si>
    <t>gramatura minimum 38 g/m2</t>
  </si>
  <si>
    <t>Spodnie na troki, podwinięte nogawki oraz rękawy. Wokół szyi wykończenie: podszycie oarz lamówka biała.</t>
  </si>
  <si>
    <t xml:space="preserve"> podwinięte spodnie i rekawy bluzy</t>
  </si>
  <si>
    <t>brak podwinięć spodni i rekawów bluzy</t>
  </si>
  <si>
    <t>3 inne kieszenie: 1 wąska na górze i 2 duże na dole bluzy</t>
  </si>
  <si>
    <t>Materiał - włóknina antystatyczna, niepyląca, „oddychająca” typu SMS lub SMMS o gramaturze min. 38g/m2</t>
  </si>
  <si>
    <t>gramatura min. 35 do poniżej 38 g/m2</t>
  </si>
  <si>
    <t>Dostepnośc rozmiarów: od S do XXL - każdy kolor, co najmniej jeden kolor w rozmiarze XXXL.</t>
  </si>
  <si>
    <t>Dostepnośc ubrań w conajmniej 3 kolorach. Do wyboru przez Zamawiającego przy zamówieniu.</t>
  </si>
  <si>
    <t>3  kieszenie na bluzie: 1 duża na piersi oraz dwie na dole bluzy</t>
  </si>
  <si>
    <t>Zakres 25. OBŁOŻENIA DO O-ARMU STERYLNE</t>
  </si>
  <si>
    <t>Pozycja 2. Osłona na generator gamma finger II</t>
  </si>
  <si>
    <t>Zakres 28.  AKCESORIA BEZPIECZNE</t>
  </si>
  <si>
    <t>Zakres 29.  ODZIEŻ OPERACYJNA WIELOKROTNEGO UŻYTKU NIEPYLĄCA</t>
  </si>
  <si>
    <t xml:space="preserve">Ubranie wykonane z tkaniny zgodnej z normą PN-EN 13795 z uwzględnieniem późniejszych zmian. </t>
  </si>
  <si>
    <t>9 w tym: zielony, niebieski, szaro-niebieski, czerwony, granatowy, bordowy, fuksja, morski, grafitowy</t>
  </si>
  <si>
    <t>7 w tym: zielony, niebieski, czerwony, granatowy, bordowy, fuksja, morski</t>
  </si>
  <si>
    <t>Kieszenie boczne na wysokości bioder, po bokach rozporki wzmocnione ryglami.</t>
  </si>
  <si>
    <t>Pozycja 1. Bluza chirurgiczna wielokrotnego użytku</t>
  </si>
  <si>
    <t>Pozycja 2. Spodnie chirurgiczne wielokrotnego użytku</t>
  </si>
  <si>
    <t>Pozycja 3. Sukienka chirurgiczna wielokrotnego użytku</t>
  </si>
  <si>
    <r>
      <t>Spodnie chirurgiczne wielokrotnego użytku wykonane z tkaniny bawełniano-poliestrowej, o zawartości bawełny 48% +/-3% i gramaturze 130 g/m</t>
    </r>
    <r>
      <rPr>
        <vertAlign val="superscript"/>
        <sz val="8"/>
        <color rgb="FF000000"/>
        <rFont val="Times New Roman"/>
        <family val="1"/>
        <charset val="238"/>
      </rPr>
      <t>2</t>
    </r>
    <r>
      <rPr>
        <sz val="11"/>
        <color rgb="FF000000"/>
        <rFont val="Times New Roman"/>
        <family val="1"/>
        <charset val="238"/>
      </rPr>
      <t xml:space="preserve"> </t>
    </r>
    <r>
      <rPr>
        <sz val="9"/>
        <color rgb="FF000000"/>
        <rFont val="Times New Roman"/>
        <family val="1"/>
        <charset val="238"/>
      </rPr>
      <t>+/-4%.</t>
    </r>
  </si>
  <si>
    <r>
      <t>Sukienka chirurgiczne wielokrotnego użytku wykonane z tkaniny bawełniano-poliestrowej, o zawartości bawełny 48% +/-3% i gramaturze 130 g/m</t>
    </r>
    <r>
      <rPr>
        <vertAlign val="superscript"/>
        <sz val="8"/>
        <color rgb="FF000000"/>
        <rFont val="Times New Roman"/>
        <family val="1"/>
        <charset val="238"/>
      </rPr>
      <t>2</t>
    </r>
    <r>
      <rPr>
        <sz val="11"/>
        <color rgb="FF000000"/>
        <rFont val="Times New Roman"/>
        <family val="1"/>
        <charset val="238"/>
      </rPr>
      <t xml:space="preserve"> </t>
    </r>
    <r>
      <rPr>
        <sz val="9"/>
        <color rgb="FF000000"/>
        <rFont val="Times New Roman"/>
        <family val="1"/>
        <charset val="238"/>
      </rPr>
      <t>+/-4%.</t>
    </r>
  </si>
  <si>
    <r>
      <t>Bluza chirurgiczna wielokrotnego użytku wykonane z tkaniny bawełniano-poliestrowej, o zawartości bawełny 48% +/-3% i gramaturze 130 g/m</t>
    </r>
    <r>
      <rPr>
        <vertAlign val="superscript"/>
        <sz val="8"/>
        <color rgb="FF000000"/>
        <rFont val="Times New Roman"/>
        <family val="1"/>
        <charset val="238"/>
      </rPr>
      <t>2</t>
    </r>
    <r>
      <rPr>
        <sz val="11"/>
        <color rgb="FF000000"/>
        <rFont val="Times New Roman"/>
        <family val="1"/>
        <charset val="238"/>
      </rPr>
      <t xml:space="preserve"> </t>
    </r>
    <r>
      <rPr>
        <sz val="9"/>
        <color rgb="FF000000"/>
        <rFont val="Times New Roman"/>
        <family val="1"/>
        <charset val="238"/>
      </rPr>
      <t>+/-4%.</t>
    </r>
  </si>
  <si>
    <t xml:space="preserve">Bluza wykonana z tkaniny zgodnej z normą PN-EN 13795 z uwzględnieniem późniejszych zmian. </t>
  </si>
  <si>
    <t>Spodnie: na gumkę, wiązane z przodu na troki.</t>
  </si>
  <si>
    <t xml:space="preserve">Bluza z krótkim rękawem, luźna, z dekoltem na zakładkę, wkładana przez głowę; z przodu odcięty karczek, pod którym jest kieszeń z lewej strony. </t>
  </si>
  <si>
    <t xml:space="preserve">Spodnie wykonane z tkaniny zgodnej z normą PN-EN 13795 z uwzględnieniem późniejszych zmian. </t>
  </si>
  <si>
    <t>Sukienka: z dekoltem na zakładkę, z zapięciem na nap lub w serek; z przodu odcięty karczek, pod którym jest mała kieszeń wszyta w szew; dwie kieszenie na wysokości bioder; wiązana z tyłu na troki służące do regulowania obwodu pasa.</t>
  </si>
  <si>
    <t>Obuwie operacyjne wykonane z tworzywa SEBS spełniające wymagania dla środków ochrony osobistej klasy 1 wg Rozporządzenie Parlamentu Europejskiego i Rady (UE) 2016/425.</t>
  </si>
  <si>
    <t>Obuwie ma zapewnić trwałość – ma być wykonane z jednego odlewu, wolne od klejenia czy też innego łącznia poszczególnych elementów, bez ruchomych elementów w postaci pasków zabezpieczających stopę przed wypadaniem.</t>
  </si>
  <si>
    <t>Tworzywo, z którego wykonane jest obuwie ma zapewnić wysoką elastyczność na poziomie minimum 850% przed zerwaniem, przy czym minimalna siła zrywająca powinna być nie mniejsza niż 6MPa (wytrzymałość na rozciąganie przy zrywaniu).</t>
  </si>
  <si>
    <t>Obuwie ma zapewnić łatwą identyfikację rozmiaru zapewnioną dzięki wytłoczeniu rozmiaru buta na jego pięcie.</t>
  </si>
  <si>
    <r>
      <t>Obuwie ma zapewnić wysoki komfort użytkowania: ma posiadać otwory wentylacyjne po bokach oraz anatomicznie wyprofilowaną powierzchnię styku ze stopą w części śródstopia oraz pod palcami stopy. Ma dodatkowo minimalizować potliwość stopy poprzez posiadanie wypustków po wewnętrznej stronie podbicia, dzięki czemu stworzona będzie poduszka powietrzna między stopą i powierzchnią wewnętrzną buta. P</t>
    </r>
    <r>
      <rPr>
        <sz val="9"/>
        <color rgb="FF000000"/>
        <rFont val="Times New Roman"/>
        <family val="1"/>
        <charset val="238"/>
      </rPr>
      <t>owinno być wyposażone w wypustki na powierzchni styku ze stopą, przyczyniające się do podniesienia komfortu użytkowania obuwia, poprzez masowanie powierzchni stopy oraz poprawiające krążenie krwi.</t>
    </r>
  </si>
  <si>
    <t>Obuwie nadające się do prania w temperaturze 90°C i sterylizacji w temperaturze 134°C.</t>
  </si>
  <si>
    <t>Rozmiary: 35/36, 37/38, 39/40, 41/42, 43/44, 45/46.</t>
  </si>
  <si>
    <t xml:space="preserve">Kolor zielony, niebieski, fioletowy. </t>
  </si>
  <si>
    <t>Pozycja 4. Obuwie operacyjne</t>
  </si>
  <si>
    <t>Pozycja 5. Maska chirurgiczna wiązana na troki</t>
  </si>
  <si>
    <t>Maska chirurgiczna typu II R</t>
  </si>
  <si>
    <t>Maska chirurgiczna wiązana na troki.</t>
  </si>
  <si>
    <t>Maska chirurgiczna wykonana z min. trzech warstw włóknin polipropylenowych o wymiarach 175 mm x 95 mm</t>
  </si>
  <si>
    <r>
      <t xml:space="preserve">Skuteczność filtracji bakteryjnej minimum  bakterii BFE ≥ 98%. Maska </t>
    </r>
    <r>
      <rPr>
        <b/>
        <sz val="9"/>
        <rFont val="Times New Roman"/>
        <family val="1"/>
        <charset val="238"/>
      </rPr>
      <t xml:space="preserve">typu II </t>
    </r>
    <r>
      <rPr>
        <sz val="9"/>
        <rFont val="Times New Roman"/>
        <family val="1"/>
        <charset val="238"/>
      </rPr>
      <t>zgodnie z EN 14683</t>
    </r>
  </si>
  <si>
    <t xml:space="preserve">Zakres 3. CZEPKI i MASKI OPERACYJNE </t>
  </si>
  <si>
    <t>Czepek o kroju furażerki</t>
  </si>
  <si>
    <t xml:space="preserve">Półmaska ochronna  FFP3 </t>
  </si>
  <si>
    <t>Pozycja 3. Czepek o kroju furażerki</t>
  </si>
  <si>
    <t>Pozycja 4. Maska chirurgiczna  wiązana na troki</t>
  </si>
  <si>
    <t>Pozycja 5. Maska proceduralna z gumkami na uszy</t>
  </si>
  <si>
    <t xml:space="preserve">kolory: </t>
  </si>
  <si>
    <t xml:space="preserve">Maska proceduralna z gumkami na uszy, o skuteczność filtracji bakterii BFE ≥ 98%  wykonana z trzech warstw włókniny, posiada wkładkę modelującą na nos, pakowana w kartonik, podajnik z możliwością pojedynczego wyjmowania,Zgodność z normą techniczną: EN 14683 typ II </t>
  </si>
  <si>
    <t>3 i więcej do wyboru</t>
  </si>
  <si>
    <t>1 kolor</t>
  </si>
  <si>
    <t xml:space="preserve">15pkt. </t>
  </si>
  <si>
    <t>Prześcieradła chłonne jednorazowego użytku, składane, podfoliowane, z wysokochłonnej, miękkiej j celulozy typu Air Laid z 2 paskami bocznymi zapobiegającymi wyciekom.</t>
  </si>
  <si>
    <t>Maść do pielęgnacji  suchej i podrażnionej  skóry, o wysokiej zawartości substancji natłuszczających.</t>
  </si>
  <si>
    <t>Myjka jednorazowa z włókniny, do mycia ciała pacjenta w postaci prostokątnej rękawicy bez palców</t>
  </si>
  <si>
    <t>min. 14 mikronów</t>
  </si>
  <si>
    <t>Prześcieradło z gumką  w oplocie, z włókniny  polipropylenowej o gramaturze  25 g/m2. Opakowanie zawiera 10 sztuk.</t>
  </si>
  <si>
    <t>20pkt.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</si>
</sst>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zł&quot;_-;\-* #,##0.00\ &quot;zł&quot;_-;_-* &quot;-&quot;??\ &quot;zł&quot;_-;_-@_-"/>
    <numFmt numFmtId="43" formatCode="_-* #,##0.00\ _z_ł_-;\-* #,##0.00\ _z_ł_-;_-* &quot;-&quot;??\ _z_ł_-;_-@_-"/>
    <numFmt numFmtId="164" formatCode="_-* #,##0.00&quot; zł&quot;_-;\-* #,##0.00&quot; zł&quot;_-;_-* \-??&quot; zł&quot;_-;_-@_-"/>
    <numFmt numFmtId="165" formatCode="#,##0.00\ &quot;zł&quot;"/>
    <numFmt numFmtId="166" formatCode="[$-415]#,##0"/>
    <numFmt numFmtId="167" formatCode="&quot; &quot;#,##0.00&quot; zł &quot;;&quot;-&quot;#,##0.00&quot; zł &quot;;&quot; -&quot;00&quot; zł &quot;;&quot; &quot;@&quot; &quot;"/>
    <numFmt numFmtId="168" formatCode="[$-415]General"/>
    <numFmt numFmtId="169" formatCode="&quot; &quot;#,##0.00&quot; &quot;[$zł-415]&quot; &quot;;&quot;-&quot;#,##0.00&quot; &quot;[$zł-415]&quot; &quot;;&quot; -&quot;00&quot; &quot;[$zł-415]&quot; &quot;;&quot; &quot;@&quot; &quot;"/>
  </numFmts>
  <fonts count="87">
    <font>
      <sz val="11"/>
      <color rgb="FF000000"/>
      <name val="Calibri"/>
      <family val="2"/>
      <charset val="238"/>
    </font>
    <font>
      <sz val="11"/>
      <color theme="1"/>
      <name val="Czcionka tekstu podstawowego"/>
      <family val="2"/>
      <charset val="238"/>
    </font>
    <font>
      <sz val="11"/>
      <color rgb="FF000000"/>
      <name val="Calibri"/>
      <family val="2"/>
      <charset val="238"/>
    </font>
    <font>
      <b/>
      <sz val="9"/>
      <color rgb="FF000000"/>
      <name val="Times New Roman"/>
      <family val="1"/>
      <charset val="238"/>
    </font>
    <font>
      <sz val="9"/>
      <color rgb="FF000000"/>
      <name val="Times New Roman"/>
      <family val="1"/>
      <charset val="238"/>
    </font>
    <font>
      <sz val="10"/>
      <name val="Arial"/>
      <family val="2"/>
      <charset val="238"/>
    </font>
    <font>
      <sz val="10"/>
      <name val="Times New Roman"/>
      <family val="1"/>
      <charset val="238"/>
    </font>
    <font>
      <b/>
      <sz val="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color rgb="FF000000"/>
      <name val="Arial CE"/>
      <charset val="238"/>
    </font>
    <font>
      <sz val="11"/>
      <color theme="1"/>
      <name val="Calibri"/>
      <family val="2"/>
      <scheme val="minor"/>
    </font>
    <font>
      <sz val="10"/>
      <name val="Arial CE"/>
      <charset val="238"/>
    </font>
    <font>
      <b/>
      <sz val="11"/>
      <color indexed="52"/>
      <name val="Czcionka tekstu podstawowego"/>
      <family val="2"/>
      <charset val="238"/>
    </font>
    <font>
      <sz val="10"/>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theme="1"/>
      <name val="Calibri"/>
      <family val="2"/>
      <charset val="238"/>
      <scheme val="minor"/>
    </font>
    <font>
      <sz val="11"/>
      <color indexed="20"/>
      <name val="Czcionka tekstu podstawowego"/>
      <family val="2"/>
      <charset val="238"/>
    </font>
    <font>
      <sz val="11"/>
      <name val="Times New Roman"/>
      <family val="1"/>
      <charset val="238"/>
    </font>
    <font>
      <sz val="11"/>
      <name val="Calibri"/>
      <family val="2"/>
      <charset val="238"/>
    </font>
    <font>
      <sz val="12"/>
      <name val="Times New Roman"/>
      <family val="1"/>
      <charset val="238"/>
    </font>
    <font>
      <b/>
      <sz val="11"/>
      <name val="Times New Roman"/>
      <family val="1"/>
      <charset val="238"/>
    </font>
    <font>
      <b/>
      <sz val="9"/>
      <name val="Times New Roman"/>
      <family val="1"/>
      <charset val="238"/>
    </font>
    <font>
      <sz val="9"/>
      <name val="Times New Roman"/>
      <family val="1"/>
      <charset val="238"/>
    </font>
    <font>
      <b/>
      <sz val="8"/>
      <name val="Times New Roman"/>
      <family val="1"/>
      <charset val="238"/>
    </font>
    <font>
      <sz val="8"/>
      <name val="Calibri"/>
      <family val="2"/>
      <charset val="238"/>
    </font>
    <font>
      <sz val="8"/>
      <name val="Times New Roman"/>
      <family val="1"/>
      <charset val="238"/>
    </font>
    <font>
      <sz val="8"/>
      <color rgb="FF000000"/>
      <name val="Times New Roman"/>
      <family val="1"/>
      <charset val="238"/>
    </font>
    <font>
      <b/>
      <sz val="8"/>
      <color rgb="FF000000"/>
      <name val="Times New Roman"/>
      <family val="1"/>
      <charset val="238"/>
    </font>
    <font>
      <sz val="9"/>
      <color indexed="8"/>
      <name val="Times New Roman"/>
      <family val="1"/>
      <charset val="238"/>
    </font>
    <font>
      <sz val="9"/>
      <name val="Calibri"/>
      <family val="2"/>
      <charset val="238"/>
    </font>
    <font>
      <sz val="9"/>
      <color rgb="FF000000"/>
      <name val="Calibri"/>
      <family val="2"/>
      <charset val="238"/>
    </font>
    <font>
      <sz val="8"/>
      <color indexed="8"/>
      <name val="Times New Roman"/>
      <family val="1"/>
      <charset val="238"/>
    </font>
    <font>
      <sz val="8"/>
      <color rgb="FF000000"/>
      <name val="Calibri"/>
      <family val="2"/>
      <charset val="238"/>
    </font>
    <font>
      <b/>
      <sz val="9"/>
      <color indexed="8"/>
      <name val="Times New Roman"/>
      <family val="1"/>
      <charset val="238"/>
    </font>
    <font>
      <vertAlign val="superscript"/>
      <sz val="9"/>
      <name val="Times New Roman"/>
      <family val="1"/>
      <charset val="238"/>
    </font>
    <font>
      <vertAlign val="subscript"/>
      <sz val="9"/>
      <name val="Times New Roman"/>
      <family val="1"/>
      <charset val="238"/>
    </font>
    <font>
      <sz val="9"/>
      <color theme="1"/>
      <name val="Times New Roman"/>
      <family val="1"/>
      <charset val="238"/>
    </font>
    <font>
      <sz val="9"/>
      <color indexed="8"/>
      <name val="Calibri"/>
      <family val="2"/>
      <charset val="238"/>
    </font>
    <font>
      <b/>
      <sz val="9"/>
      <name val="Times New Roman"/>
      <family val="1"/>
      <charset val="1"/>
    </font>
    <font>
      <b/>
      <sz val="8"/>
      <color indexed="8"/>
      <name val="Times New Roman"/>
      <family val="1"/>
      <charset val="238"/>
    </font>
    <font>
      <b/>
      <i/>
      <sz val="8"/>
      <name val="Times New Roman"/>
      <family val="1"/>
      <charset val="238"/>
    </font>
    <font>
      <i/>
      <sz val="8"/>
      <name val="Times New Roman"/>
      <family val="1"/>
      <charset val="238"/>
    </font>
    <font>
      <i/>
      <sz val="8"/>
      <color rgb="FF000000"/>
      <name val="Times New Roman"/>
      <family val="1"/>
      <charset val="238"/>
    </font>
    <font>
      <sz val="8"/>
      <color theme="1"/>
      <name val="Times New Roman"/>
      <family val="1"/>
      <charset val="238"/>
    </font>
    <font>
      <i/>
      <sz val="9"/>
      <name val="Times New Roman"/>
      <family val="1"/>
      <charset val="238"/>
    </font>
    <font>
      <sz val="9"/>
      <name val="Times New Roman CE"/>
      <family val="1"/>
      <charset val="238"/>
    </font>
    <font>
      <strike/>
      <sz val="9"/>
      <name val="Times New Roman"/>
      <family val="1"/>
      <charset val="238"/>
    </font>
    <font>
      <sz val="9"/>
      <color rgb="FFFF0000"/>
      <name val="Times New Roman"/>
      <family val="1"/>
      <charset val="238"/>
    </font>
    <font>
      <sz val="9"/>
      <color rgb="FF000000"/>
      <name val="Symbol"/>
      <family val="1"/>
      <charset val="2"/>
    </font>
    <font>
      <b/>
      <u/>
      <sz val="9"/>
      <color rgb="FF000000"/>
      <name val="Times New Roman"/>
      <family val="1"/>
      <charset val="238"/>
    </font>
    <font>
      <u/>
      <sz val="9"/>
      <color rgb="FF000000"/>
      <name val="Times New Roman"/>
      <family val="1"/>
      <charset val="238"/>
    </font>
    <font>
      <b/>
      <i/>
      <sz val="8"/>
      <color rgb="FF000000"/>
      <name val="Times New Roman"/>
      <family val="1"/>
      <charset val="238"/>
    </font>
    <font>
      <b/>
      <i/>
      <sz val="9"/>
      <name val="Times New Roman"/>
      <family val="1"/>
      <charset val="238"/>
    </font>
    <font>
      <sz val="9"/>
      <name val="Symbol"/>
      <family val="1"/>
      <charset val="2"/>
    </font>
    <font>
      <sz val="12"/>
      <color rgb="FF000000"/>
      <name val="Times New Roman"/>
      <family val="1"/>
      <charset val="238"/>
    </font>
    <font>
      <b/>
      <sz val="9"/>
      <color rgb="FFFF0000"/>
      <name val="Times New Roman"/>
      <family val="1"/>
      <charset val="238"/>
    </font>
    <font>
      <b/>
      <sz val="10"/>
      <color theme="1"/>
      <name val="Times New Roman"/>
      <family val="1"/>
      <charset val="238"/>
    </font>
    <font>
      <sz val="10"/>
      <color theme="1"/>
      <name val="Times New Roman"/>
      <family val="1"/>
      <charset val="238"/>
    </font>
    <font>
      <sz val="10"/>
      <color theme="1"/>
      <name val="Calibri"/>
      <family val="2"/>
      <charset val="238"/>
    </font>
    <font>
      <b/>
      <sz val="9"/>
      <color rgb="FF000000"/>
      <name val="Tahoma"/>
      <family val="2"/>
      <charset val="238"/>
    </font>
    <font>
      <sz val="9"/>
      <color rgb="FF000000"/>
      <name val="Tahoma"/>
      <family val="2"/>
      <charset val="238"/>
    </font>
    <font>
      <b/>
      <sz val="9"/>
      <color theme="1"/>
      <name val="Times New Roman"/>
      <family val="1"/>
      <charset val="238"/>
    </font>
    <font>
      <sz val="9"/>
      <color theme="1"/>
      <name val="Calibri"/>
      <family val="2"/>
      <charset val="238"/>
    </font>
    <font>
      <vertAlign val="superscript"/>
      <sz val="9"/>
      <color theme="1"/>
      <name val="Times New Roman"/>
      <family val="1"/>
      <charset val="238"/>
    </font>
    <font>
      <b/>
      <sz val="12"/>
      <color rgb="FF000000"/>
      <name val="Times New Roman"/>
      <family val="1"/>
      <charset val="238"/>
    </font>
    <font>
      <b/>
      <sz val="10"/>
      <color rgb="FF000000"/>
      <name val="Times New Roman"/>
      <family val="1"/>
      <charset val="238"/>
    </font>
    <font>
      <sz val="11"/>
      <color rgb="FF000000"/>
      <name val="Times New Roman"/>
      <family val="1"/>
      <charset val="238"/>
    </font>
    <font>
      <b/>
      <i/>
      <u/>
      <sz val="9"/>
      <color theme="1"/>
      <name val="Times New Roman"/>
      <family val="1"/>
      <charset val="238"/>
    </font>
    <font>
      <i/>
      <u/>
      <sz val="9"/>
      <color theme="1"/>
      <name val="Times New Roman"/>
      <family val="1"/>
      <charset val="238"/>
    </font>
    <font>
      <sz val="9"/>
      <color theme="1"/>
      <name val="Czcionka tekstu podstawowego"/>
      <charset val="238"/>
    </font>
    <font>
      <b/>
      <sz val="11"/>
      <color rgb="FFFF0000"/>
      <name val="Times New Roman"/>
      <family val="1"/>
      <charset val="238"/>
    </font>
    <font>
      <vertAlign val="superscript"/>
      <sz val="8"/>
      <color rgb="FF000000"/>
      <name val="Times New Roman"/>
      <family val="1"/>
      <charset val="238"/>
    </font>
    <font>
      <b/>
      <sz val="8"/>
      <color rgb="FFFF0000"/>
      <name val="Times New Roman"/>
      <family val="1"/>
      <charset val="238"/>
    </font>
  </fonts>
  <fills count="34">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26"/>
      </patternFill>
    </fill>
    <fill>
      <patternFill patternType="solid">
        <fgColor theme="0" tint="-0.249977111117893"/>
        <bgColor indexed="64"/>
      </patternFill>
    </fill>
    <fill>
      <patternFill patternType="solid">
        <fgColor theme="0" tint="-0.249977111117893"/>
        <bgColor rgb="FFFFFFFF"/>
      </patternFill>
    </fill>
    <fill>
      <patternFill patternType="solid">
        <fgColor rgb="FFFFFFFF"/>
        <bgColor indexed="64"/>
      </patternFill>
    </fill>
    <fill>
      <patternFill patternType="solid">
        <fgColor theme="0" tint="-0.14999847407452621"/>
        <bgColor rgb="FFFFFFFF"/>
      </patternFill>
    </fill>
    <fill>
      <patternFill patternType="solid">
        <fgColor theme="0"/>
        <bgColor rgb="FFE7E6E6"/>
      </patternFill>
    </fill>
  </fills>
  <borders count="6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indexed="64"/>
      </bottom>
      <diagonal/>
    </border>
    <border>
      <left style="thin">
        <color rgb="FF000000"/>
      </left>
      <right style="thin">
        <color rgb="FF000000"/>
      </right>
      <top style="thin">
        <color rgb="FF000000"/>
      </top>
      <bottom style="medium">
        <color rgb="FF000000"/>
      </bottom>
      <diagonal/>
    </border>
    <border>
      <left style="thin">
        <color auto="1"/>
      </left>
      <right style="thin">
        <color rgb="FF000000"/>
      </right>
      <top style="thin">
        <color auto="1"/>
      </top>
      <bottom style="thin">
        <color indexed="64"/>
      </bottom>
      <diagonal/>
    </border>
    <border>
      <left style="thin">
        <color indexed="8"/>
      </left>
      <right/>
      <top/>
      <bottom style="thin">
        <color indexed="8"/>
      </bottom>
      <diagonal/>
    </border>
  </borders>
  <cellStyleXfs count="792">
    <xf numFmtId="0" fontId="0" fillId="0" borderId="0"/>
    <xf numFmtId="44" fontId="1" fillId="0" borderId="0" applyFont="0" applyFill="0" applyBorder="0" applyAlignment="0" applyProtection="0"/>
    <xf numFmtId="0" fontId="2" fillId="0" borderId="0"/>
    <xf numFmtId="164" fontId="5" fillId="0" borderId="0" applyFill="0" applyBorder="0" applyAlignment="0" applyProtection="0"/>
    <xf numFmtId="0" fontId="2" fillId="0" borderId="0" applyNumberFormat="0" applyFont="0" applyBorder="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0" fillId="11" borderId="13"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1" fillId="24" borderId="14" applyNumberFormat="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0" borderId="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5" fillId="25" borderId="16" applyNumberFormat="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 fillId="0" borderId="0" applyNumberFormat="0" applyFont="0" applyBorder="0" applyProtection="0"/>
    <xf numFmtId="0" fontId="20" fillId="0" borderId="0" applyNumberFormat="0" applyBorder="0" applyProtection="0"/>
    <xf numFmtId="0" fontId="21" fillId="0" borderId="0"/>
    <xf numFmtId="0" fontId="22" fillId="0" borderId="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0" fontId="23" fillId="24" borderId="13" applyNumberFormat="0" applyAlignment="0" applyProtection="0"/>
    <xf numFmtId="9" fontId="24" fillId="0" borderId="0" applyFont="0" applyFill="0" applyBorder="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0" fontId="13" fillId="27" borderId="21" applyNumberFormat="0" applyAlignment="0" applyProtection="0"/>
    <xf numFmtId="44" fontId="5" fillId="0" borderId="0" applyFill="0" applyBorder="0" applyAlignment="0" applyProtection="0"/>
    <xf numFmtId="44" fontId="29" fillId="0" borderId="0" applyFont="0" applyFill="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cellStyleXfs>
  <cellXfs count="995">
    <xf numFmtId="0" fontId="0" fillId="0" borderId="0" xfId="0"/>
    <xf numFmtId="0" fontId="32" fillId="2" borderId="0" xfId="0" applyFont="1" applyFill="1"/>
    <xf numFmtId="0" fontId="36" fillId="2" borderId="0" xfId="0" applyFont="1" applyFill="1" applyBorder="1" applyAlignment="1">
      <alignment horizontal="center" vertical="center" wrapText="1"/>
    </xf>
    <xf numFmtId="0" fontId="36" fillId="2" borderId="0" xfId="0" applyFont="1" applyFill="1" applyBorder="1" applyAlignment="1">
      <alignment vertical="center" wrapText="1"/>
    </xf>
    <xf numFmtId="0" fontId="6" fillId="2" borderId="0" xfId="2" applyFont="1" applyFill="1"/>
    <xf numFmtId="0" fontId="37" fillId="2" borderId="1" xfId="0" applyFont="1" applyFill="1" applyBorder="1" applyAlignment="1">
      <alignment horizontal="center" vertical="center" wrapText="1"/>
    </xf>
    <xf numFmtId="0" fontId="37" fillId="2"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6" fillId="2" borderId="0" xfId="2" applyFont="1" applyFill="1" applyAlignment="1">
      <alignment wrapText="1"/>
    </xf>
    <xf numFmtId="0" fontId="38" fillId="2" borderId="0" xfId="0" applyFont="1" applyFill="1"/>
    <xf numFmtId="0" fontId="37" fillId="2" borderId="2" xfId="2" applyFont="1" applyFill="1" applyBorder="1" applyAlignment="1">
      <alignment horizontal="center" vertical="center" wrapText="1"/>
    </xf>
    <xf numFmtId="0" fontId="37" fillId="2" borderId="3" xfId="2" applyFont="1" applyFill="1" applyBorder="1" applyAlignment="1">
      <alignment horizontal="center" vertical="center" wrapText="1"/>
    </xf>
    <xf numFmtId="0" fontId="36" fillId="2" borderId="0" xfId="0" applyFont="1" applyFill="1" applyAlignment="1">
      <alignment vertical="center" wrapText="1"/>
    </xf>
    <xf numFmtId="0" fontId="36" fillId="2" borderId="0" xfId="0" applyFont="1" applyFill="1" applyAlignment="1">
      <alignment wrapText="1"/>
    </xf>
    <xf numFmtId="0" fontId="43" fillId="2" borderId="0" xfId="0" applyFont="1" applyFill="1"/>
    <xf numFmtId="0" fontId="36" fillId="2" borderId="0" xfId="0" applyFont="1" applyFill="1"/>
    <xf numFmtId="0" fontId="44" fillId="2" borderId="0" xfId="0" applyFont="1" applyFill="1"/>
    <xf numFmtId="0" fontId="35" fillId="2" borderId="0" xfId="0" applyFont="1" applyFill="1" applyAlignment="1"/>
    <xf numFmtId="0" fontId="35" fillId="2" borderId="1" xfId="0" applyFont="1" applyFill="1" applyBorder="1" applyAlignment="1">
      <alignment vertical="center" wrapText="1"/>
    </xf>
    <xf numFmtId="0" fontId="36" fillId="2" borderId="0" xfId="0" applyFont="1" applyFill="1" applyAlignment="1"/>
    <xf numFmtId="0" fontId="36" fillId="2" borderId="0" xfId="0" applyFont="1" applyFill="1" applyAlignment="1">
      <alignment horizontal="left" vertical="center" wrapText="1"/>
    </xf>
    <xf numFmtId="0" fontId="39" fillId="2" borderId="0" xfId="0" applyFont="1" applyFill="1" applyAlignment="1">
      <alignment wrapText="1"/>
    </xf>
    <xf numFmtId="0" fontId="39" fillId="2" borderId="0" xfId="0" applyFont="1" applyFill="1" applyBorder="1" applyAlignment="1">
      <alignment horizontal="center" vertical="center" wrapText="1"/>
    </xf>
    <xf numFmtId="0" fontId="46" fillId="2" borderId="0" xfId="0" applyFont="1" applyFill="1"/>
    <xf numFmtId="0" fontId="39" fillId="2" borderId="1" xfId="0" applyFont="1" applyFill="1" applyBorder="1" applyAlignment="1">
      <alignment horizontal="center" vertical="center"/>
    </xf>
    <xf numFmtId="0" fontId="37" fillId="2" borderId="1" xfId="0" applyFont="1" applyFill="1" applyBorder="1" applyAlignment="1">
      <alignment vertical="center" wrapText="1"/>
    </xf>
    <xf numFmtId="0" fontId="39" fillId="2" borderId="0" xfId="0" applyFont="1" applyFill="1" applyAlignment="1"/>
    <xf numFmtId="0" fontId="39" fillId="2" borderId="0" xfId="0" applyFont="1" applyFill="1" applyAlignment="1">
      <alignment horizontal="left" vertical="center" wrapText="1"/>
    </xf>
    <xf numFmtId="0" fontId="44" fillId="2" borderId="0" xfId="0" applyFont="1" applyFill="1" applyAlignment="1">
      <alignment vertical="center"/>
    </xf>
    <xf numFmtId="0" fontId="43" fillId="2" borderId="0" xfId="0" applyFont="1" applyFill="1" applyBorder="1"/>
    <xf numFmtId="0" fontId="36" fillId="2" borderId="1" xfId="2" applyFont="1" applyFill="1" applyBorder="1" applyAlignment="1">
      <alignment horizontal="left" vertical="center" wrapText="1"/>
    </xf>
    <xf numFmtId="0" fontId="43" fillId="2" borderId="0" xfId="0" applyFont="1" applyFill="1" applyAlignment="1">
      <alignment vertical="center"/>
    </xf>
    <xf numFmtId="0" fontId="36" fillId="2" borderId="42" xfId="2" applyFont="1" applyFill="1" applyBorder="1" applyAlignment="1">
      <alignment horizontal="left" vertical="center" wrapText="1"/>
    </xf>
    <xf numFmtId="0" fontId="35" fillId="2" borderId="1" xfId="2" applyFont="1" applyFill="1" applyBorder="1" applyAlignment="1">
      <alignment vertical="center" wrapText="1"/>
    </xf>
    <xf numFmtId="0" fontId="36" fillId="4" borderId="1" xfId="0" applyFont="1" applyFill="1" applyBorder="1" applyAlignment="1">
      <alignment vertical="center" wrapText="1"/>
    </xf>
    <xf numFmtId="0" fontId="35" fillId="4" borderId="1" xfId="0" applyFont="1" applyFill="1" applyBorder="1" applyAlignment="1">
      <alignment vertical="center" wrapText="1"/>
    </xf>
    <xf numFmtId="0" fontId="36" fillId="2" borderId="1" xfId="2" applyFont="1" applyFill="1" applyBorder="1" applyAlignment="1">
      <alignment vertical="center" wrapText="1"/>
    </xf>
    <xf numFmtId="0" fontId="4" fillId="2" borderId="0" xfId="0" applyFont="1" applyFill="1"/>
    <xf numFmtId="0" fontId="51" fillId="2" borderId="0" xfId="0" applyFont="1" applyFill="1"/>
    <xf numFmtId="0" fontId="36" fillId="2" borderId="42" xfId="0" applyFont="1" applyFill="1" applyBorder="1" applyAlignment="1">
      <alignment vertical="center" wrapText="1"/>
    </xf>
    <xf numFmtId="0" fontId="36" fillId="4" borderId="0" xfId="652" applyFont="1" applyFill="1" applyAlignment="1">
      <alignment horizontal="center" vertical="center"/>
    </xf>
    <xf numFmtId="0" fontId="38" fillId="4" borderId="1" xfId="0" applyFont="1" applyFill="1" applyBorder="1"/>
    <xf numFmtId="0" fontId="56" fillId="2" borderId="0" xfId="0" applyFont="1" applyFill="1" applyBorder="1" applyAlignment="1">
      <alignment horizontal="center" vertical="center" wrapText="1"/>
    </xf>
    <xf numFmtId="0" fontId="37" fillId="2" borderId="1" xfId="2" applyFont="1" applyFill="1" applyBorder="1" applyAlignment="1">
      <alignment vertical="center" wrapText="1"/>
    </xf>
    <xf numFmtId="3" fontId="37" fillId="2" borderId="0" xfId="0" applyNumberFormat="1" applyFont="1" applyFill="1" applyBorder="1" applyAlignment="1">
      <alignment horizontal="center" vertical="center" wrapText="1"/>
    </xf>
    <xf numFmtId="0" fontId="36" fillId="4" borderId="1" xfId="2" applyFont="1" applyFill="1" applyBorder="1" applyAlignment="1">
      <alignment horizontal="center" vertical="center"/>
    </xf>
    <xf numFmtId="0" fontId="36" fillId="2" borderId="1" xfId="2" applyFont="1" applyFill="1" applyBorder="1" applyAlignment="1">
      <alignment horizontal="center" vertical="center"/>
    </xf>
    <xf numFmtId="0" fontId="36" fillId="2" borderId="0" xfId="0" applyFont="1" applyFill="1" applyBorder="1" applyAlignment="1">
      <alignment horizontal="left" vertical="center" wrapText="1"/>
    </xf>
    <xf numFmtId="0" fontId="35" fillId="2" borderId="3" xfId="2" applyFont="1" applyFill="1" applyBorder="1" applyAlignment="1">
      <alignment horizontal="center" vertical="center" wrapText="1"/>
    </xf>
    <xf numFmtId="0" fontId="36" fillId="2" borderId="0" xfId="2" applyFont="1" applyFill="1"/>
    <xf numFmtId="44" fontId="36" fillId="2" borderId="0" xfId="2" applyNumberFormat="1" applyFont="1" applyFill="1" applyBorder="1" applyAlignment="1">
      <alignment horizontal="center" vertical="center"/>
    </xf>
    <xf numFmtId="43" fontId="36" fillId="2" borderId="0" xfId="2" applyNumberFormat="1" applyFont="1" applyFill="1"/>
    <xf numFmtId="164" fontId="36" fillId="2" borderId="0" xfId="3" applyFont="1" applyFill="1" applyBorder="1" applyAlignment="1" applyProtection="1">
      <alignment horizontal="center" vertical="center" wrapText="1"/>
    </xf>
    <xf numFmtId="0" fontId="35" fillId="2" borderId="2" xfId="2" applyFont="1" applyFill="1" applyBorder="1" applyAlignment="1">
      <alignment horizontal="center" vertical="center" wrapText="1"/>
    </xf>
    <xf numFmtId="0" fontId="33" fillId="2" borderId="0" xfId="0" applyFont="1" applyFill="1" applyAlignment="1"/>
    <xf numFmtId="0" fontId="31" fillId="2" borderId="0" xfId="0" applyFont="1" applyFill="1" applyAlignment="1">
      <alignment wrapText="1"/>
    </xf>
    <xf numFmtId="0" fontId="31" fillId="2" borderId="0" xfId="0" applyFont="1" applyFill="1" applyAlignment="1"/>
    <xf numFmtId="0" fontId="37" fillId="2" borderId="1" xfId="2" applyFont="1" applyFill="1" applyBorder="1" applyAlignment="1">
      <alignment horizontal="center" vertical="center"/>
    </xf>
    <xf numFmtId="0" fontId="39" fillId="2" borderId="0" xfId="2" applyFont="1" applyFill="1"/>
    <xf numFmtId="164" fontId="36" fillId="2" borderId="42" xfId="3" applyFont="1" applyFill="1" applyBorder="1" applyAlignment="1" applyProtection="1">
      <alignment horizontal="center" vertical="center" wrapText="1"/>
    </xf>
    <xf numFmtId="164" fontId="36" fillId="2" borderId="4" xfId="3" applyFont="1" applyFill="1" applyBorder="1" applyAlignment="1" applyProtection="1">
      <alignment horizontal="center" vertical="center" wrapText="1"/>
    </xf>
    <xf numFmtId="0" fontId="35" fillId="2" borderId="0" xfId="2" applyFont="1" applyFill="1" applyBorder="1" applyAlignment="1">
      <alignment vertical="center"/>
    </xf>
    <xf numFmtId="0" fontId="36" fillId="2" borderId="0" xfId="2" applyFont="1" applyFill="1" applyBorder="1"/>
    <xf numFmtId="44" fontId="36" fillId="2" borderId="4" xfId="2" applyNumberFormat="1" applyFont="1" applyFill="1" applyBorder="1" applyAlignment="1">
      <alignment horizontal="center" vertical="center"/>
    </xf>
    <xf numFmtId="44" fontId="36" fillId="2" borderId="0" xfId="1" applyFont="1" applyFill="1" applyBorder="1" applyAlignment="1">
      <alignment vertical="center"/>
    </xf>
    <xf numFmtId="164" fontId="36" fillId="2" borderId="46" xfId="3" applyFont="1" applyFill="1" applyBorder="1" applyAlignment="1" applyProtection="1">
      <alignment horizontal="center" vertical="center" wrapText="1"/>
    </xf>
    <xf numFmtId="0" fontId="37" fillId="2" borderId="8" xfId="2" applyFont="1" applyFill="1" applyBorder="1" applyAlignment="1">
      <alignment horizontal="center" vertical="center"/>
    </xf>
    <xf numFmtId="0" fontId="37" fillId="2" borderId="8" xfId="2" applyFont="1" applyFill="1" applyBorder="1" applyAlignment="1">
      <alignment vertical="center" wrapText="1"/>
    </xf>
    <xf numFmtId="44" fontId="36" fillId="2" borderId="4" xfId="1" applyFont="1" applyFill="1" applyBorder="1" applyAlignment="1">
      <alignment vertical="center"/>
    </xf>
    <xf numFmtId="9" fontId="36" fillId="2" borderId="0" xfId="2" applyNumberFormat="1" applyFont="1" applyFill="1" applyBorder="1" applyAlignment="1">
      <alignment horizontal="center" vertical="center"/>
    </xf>
    <xf numFmtId="0" fontId="35" fillId="2" borderId="0" xfId="2" applyFont="1" applyFill="1" applyAlignment="1"/>
    <xf numFmtId="0" fontId="36" fillId="2" borderId="0" xfId="2" applyFont="1" applyFill="1" applyAlignment="1">
      <alignment wrapText="1"/>
    </xf>
    <xf numFmtId="0" fontId="36" fillId="2" borderId="0" xfId="2" applyFont="1" applyFill="1" applyAlignment="1"/>
    <xf numFmtId="0" fontId="35" fillId="2" borderId="1" xfId="2" applyFont="1" applyFill="1" applyBorder="1" applyAlignment="1">
      <alignment horizontal="center" vertical="center"/>
    </xf>
    <xf numFmtId="0" fontId="36" fillId="2" borderId="4" xfId="2" applyFont="1" applyFill="1" applyBorder="1" applyAlignment="1">
      <alignment horizontal="center" vertical="center"/>
    </xf>
    <xf numFmtId="0" fontId="36" fillId="2" borderId="42" xfId="2" applyFont="1" applyFill="1" applyBorder="1" applyAlignment="1">
      <alignment vertical="center" wrapText="1"/>
    </xf>
    <xf numFmtId="3" fontId="36" fillId="2" borderId="4" xfId="2" applyNumberFormat="1" applyFont="1" applyFill="1" applyBorder="1" applyAlignment="1">
      <alignment horizontal="center" vertical="center" wrapText="1"/>
    </xf>
    <xf numFmtId="9" fontId="36" fillId="2" borderId="4" xfId="2" applyNumberFormat="1" applyFont="1" applyFill="1" applyBorder="1" applyAlignment="1">
      <alignment horizontal="center" vertical="center"/>
    </xf>
    <xf numFmtId="0" fontId="36" fillId="4" borderId="42" xfId="2" applyFont="1" applyFill="1" applyBorder="1" applyAlignment="1">
      <alignment horizontal="left" vertical="center" wrapText="1"/>
    </xf>
    <xf numFmtId="0" fontId="36" fillId="2" borderId="0" xfId="2" applyFont="1" applyFill="1" applyAlignment="1">
      <alignment horizontal="center" vertical="center"/>
    </xf>
    <xf numFmtId="44" fontId="36" fillId="2" borderId="0" xfId="2" applyNumberFormat="1" applyFont="1" applyFill="1"/>
    <xf numFmtId="44" fontId="36" fillId="2" borderId="0" xfId="2" applyNumberFormat="1" applyFont="1" applyFill="1" applyBorder="1" applyAlignment="1">
      <alignment vertical="center"/>
    </xf>
    <xf numFmtId="0" fontId="36" fillId="4" borderId="11" xfId="2" applyFont="1" applyFill="1" applyBorder="1" applyAlignment="1">
      <alignment horizontal="center" vertical="center"/>
    </xf>
    <xf numFmtId="0" fontId="36" fillId="28" borderId="4" xfId="2" applyNumberFormat="1" applyFont="1" applyFill="1" applyBorder="1" applyAlignment="1">
      <alignment horizontal="left" vertical="center" wrapText="1"/>
    </xf>
    <xf numFmtId="0" fontId="36" fillId="4" borderId="4" xfId="2" applyFont="1" applyFill="1" applyBorder="1" applyAlignment="1">
      <alignment horizontal="left" vertical="center" wrapText="1"/>
    </xf>
    <xf numFmtId="0" fontId="36" fillId="4" borderId="9" xfId="2" applyFont="1" applyFill="1" applyBorder="1" applyAlignment="1">
      <alignment horizontal="center" vertical="center"/>
    </xf>
    <xf numFmtId="0" fontId="35" fillId="2" borderId="0" xfId="2" applyFont="1" applyFill="1" applyAlignment="1">
      <alignment horizontal="left" vertical="center" wrapText="1"/>
    </xf>
    <xf numFmtId="0" fontId="36" fillId="2" borderId="11" xfId="2" applyFont="1" applyFill="1" applyBorder="1" applyAlignment="1">
      <alignment horizontal="center" vertical="center"/>
    </xf>
    <xf numFmtId="0" fontId="36" fillId="5" borderId="1" xfId="2" applyFont="1" applyFill="1" applyBorder="1" applyAlignment="1">
      <alignment horizontal="left" vertical="center" wrapText="1"/>
    </xf>
    <xf numFmtId="0" fontId="36" fillId="4" borderId="0" xfId="2" applyFont="1" applyFill="1" applyAlignment="1">
      <alignment wrapText="1"/>
    </xf>
    <xf numFmtId="0" fontId="36" fillId="4" borderId="0" xfId="2" applyFont="1" applyFill="1" applyAlignment="1"/>
    <xf numFmtId="0" fontId="36" fillId="2" borderId="4" xfId="2" applyFont="1" applyFill="1" applyBorder="1" applyAlignment="1">
      <alignment horizontal="left" vertical="center" wrapText="1"/>
    </xf>
    <xf numFmtId="0" fontId="36" fillId="2" borderId="0" xfId="2" applyFont="1" applyFill="1" applyBorder="1" applyAlignment="1">
      <alignment horizontal="center" vertical="center"/>
    </xf>
    <xf numFmtId="0" fontId="35" fillId="2" borderId="0" xfId="2" applyFont="1" applyFill="1" applyBorder="1" applyAlignment="1">
      <alignment horizontal="left" vertical="center" wrapText="1"/>
    </xf>
    <xf numFmtId="0" fontId="36" fillId="4" borderId="0" xfId="2" applyFont="1" applyFill="1"/>
    <xf numFmtId="3" fontId="36" fillId="2" borderId="42" xfId="2" applyNumberFormat="1" applyFont="1" applyFill="1" applyBorder="1" applyAlignment="1">
      <alignment horizontal="center" vertical="center" wrapText="1"/>
    </xf>
    <xf numFmtId="3" fontId="36" fillId="2" borderId="0" xfId="2" applyNumberFormat="1" applyFont="1" applyFill="1" applyBorder="1" applyAlignment="1">
      <alignment horizontal="center" vertical="center"/>
    </xf>
    <xf numFmtId="0" fontId="36" fillId="2" borderId="4" xfId="2" applyFont="1" applyFill="1" applyBorder="1" applyAlignment="1">
      <alignment vertical="center" wrapText="1"/>
    </xf>
    <xf numFmtId="0" fontId="36" fillId="2" borderId="0" xfId="2" applyFont="1" applyFill="1" applyAlignment="1">
      <alignment vertical="center"/>
    </xf>
    <xf numFmtId="0" fontId="36" fillId="2" borderId="4" xfId="2" applyFont="1" applyFill="1" applyBorder="1" applyAlignment="1">
      <alignment horizontal="center" vertical="center" wrapText="1"/>
    </xf>
    <xf numFmtId="9" fontId="36" fillId="2" borderId="42" xfId="2" applyNumberFormat="1" applyFont="1" applyFill="1" applyBorder="1" applyAlignment="1">
      <alignment horizontal="center" vertical="center"/>
    </xf>
    <xf numFmtId="0" fontId="36" fillId="2" borderId="0" xfId="2" applyFont="1" applyFill="1" applyBorder="1" applyAlignment="1">
      <alignment horizontal="center" vertical="center" wrapText="1"/>
    </xf>
    <xf numFmtId="0" fontId="36" fillId="2" borderId="0" xfId="2" applyFont="1" applyFill="1" applyBorder="1" applyAlignment="1">
      <alignment horizontal="left" vertical="center" wrapText="1"/>
    </xf>
    <xf numFmtId="0" fontId="36" fillId="4" borderId="1" xfId="2" applyFont="1" applyFill="1" applyBorder="1" applyAlignment="1">
      <alignment horizontal="left" vertical="center" wrapText="1"/>
    </xf>
    <xf numFmtId="0" fontId="36" fillId="4" borderId="0" xfId="2" applyFont="1" applyFill="1" applyBorder="1" applyAlignment="1">
      <alignment horizontal="center" vertical="center"/>
    </xf>
    <xf numFmtId="0" fontId="36" fillId="2" borderId="9" xfId="2" applyFont="1" applyFill="1" applyBorder="1" applyAlignment="1">
      <alignment horizontal="center" vertical="center"/>
    </xf>
    <xf numFmtId="0" fontId="35" fillId="4" borderId="0" xfId="2" applyFont="1" applyFill="1" applyBorder="1" applyAlignment="1">
      <alignment horizontal="left" vertical="center" wrapText="1"/>
    </xf>
    <xf numFmtId="0" fontId="36" fillId="2" borderId="1" xfId="2" applyFont="1" applyFill="1" applyBorder="1" applyAlignment="1">
      <alignment wrapText="1"/>
    </xf>
    <xf numFmtId="0" fontId="35" fillId="2" borderId="0" xfId="2" applyFont="1" applyFill="1" applyAlignment="1">
      <alignment horizontal="left" wrapText="1"/>
    </xf>
    <xf numFmtId="0" fontId="36" fillId="2" borderId="0" xfId="2" applyFont="1" applyFill="1" applyAlignment="1">
      <alignment vertical="center" wrapText="1"/>
    </xf>
    <xf numFmtId="0" fontId="36" fillId="4" borderId="0" xfId="2" applyFont="1" applyFill="1" applyAlignment="1">
      <alignment horizontal="center" vertical="center"/>
    </xf>
    <xf numFmtId="0" fontId="36" fillId="2" borderId="0" xfId="0" applyFont="1" applyFill="1" applyAlignment="1">
      <alignment horizontal="center"/>
    </xf>
    <xf numFmtId="3" fontId="36" fillId="2" borderId="0" xfId="2" applyNumberFormat="1" applyFont="1" applyFill="1" applyBorder="1"/>
    <xf numFmtId="0" fontId="36" fillId="2" borderId="1" xfId="2" applyFont="1" applyFill="1" applyBorder="1" applyAlignment="1">
      <alignment horizontal="left" vertical="center"/>
    </xf>
    <xf numFmtId="0" fontId="36" fillId="4" borderId="11" xfId="4" applyFont="1" applyFill="1" applyBorder="1" applyAlignment="1">
      <alignment horizontal="center" vertical="center"/>
    </xf>
    <xf numFmtId="0" fontId="36" fillId="4" borderId="1" xfId="4" applyFont="1" applyFill="1" applyBorder="1" applyAlignment="1">
      <alignment horizontal="left" vertical="center" wrapText="1"/>
    </xf>
    <xf numFmtId="0" fontId="36" fillId="4" borderId="1" xfId="4" applyFont="1" applyFill="1" applyBorder="1" applyAlignment="1">
      <alignment horizontal="center" vertical="center"/>
    </xf>
    <xf numFmtId="9" fontId="36" fillId="2" borderId="4" xfId="2" applyNumberFormat="1" applyFont="1" applyFill="1" applyBorder="1" applyAlignment="1">
      <alignment horizontal="center"/>
    </xf>
    <xf numFmtId="0" fontId="35" fillId="2" borderId="0" xfId="2" applyFont="1" applyFill="1" applyAlignment="1">
      <alignment wrapText="1"/>
    </xf>
    <xf numFmtId="0" fontId="36" fillId="2" borderId="0" xfId="4" applyFont="1" applyFill="1" applyAlignment="1">
      <alignment wrapText="1"/>
    </xf>
    <xf numFmtId="0" fontId="36" fillId="2" borderId="0" xfId="4" applyFont="1" applyFill="1" applyAlignment="1"/>
    <xf numFmtId="0" fontId="35" fillId="2" borderId="0" xfId="2" applyFont="1" applyFill="1"/>
    <xf numFmtId="0" fontId="35" fillId="2" borderId="0" xfId="0" applyFont="1" applyFill="1" applyBorder="1" applyAlignment="1">
      <alignment vertical="center"/>
    </xf>
    <xf numFmtId="0" fontId="36" fillId="2" borderId="25" xfId="2" applyFont="1" applyFill="1" applyBorder="1" applyAlignment="1">
      <alignment horizontal="center" vertical="center"/>
    </xf>
    <xf numFmtId="0" fontId="36" fillId="4" borderId="4" xfId="2" applyFont="1" applyFill="1" applyBorder="1" applyAlignment="1">
      <alignment horizontal="center" vertical="center"/>
    </xf>
    <xf numFmtId="0" fontId="36" fillId="28" borderId="6" xfId="4" applyNumberFormat="1" applyFont="1" applyFill="1" applyBorder="1" applyAlignment="1" applyProtection="1">
      <alignment horizontal="left" vertical="center" wrapText="1"/>
    </xf>
    <xf numFmtId="0" fontId="36" fillId="28" borderId="6" xfId="4" applyNumberFormat="1" applyFont="1" applyFill="1" applyBorder="1" applyAlignment="1" applyProtection="1">
      <alignment horizontal="center" vertical="center"/>
    </xf>
    <xf numFmtId="0" fontId="36" fillId="28" borderId="37" xfId="4" applyNumberFormat="1" applyFont="1" applyFill="1" applyBorder="1" applyAlignment="1" applyProtection="1">
      <alignment horizontal="left" vertical="center" wrapText="1"/>
    </xf>
    <xf numFmtId="0" fontId="36" fillId="28" borderId="37" xfId="4" applyNumberFormat="1" applyFont="1" applyFill="1" applyBorder="1" applyAlignment="1" applyProtection="1">
      <alignment horizontal="center" vertical="center"/>
    </xf>
    <xf numFmtId="0" fontId="36" fillId="28" borderId="4" xfId="4" applyNumberFormat="1" applyFont="1" applyFill="1" applyBorder="1" applyAlignment="1" applyProtection="1">
      <alignment horizontal="center" vertical="center"/>
    </xf>
    <xf numFmtId="0" fontId="36" fillId="28" borderId="0" xfId="2" applyFont="1" applyFill="1" applyBorder="1" applyAlignment="1">
      <alignment horizontal="left" vertical="center" wrapText="1"/>
    </xf>
    <xf numFmtId="9" fontId="36" fillId="29" borderId="4" xfId="2" applyNumberFormat="1" applyFont="1" applyFill="1" applyBorder="1" applyAlignment="1">
      <alignment horizontal="center" vertical="center"/>
    </xf>
    <xf numFmtId="0" fontId="36" fillId="4" borderId="33" xfId="2" applyFont="1" applyFill="1" applyBorder="1" applyAlignment="1">
      <alignment horizontal="center" vertical="center"/>
    </xf>
    <xf numFmtId="0" fontId="36" fillId="4" borderId="46" xfId="2" applyFont="1" applyFill="1" applyBorder="1" applyAlignment="1">
      <alignment vertical="center" wrapText="1"/>
    </xf>
    <xf numFmtId="0" fontId="36" fillId="2" borderId="46" xfId="2" applyFont="1" applyFill="1" applyBorder="1" applyAlignment="1">
      <alignment vertical="center" wrapText="1"/>
    </xf>
    <xf numFmtId="0" fontId="41" fillId="2" borderId="1" xfId="0" applyFont="1" applyFill="1" applyBorder="1" applyAlignment="1">
      <alignment horizontal="center" vertical="center" wrapText="1"/>
    </xf>
    <xf numFmtId="0" fontId="0" fillId="2" borderId="0" xfId="0" applyFill="1"/>
    <xf numFmtId="0" fontId="44" fillId="2" borderId="0" xfId="0" applyFont="1" applyFill="1" applyAlignment="1">
      <alignment vertical="center" wrapText="1"/>
    </xf>
    <xf numFmtId="0" fontId="36" fillId="2" borderId="1" xfId="2" applyFont="1" applyFill="1" applyBorder="1" applyAlignment="1">
      <alignment horizontal="center" vertical="center"/>
    </xf>
    <xf numFmtId="0" fontId="36" fillId="4" borderId="1" xfId="2" applyFont="1" applyFill="1" applyBorder="1" applyAlignment="1">
      <alignment horizontal="center" vertical="center"/>
    </xf>
    <xf numFmtId="0" fontId="36" fillId="2" borderId="1" xfId="2" applyFont="1" applyFill="1" applyBorder="1" applyAlignment="1">
      <alignment horizontal="center" vertical="center"/>
    </xf>
    <xf numFmtId="0" fontId="36" fillId="2" borderId="46" xfId="2" applyFont="1" applyFill="1" applyBorder="1" applyAlignment="1">
      <alignment horizontal="center" vertical="center"/>
    </xf>
    <xf numFmtId="0" fontId="36" fillId="2" borderId="46" xfId="2" applyFont="1" applyFill="1" applyBorder="1" applyAlignment="1">
      <alignment horizontal="left" vertical="center" wrapText="1"/>
    </xf>
    <xf numFmtId="3" fontId="36" fillId="2" borderId="46" xfId="2" applyNumberFormat="1" applyFont="1" applyFill="1" applyBorder="1" applyAlignment="1">
      <alignment horizontal="center" vertical="center" wrapText="1"/>
    </xf>
    <xf numFmtId="9" fontId="36" fillId="2" borderId="46" xfId="2" applyNumberFormat="1" applyFont="1" applyFill="1" applyBorder="1" applyAlignment="1">
      <alignment horizontal="center" vertical="center"/>
    </xf>
    <xf numFmtId="44" fontId="36" fillId="2" borderId="46" xfId="2" applyNumberFormat="1" applyFont="1" applyFill="1" applyBorder="1" applyAlignment="1">
      <alignment horizontal="center" vertical="center"/>
    </xf>
    <xf numFmtId="0" fontId="36" fillId="2" borderId="46" xfId="0" applyFont="1" applyFill="1" applyBorder="1" applyAlignment="1">
      <alignment vertical="center" wrapText="1"/>
    </xf>
    <xf numFmtId="0" fontId="36" fillId="4" borderId="46" xfId="2" applyFont="1" applyFill="1" applyBorder="1" applyAlignment="1">
      <alignment horizontal="left" vertical="center" wrapText="1"/>
    </xf>
    <xf numFmtId="9" fontId="36" fillId="2" borderId="0" xfId="2" applyNumberFormat="1" applyFont="1" applyFill="1" applyAlignment="1">
      <alignment horizontal="center" vertical="center"/>
    </xf>
    <xf numFmtId="0" fontId="36" fillId="4" borderId="0" xfId="2" applyFont="1" applyFill="1" applyBorder="1" applyAlignment="1">
      <alignment vertical="center" wrapText="1"/>
    </xf>
    <xf numFmtId="0" fontId="4" fillId="3" borderId="1" xfId="4" applyFont="1" applyFill="1" applyBorder="1" applyAlignment="1">
      <alignment horizontal="center" vertical="center"/>
    </xf>
    <xf numFmtId="0" fontId="4" fillId="3" borderId="1" xfId="4" applyFont="1" applyFill="1" applyBorder="1" applyAlignment="1">
      <alignment horizontal="center" vertical="center" wrapText="1"/>
    </xf>
    <xf numFmtId="9" fontId="4" fillId="30" borderId="1" xfId="4" applyNumberFormat="1" applyFont="1" applyFill="1" applyBorder="1" applyAlignment="1">
      <alignment horizontal="center" vertical="center"/>
    </xf>
    <xf numFmtId="9" fontId="4" fillId="4" borderId="1" xfId="4" applyNumberFormat="1" applyFont="1" applyFill="1" applyBorder="1" applyAlignment="1">
      <alignment horizontal="center" vertical="center"/>
    </xf>
    <xf numFmtId="0" fontId="36" fillId="4" borderId="10" xfId="2" applyFont="1" applyFill="1" applyBorder="1" applyAlignment="1">
      <alignment horizontal="center" vertical="center"/>
    </xf>
    <xf numFmtId="0" fontId="4" fillId="31" borderId="47" xfId="0" applyFont="1" applyFill="1" applyBorder="1" applyAlignment="1">
      <alignment horizontal="center" vertical="center"/>
    </xf>
    <xf numFmtId="0" fontId="36" fillId="4" borderId="22" xfId="2" applyFont="1" applyFill="1" applyBorder="1" applyAlignment="1">
      <alignment horizontal="left" vertical="center" wrapText="1"/>
    </xf>
    <xf numFmtId="0" fontId="6" fillId="2" borderId="0" xfId="2" applyNumberFormat="1" applyFont="1" applyFill="1" applyAlignment="1">
      <alignment horizontal="center" wrapText="1"/>
    </xf>
    <xf numFmtId="0" fontId="36" fillId="4" borderId="1" xfId="2" applyFont="1" applyFill="1" applyBorder="1" applyAlignment="1">
      <alignment horizontal="center" vertical="center"/>
    </xf>
    <xf numFmtId="9" fontId="36" fillId="2" borderId="54" xfId="2" applyNumberFormat="1" applyFont="1" applyFill="1" applyBorder="1" applyAlignment="1">
      <alignment horizontal="center" vertical="center"/>
    </xf>
    <xf numFmtId="44" fontId="36" fillId="2" borderId="54" xfId="2" applyNumberFormat="1" applyFont="1" applyFill="1" applyBorder="1" applyAlignment="1">
      <alignment horizontal="center" vertical="center"/>
    </xf>
    <xf numFmtId="3" fontId="36" fillId="2" borderId="0" xfId="2" applyNumberFormat="1" applyFont="1" applyFill="1"/>
    <xf numFmtId="0" fontId="35" fillId="2" borderId="9" xfId="0" applyFont="1" applyFill="1" applyBorder="1" applyAlignment="1">
      <alignment horizontal="left" vertical="center" wrapText="1"/>
    </xf>
    <xf numFmtId="0" fontId="36" fillId="4"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36" fillId="4" borderId="1" xfId="2" applyFont="1" applyFill="1" applyBorder="1" applyAlignment="1">
      <alignment horizontal="center" vertical="center"/>
    </xf>
    <xf numFmtId="9" fontId="4" fillId="3" borderId="1" xfId="4" applyNumberFormat="1" applyFont="1" applyFill="1" applyBorder="1" applyAlignment="1">
      <alignment horizontal="center" vertical="center"/>
    </xf>
    <xf numFmtId="9" fontId="4" fillId="32" borderId="1" xfId="4" applyNumberFormat="1" applyFont="1" applyFill="1" applyBorder="1" applyAlignment="1">
      <alignment horizontal="center" vertical="center"/>
    </xf>
    <xf numFmtId="0" fontId="39" fillId="2" borderId="8"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6" fillId="4" borderId="8" xfId="0" applyFont="1" applyFill="1" applyBorder="1" applyAlignment="1">
      <alignment horizontal="center" vertical="center"/>
    </xf>
    <xf numFmtId="0" fontId="36" fillId="4" borderId="23" xfId="0" applyFont="1" applyFill="1" applyBorder="1" applyAlignment="1">
      <alignment horizontal="center" vertical="center"/>
    </xf>
    <xf numFmtId="0" fontId="35" fillId="2" borderId="1" xfId="0" applyFont="1" applyFill="1" applyBorder="1" applyAlignment="1">
      <alignment horizontal="left" vertical="center" wrapText="1"/>
    </xf>
    <xf numFmtId="0" fontId="36" fillId="2" borderId="1" xfId="0" applyFont="1" applyFill="1" applyBorder="1" applyAlignment="1">
      <alignment horizontal="center" vertical="center"/>
    </xf>
    <xf numFmtId="0" fontId="38" fillId="2" borderId="0" xfId="2" applyFont="1" applyFill="1"/>
    <xf numFmtId="0" fontId="35" fillId="2" borderId="9" xfId="2" applyFont="1" applyFill="1" applyBorder="1" applyAlignment="1">
      <alignment vertical="center" wrapText="1"/>
    </xf>
    <xf numFmtId="0" fontId="36" fillId="2" borderId="1" xfId="2" applyFont="1" applyFill="1" applyBorder="1" applyAlignment="1">
      <alignment horizontal="center" vertical="center" wrapText="1"/>
    </xf>
    <xf numFmtId="0" fontId="36" fillId="4" borderId="11" xfId="4" applyFont="1" applyFill="1" applyBorder="1" applyAlignment="1">
      <alignment horizontal="left" vertical="center" wrapText="1"/>
    </xf>
    <xf numFmtId="0" fontId="39" fillId="2" borderId="1" xfId="2" applyFont="1" applyFill="1" applyBorder="1" applyAlignment="1">
      <alignment horizontal="center" vertical="center" wrapText="1"/>
    </xf>
    <xf numFmtId="3" fontId="37" fillId="2" borderId="1" xfId="2" applyNumberFormat="1" applyFont="1" applyFill="1" applyBorder="1" applyAlignment="1">
      <alignment vertical="center" wrapText="1"/>
    </xf>
    <xf numFmtId="0" fontId="36" fillId="4" borderId="11" xfId="2" applyFont="1" applyFill="1" applyBorder="1" applyAlignment="1">
      <alignment vertical="center" wrapText="1"/>
    </xf>
    <xf numFmtId="0" fontId="35" fillId="4" borderId="1" xfId="2" applyFont="1" applyFill="1" applyBorder="1" applyAlignment="1">
      <alignment vertical="center" wrapText="1"/>
    </xf>
    <xf numFmtId="0" fontId="36" fillId="2" borderId="1" xfId="2" applyFont="1" applyFill="1" applyBorder="1" applyAlignment="1">
      <alignment horizontal="center"/>
    </xf>
    <xf numFmtId="0" fontId="39" fillId="2" borderId="1" xfId="2" applyFont="1" applyFill="1" applyBorder="1" applyAlignment="1">
      <alignment horizontal="center"/>
    </xf>
    <xf numFmtId="0" fontId="36" fillId="2" borderId="1" xfId="2" applyFont="1" applyFill="1" applyBorder="1"/>
    <xf numFmtId="0" fontId="36" fillId="2" borderId="8" xfId="2" applyFont="1" applyFill="1" applyBorder="1" applyAlignment="1">
      <alignment vertical="top" wrapText="1"/>
    </xf>
    <xf numFmtId="3" fontId="86" fillId="2" borderId="1" xfId="2" applyNumberFormat="1" applyFont="1" applyFill="1" applyBorder="1" applyAlignment="1">
      <alignment vertical="center" wrapText="1"/>
    </xf>
    <xf numFmtId="0" fontId="36" fillId="2" borderId="8" xfId="2" applyFont="1" applyFill="1" applyBorder="1" applyAlignment="1">
      <alignment horizontal="center" vertical="center" wrapText="1"/>
    </xf>
    <xf numFmtId="0" fontId="36" fillId="4" borderId="2" xfId="4" applyFont="1" applyFill="1" applyBorder="1" applyAlignment="1">
      <alignment horizontal="left" vertical="center" wrapText="1"/>
    </xf>
    <xf numFmtId="0" fontId="35" fillId="2" borderId="1" xfId="2" applyFont="1" applyFill="1" applyBorder="1" applyAlignment="1">
      <alignment vertical="top" wrapText="1"/>
    </xf>
    <xf numFmtId="0" fontId="36" fillId="2" borderId="27" xfId="2" applyFont="1" applyFill="1" applyBorder="1" applyAlignment="1">
      <alignment vertical="center" wrapText="1"/>
    </xf>
    <xf numFmtId="0" fontId="35" fillId="2" borderId="54" xfId="2" applyFont="1" applyFill="1" applyBorder="1" applyAlignment="1">
      <alignment vertical="center"/>
    </xf>
    <xf numFmtId="0" fontId="36" fillId="4" borderId="0" xfId="4" applyFont="1" applyFill="1" applyBorder="1" applyAlignment="1">
      <alignment horizontal="left" vertical="center" wrapText="1"/>
    </xf>
    <xf numFmtId="2" fontId="36" fillId="2" borderId="4" xfId="2" applyNumberFormat="1" applyFont="1" applyFill="1" applyBorder="1" applyAlignment="1">
      <alignment horizontal="center" vertical="center"/>
    </xf>
    <xf numFmtId="44" fontId="36" fillId="2" borderId="12" xfId="2" applyNumberFormat="1" applyFont="1" applyFill="1" applyBorder="1" applyAlignment="1">
      <alignment horizontal="center" vertical="center"/>
    </xf>
    <xf numFmtId="167" fontId="4" fillId="4" borderId="1" xfId="3" applyNumberFormat="1" applyFont="1" applyFill="1" applyBorder="1" applyAlignment="1">
      <alignment horizontal="center" vertical="center" wrapText="1"/>
    </xf>
    <xf numFmtId="3" fontId="4" fillId="4" borderId="1" xfId="4" applyNumberFormat="1" applyFont="1" applyFill="1" applyBorder="1" applyAlignment="1">
      <alignment horizontal="center" vertical="center" wrapText="1"/>
    </xf>
    <xf numFmtId="3" fontId="4" fillId="4" borderId="23" xfId="4" applyNumberFormat="1" applyFont="1" applyFill="1" applyBorder="1" applyAlignment="1">
      <alignment horizontal="center" vertical="center" wrapText="1"/>
    </xf>
    <xf numFmtId="167" fontId="4" fillId="4" borderId="23" xfId="3" applyNumberFormat="1" applyFont="1" applyFill="1" applyBorder="1" applyAlignment="1">
      <alignment horizontal="center" vertical="center" wrapText="1"/>
    </xf>
    <xf numFmtId="166" fontId="4" fillId="4" borderId="1" xfId="4" applyNumberFormat="1" applyFont="1" applyFill="1" applyBorder="1" applyAlignment="1">
      <alignment horizontal="center" vertical="center" wrapText="1"/>
    </xf>
    <xf numFmtId="168" fontId="4" fillId="4" borderId="1" xfId="4" applyNumberFormat="1" applyFont="1" applyFill="1" applyBorder="1" applyAlignment="1">
      <alignment horizontal="center" vertical="center"/>
    </xf>
    <xf numFmtId="44" fontId="36" fillId="2" borderId="46" xfId="1" applyFont="1" applyFill="1" applyBorder="1" applyAlignment="1">
      <alignment vertical="center"/>
    </xf>
    <xf numFmtId="3" fontId="36" fillId="2" borderId="50" xfId="2" applyNumberFormat="1" applyFont="1" applyFill="1" applyBorder="1" applyAlignment="1">
      <alignment horizontal="center" vertical="center" wrapText="1"/>
    </xf>
    <xf numFmtId="164" fontId="36" fillId="2" borderId="50" xfId="3" applyFont="1" applyFill="1" applyBorder="1" applyAlignment="1" applyProtection="1">
      <alignment horizontal="center" vertical="center" wrapText="1"/>
    </xf>
    <xf numFmtId="164" fontId="36" fillId="5" borderId="46" xfId="3" applyFont="1" applyFill="1" applyBorder="1" applyAlignment="1" applyProtection="1">
      <alignment horizontal="center" vertical="center" wrapText="1"/>
    </xf>
    <xf numFmtId="169" fontId="4" fillId="4" borderId="1" xfId="1" applyNumberFormat="1" applyFont="1" applyFill="1" applyBorder="1" applyAlignment="1">
      <alignment horizontal="center" vertical="center"/>
    </xf>
    <xf numFmtId="3" fontId="36" fillId="2" borderId="54" xfId="2" applyNumberFormat="1" applyFont="1" applyFill="1" applyBorder="1" applyAlignment="1">
      <alignment horizontal="center" vertical="center" wrapText="1"/>
    </xf>
    <xf numFmtId="164" fontId="36" fillId="2" borderId="54" xfId="3" applyFont="1" applyFill="1" applyBorder="1" applyAlignment="1" applyProtection="1">
      <alignment horizontal="center" vertical="center" wrapText="1"/>
    </xf>
    <xf numFmtId="2" fontId="36" fillId="2" borderId="55" xfId="3" applyNumberFormat="1" applyFont="1" applyFill="1" applyBorder="1" applyAlignment="1" applyProtection="1">
      <alignment horizontal="center" vertical="center" wrapText="1"/>
    </xf>
    <xf numFmtId="2" fontId="36" fillId="2" borderId="53" xfId="3" applyNumberFormat="1" applyFont="1" applyFill="1" applyBorder="1" applyAlignment="1" applyProtection="1">
      <alignment horizontal="center" vertical="center" wrapText="1"/>
    </xf>
    <xf numFmtId="2" fontId="36" fillId="2" borderId="63" xfId="3" applyNumberFormat="1" applyFont="1" applyFill="1" applyBorder="1" applyAlignment="1" applyProtection="1">
      <alignment horizontal="center" vertical="center" wrapText="1"/>
    </xf>
    <xf numFmtId="0" fontId="4" fillId="4" borderId="1" xfId="4" applyFont="1" applyFill="1" applyBorder="1" applyAlignment="1">
      <alignment horizontal="center" vertical="center"/>
    </xf>
    <xf numFmtId="0" fontId="4" fillId="4" borderId="23" xfId="4" applyFont="1" applyFill="1" applyBorder="1" applyAlignment="1">
      <alignment horizontal="center" vertical="center"/>
    </xf>
    <xf numFmtId="0" fontId="4" fillId="4" borderId="1" xfId="4" applyFont="1" applyFill="1" applyBorder="1" applyAlignment="1">
      <alignment horizontal="center" vertical="center" wrapText="1"/>
    </xf>
    <xf numFmtId="0" fontId="4" fillId="4" borderId="46" xfId="4" applyFont="1" applyFill="1" applyBorder="1" applyAlignment="1">
      <alignment horizontal="center" vertical="center"/>
    </xf>
    <xf numFmtId="0" fontId="35" fillId="2" borderId="0" xfId="0" applyFont="1" applyFill="1"/>
    <xf numFmtId="0" fontId="4" fillId="4" borderId="8" xfId="4" applyFont="1" applyFill="1" applyBorder="1" applyAlignment="1">
      <alignment horizontal="center" vertical="center"/>
    </xf>
    <xf numFmtId="44" fontId="36" fillId="2" borderId="0" xfId="2" applyNumberFormat="1" applyFont="1" applyFill="1" applyBorder="1" applyAlignment="1">
      <alignment horizontal="center" vertical="top"/>
    </xf>
    <xf numFmtId="0" fontId="36" fillId="2" borderId="0" xfId="2" applyFont="1" applyFill="1" applyAlignment="1">
      <alignment vertical="top"/>
    </xf>
    <xf numFmtId="0" fontId="4" fillId="4" borderId="1" xfId="0" applyFont="1" applyFill="1" applyBorder="1" applyAlignment="1">
      <alignment horizontal="left" vertical="center" wrapText="1"/>
    </xf>
    <xf numFmtId="0" fontId="4" fillId="4" borderId="8" xfId="4" applyFont="1" applyFill="1" applyBorder="1" applyAlignment="1">
      <alignment horizontal="left" vertical="center" wrapText="1"/>
    </xf>
    <xf numFmtId="0" fontId="4" fillId="4" borderId="2" xfId="4" applyFont="1" applyFill="1" applyBorder="1" applyAlignment="1">
      <alignment horizontal="left" vertical="center" wrapText="1"/>
    </xf>
    <xf numFmtId="0" fontId="4" fillId="4" borderId="9" xfId="4" applyFont="1" applyFill="1" applyBorder="1" applyAlignment="1">
      <alignment horizontal="left" vertical="center" wrapText="1"/>
    </xf>
    <xf numFmtId="0" fontId="4" fillId="4" borderId="1" xfId="0" applyFont="1" applyFill="1" applyBorder="1" applyAlignment="1">
      <alignment vertical="center" wrapText="1"/>
    </xf>
    <xf numFmtId="0" fontId="4" fillId="4" borderId="11" xfId="4" applyFont="1" applyFill="1" applyBorder="1" applyAlignment="1">
      <alignment horizontal="left" vertical="center" wrapText="1"/>
    </xf>
    <xf numFmtId="0" fontId="4" fillId="4" borderId="1" xfId="4" applyFont="1" applyFill="1" applyBorder="1" applyAlignment="1">
      <alignment vertical="center" wrapText="1"/>
    </xf>
    <xf numFmtId="0" fontId="4" fillId="4" borderId="1" xfId="4" applyFont="1" applyFill="1" applyBorder="1" applyAlignment="1">
      <alignment horizontal="left" vertical="center" wrapText="1"/>
    </xf>
    <xf numFmtId="0" fontId="4" fillId="4" borderId="1" xfId="652" applyFont="1" applyFill="1" applyBorder="1" applyAlignment="1">
      <alignment vertical="center"/>
    </xf>
    <xf numFmtId="0" fontId="4" fillId="4" borderId="1" xfId="4" applyFont="1" applyFill="1" applyBorder="1" applyAlignment="1">
      <alignment horizontal="left" vertical="top" wrapText="1"/>
    </xf>
    <xf numFmtId="0" fontId="4" fillId="4" borderId="1" xfId="4" applyFont="1" applyFill="1" applyBorder="1" applyAlignment="1">
      <alignment vertical="top" wrapText="1"/>
    </xf>
    <xf numFmtId="0" fontId="4" fillId="4" borderId="1" xfId="652" applyFont="1" applyFill="1" applyBorder="1" applyAlignment="1">
      <alignment vertical="center" wrapText="1"/>
    </xf>
    <xf numFmtId="0" fontId="4" fillId="4" borderId="1" xfId="0" applyFont="1" applyFill="1" applyBorder="1"/>
    <xf numFmtId="0" fontId="4" fillId="4" borderId="23" xfId="4" applyFont="1" applyFill="1" applyBorder="1" applyAlignment="1">
      <alignment vertical="center" wrapText="1"/>
    </xf>
    <xf numFmtId="44" fontId="36" fillId="2" borderId="0" xfId="2" applyNumberFormat="1" applyFont="1" applyFill="1" applyBorder="1" applyAlignment="1">
      <alignment vertical="top"/>
    </xf>
    <xf numFmtId="0" fontId="38" fillId="2" borderId="0" xfId="0" applyFont="1" applyFill="1" applyAlignment="1">
      <alignment vertical="center"/>
    </xf>
    <xf numFmtId="0" fontId="4" fillId="2" borderId="0" xfId="0" applyFont="1" applyFill="1" applyAlignment="1">
      <alignment vertical="center" wrapText="1"/>
    </xf>
    <xf numFmtId="0" fontId="39" fillId="2" borderId="0" xfId="0" applyFont="1" applyFill="1"/>
    <xf numFmtId="0" fontId="42" fillId="2" borderId="0"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42" fillId="2" borderId="0" xfId="0" applyFont="1" applyFill="1" applyBorder="1" applyAlignment="1">
      <alignment horizontal="left" vertical="center" wrapText="1"/>
    </xf>
    <xf numFmtId="0" fontId="39" fillId="2" borderId="0" xfId="0" applyFont="1" applyFill="1" applyAlignment="1">
      <alignment horizontal="center"/>
    </xf>
    <xf numFmtId="0" fontId="36" fillId="2" borderId="0" xfId="0" applyFont="1" applyFill="1" applyAlignment="1">
      <alignment horizontal="center" vertical="center"/>
    </xf>
    <xf numFmtId="0" fontId="39" fillId="2" borderId="46" xfId="0" applyFont="1" applyFill="1" applyBorder="1" applyAlignment="1">
      <alignment horizontal="center" vertical="center" wrapText="1"/>
    </xf>
    <xf numFmtId="0" fontId="39" fillId="2" borderId="46" xfId="0" applyFont="1" applyFill="1" applyBorder="1" applyAlignment="1">
      <alignment horizontal="left" vertical="center" wrapText="1"/>
    </xf>
    <xf numFmtId="0" fontId="40" fillId="2" borderId="46" xfId="0" applyFont="1" applyFill="1" applyBorder="1" applyAlignment="1">
      <alignment horizontal="center" vertical="center" wrapText="1"/>
    </xf>
    <xf numFmtId="3" fontId="37" fillId="2" borderId="46" xfId="0" applyNumberFormat="1" applyFont="1" applyFill="1" applyBorder="1" applyAlignment="1">
      <alignment vertical="center" wrapText="1"/>
    </xf>
    <xf numFmtId="0" fontId="35" fillId="2" borderId="46" xfId="0" applyFont="1" applyFill="1" applyBorder="1" applyAlignment="1">
      <alignment horizontal="left" vertical="center" wrapText="1"/>
    </xf>
    <xf numFmtId="0" fontId="36" fillId="2" borderId="46" xfId="0" applyFont="1" applyFill="1" applyBorder="1" applyAlignment="1">
      <alignment horizontal="left" vertical="center" wrapText="1"/>
    </xf>
    <xf numFmtId="0" fontId="66" fillId="2" borderId="46" xfId="0" applyFont="1" applyFill="1" applyBorder="1" applyAlignment="1">
      <alignment horizontal="center" vertical="center" wrapText="1"/>
    </xf>
    <xf numFmtId="3" fontId="54" fillId="2" borderId="46" xfId="0" applyNumberFormat="1" applyFont="1" applyFill="1" applyBorder="1" applyAlignment="1">
      <alignment horizontal="center" vertical="center" wrapText="1"/>
    </xf>
    <xf numFmtId="3" fontId="66" fillId="2" borderId="46" xfId="0" applyNumberFormat="1" applyFont="1" applyFill="1" applyBorder="1" applyAlignment="1">
      <alignment horizontal="center" vertical="center" wrapText="1"/>
    </xf>
    <xf numFmtId="3" fontId="35" fillId="2" borderId="46" xfId="0" applyNumberFormat="1" applyFont="1" applyFill="1" applyBorder="1" applyAlignment="1">
      <alignment vertical="center" wrapText="1"/>
    </xf>
    <xf numFmtId="3" fontId="37" fillId="2" borderId="46" xfId="0" applyNumberFormat="1" applyFont="1" applyFill="1" applyBorder="1" applyAlignment="1">
      <alignment horizontal="center" vertical="center" wrapText="1"/>
    </xf>
    <xf numFmtId="0" fontId="35" fillId="2" borderId="46" xfId="0" applyFont="1" applyFill="1" applyBorder="1" applyAlignment="1">
      <alignment vertical="center" wrapText="1"/>
    </xf>
    <xf numFmtId="0" fontId="36" fillId="2" borderId="46" xfId="0" applyFont="1" applyFill="1" applyBorder="1" applyAlignment="1">
      <alignment horizontal="center" vertical="center" wrapText="1"/>
    </xf>
    <xf numFmtId="0" fontId="55" fillId="2" borderId="46" xfId="0" applyFont="1" applyFill="1" applyBorder="1" applyAlignment="1">
      <alignment horizontal="center" vertical="center" wrapText="1"/>
    </xf>
    <xf numFmtId="0" fontId="55" fillId="2" borderId="28" xfId="0" applyFont="1" applyFill="1" applyBorder="1" applyAlignment="1">
      <alignment horizontal="center" vertical="center" wrapText="1"/>
    </xf>
    <xf numFmtId="0" fontId="36" fillId="2" borderId="23" xfId="0" applyFont="1" applyFill="1" applyBorder="1" applyAlignment="1">
      <alignment horizontal="left" vertical="center" wrapText="1"/>
    </xf>
    <xf numFmtId="3" fontId="54" fillId="2" borderId="9" xfId="0" applyNumberFormat="1" applyFont="1" applyFill="1" applyBorder="1" applyAlignment="1">
      <alignment horizontal="center" vertical="center" wrapText="1"/>
    </xf>
    <xf numFmtId="0" fontId="35" fillId="2" borderId="9" xfId="0" applyFont="1" applyFill="1" applyBorder="1" applyAlignment="1">
      <alignment vertical="center" wrapText="1"/>
    </xf>
    <xf numFmtId="0" fontId="55" fillId="2" borderId="24" xfId="0" applyFont="1" applyFill="1" applyBorder="1" applyAlignment="1">
      <alignment horizontal="center" vertical="center" wrapText="1"/>
    </xf>
    <xf numFmtId="3" fontId="37" fillId="2" borderId="9" xfId="0" applyNumberFormat="1" applyFont="1" applyFill="1" applyBorder="1" applyAlignment="1">
      <alignment horizontal="center" vertical="center" wrapText="1"/>
    </xf>
    <xf numFmtId="0" fontId="36" fillId="2" borderId="9" xfId="0" applyFont="1" applyFill="1" applyBorder="1" applyAlignment="1">
      <alignment vertical="center" wrapText="1"/>
    </xf>
    <xf numFmtId="0" fontId="36" fillId="4" borderId="1" xfId="0" applyFont="1" applyFill="1" applyBorder="1" applyAlignment="1">
      <alignment horizontal="left" vertical="center" wrapText="1"/>
    </xf>
    <xf numFmtId="0" fontId="36" fillId="4" borderId="46" xfId="0" applyFont="1" applyFill="1" applyBorder="1" applyAlignment="1">
      <alignment horizontal="center" vertical="center" wrapText="1"/>
    </xf>
    <xf numFmtId="0" fontId="36" fillId="4" borderId="46" xfId="0" applyFont="1" applyFill="1" applyBorder="1" applyAlignment="1">
      <alignment vertical="center" wrapText="1"/>
    </xf>
    <xf numFmtId="0" fontId="55" fillId="4" borderId="24" xfId="0" applyFont="1" applyFill="1" applyBorder="1" applyAlignment="1">
      <alignment horizontal="center" vertical="center" wrapText="1"/>
    </xf>
    <xf numFmtId="0" fontId="55" fillId="2" borderId="9" xfId="0" applyFont="1" applyFill="1" applyBorder="1" applyAlignment="1">
      <alignment horizontal="center" vertical="center" wrapText="1"/>
    </xf>
    <xf numFmtId="3" fontId="55" fillId="2" borderId="9" xfId="0" applyNumberFormat="1" applyFont="1" applyFill="1" applyBorder="1" applyAlignment="1">
      <alignment horizontal="center" vertical="center" wrapText="1"/>
    </xf>
    <xf numFmtId="0" fontId="36" fillId="4" borderId="0"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4" fillId="2" borderId="0" xfId="0" applyFont="1" applyFill="1" applyAlignment="1">
      <alignment horizontal="left" vertical="center" wrapText="1"/>
    </xf>
    <xf numFmtId="0" fontId="62" fillId="2" borderId="0" xfId="0" applyFont="1" applyFill="1" applyAlignment="1">
      <alignment horizontal="left" vertical="center" wrapText="1"/>
    </xf>
    <xf numFmtId="0" fontId="34" fillId="2" borderId="0" xfId="2" applyFont="1" applyFill="1" applyAlignment="1"/>
    <xf numFmtId="0" fontId="36" fillId="2" borderId="8" xfId="2" applyFont="1" applyFill="1" applyBorder="1" applyAlignment="1">
      <alignment horizontal="center"/>
    </xf>
    <xf numFmtId="0" fontId="39" fillId="2" borderId="8" xfId="2" applyFont="1" applyFill="1" applyBorder="1" applyAlignment="1">
      <alignment horizontal="center"/>
    </xf>
    <xf numFmtId="3" fontId="37" fillId="2" borderId="8" xfId="2" applyNumberFormat="1" applyFont="1" applyFill="1" applyBorder="1" applyAlignment="1">
      <alignment vertical="center" wrapText="1"/>
    </xf>
    <xf numFmtId="0" fontId="36" fillId="2" borderId="8" xfId="2" applyFont="1" applyFill="1" applyBorder="1"/>
    <xf numFmtId="0" fontId="36" fillId="2" borderId="8" xfId="2" applyFont="1" applyFill="1" applyBorder="1" applyAlignment="1">
      <alignment horizontal="left" vertical="center" wrapText="1"/>
    </xf>
    <xf numFmtId="0" fontId="36" fillId="2" borderId="11" xfId="2" applyFont="1" applyFill="1" applyBorder="1" applyAlignment="1">
      <alignment horizontal="left" vertical="center" wrapText="1"/>
    </xf>
    <xf numFmtId="0" fontId="36" fillId="2" borderId="8" xfId="2" applyFont="1" applyFill="1" applyBorder="1" applyAlignment="1">
      <alignment vertical="center" wrapText="1"/>
    </xf>
    <xf numFmtId="0" fontId="36" fillId="2" borderId="25" xfId="2" applyFont="1" applyFill="1" applyBorder="1" applyAlignment="1">
      <alignment horizontal="center" vertical="center" wrapText="1"/>
    </xf>
    <xf numFmtId="0" fontId="36" fillId="4" borderId="25" xfId="4" applyFont="1" applyFill="1" applyBorder="1" applyAlignment="1">
      <alignment horizontal="left" vertical="center" wrapText="1"/>
    </xf>
    <xf numFmtId="0" fontId="39" fillId="2" borderId="25" xfId="2" applyFont="1" applyFill="1" applyBorder="1" applyAlignment="1">
      <alignment horizontal="center" vertical="center" wrapText="1"/>
    </xf>
    <xf numFmtId="0" fontId="37" fillId="2" borderId="25" xfId="2" applyFont="1" applyFill="1" applyBorder="1" applyAlignment="1">
      <alignment horizontal="center" vertical="center" wrapText="1"/>
    </xf>
    <xf numFmtId="0" fontId="36" fillId="2" borderId="25" xfId="2" applyFont="1" applyFill="1" applyBorder="1" applyAlignment="1">
      <alignment horizontal="left" vertical="center" wrapText="1"/>
    </xf>
    <xf numFmtId="0" fontId="36" fillId="2" borderId="0" xfId="0" applyFont="1" applyFill="1" applyAlignment="1">
      <alignment horizontal="center" vertical="center" wrapText="1"/>
    </xf>
    <xf numFmtId="0" fontId="36" fillId="4" borderId="0" xfId="652" applyFont="1" applyFill="1" applyAlignment="1">
      <alignment horizontal="left" vertical="center" wrapText="1"/>
    </xf>
    <xf numFmtId="0" fontId="39" fillId="2" borderId="0" xfId="0" applyFont="1" applyFill="1" applyAlignment="1">
      <alignment horizontal="center" vertical="center" wrapText="1"/>
    </xf>
    <xf numFmtId="0" fontId="37" fillId="2" borderId="0" xfId="0" applyFont="1" applyFill="1" applyAlignment="1">
      <alignment horizontal="center" vertical="center" wrapText="1"/>
    </xf>
    <xf numFmtId="0" fontId="67" fillId="2" borderId="0" xfId="0" applyFont="1" applyFill="1" applyAlignment="1">
      <alignment horizontal="left" vertical="center" wrapText="1"/>
    </xf>
    <xf numFmtId="0" fontId="39" fillId="2" borderId="1" xfId="2" applyFont="1" applyFill="1" applyBorder="1" applyAlignment="1">
      <alignment horizontal="center" vertical="center"/>
    </xf>
    <xf numFmtId="0" fontId="36" fillId="2" borderId="11" xfId="4" applyFont="1" applyFill="1" applyBorder="1" applyAlignment="1">
      <alignment horizontal="left" vertical="center" wrapText="1"/>
    </xf>
    <xf numFmtId="0" fontId="36" fillId="2" borderId="2" xfId="4" applyFont="1" applyFill="1" applyBorder="1" applyAlignment="1">
      <alignment horizontal="left" vertical="center" wrapText="1"/>
    </xf>
    <xf numFmtId="0" fontId="37" fillId="2" borderId="8" xfId="0" applyFont="1" applyFill="1" applyBorder="1" applyAlignment="1">
      <alignment vertical="center" wrapText="1"/>
    </xf>
    <xf numFmtId="0" fontId="35" fillId="2" borderId="10" xfId="0" applyFont="1" applyFill="1" applyBorder="1" applyAlignment="1">
      <alignment vertical="center" wrapText="1"/>
    </xf>
    <xf numFmtId="0" fontId="36" fillId="2" borderId="42" xfId="0" applyFont="1" applyFill="1" applyBorder="1" applyAlignment="1">
      <alignment horizontal="center" vertical="center"/>
    </xf>
    <xf numFmtId="0" fontId="36" fillId="2" borderId="42" xfId="0" applyFont="1" applyFill="1" applyBorder="1" applyAlignment="1">
      <alignment horizontal="left" vertical="center" wrapText="1"/>
    </xf>
    <xf numFmtId="0" fontId="39" fillId="2" borderId="42"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6" fillId="4" borderId="42" xfId="0" applyFont="1" applyFill="1" applyBorder="1" applyAlignment="1">
      <alignment vertical="center" wrapText="1"/>
    </xf>
    <xf numFmtId="3" fontId="37" fillId="2" borderId="42" xfId="0" applyNumberFormat="1" applyFont="1" applyFill="1" applyBorder="1" applyAlignment="1">
      <alignment horizontal="center" vertical="center" wrapText="1"/>
    </xf>
    <xf numFmtId="0" fontId="35" fillId="2" borderId="42" xfId="0" applyFont="1" applyFill="1" applyBorder="1" applyAlignment="1">
      <alignment vertical="center" wrapText="1"/>
    </xf>
    <xf numFmtId="0" fontId="36" fillId="2" borderId="42" xfId="0" applyFont="1" applyFill="1" applyBorder="1" applyAlignment="1">
      <alignment vertical="center"/>
    </xf>
    <xf numFmtId="0" fontId="38" fillId="2" borderId="42" xfId="0" applyFont="1" applyFill="1" applyBorder="1"/>
    <xf numFmtId="0" fontId="37" fillId="2" borderId="42" xfId="0" applyFont="1" applyFill="1" applyBorder="1" applyAlignment="1">
      <alignment vertical="center" wrapText="1"/>
    </xf>
    <xf numFmtId="0" fontId="36" fillId="2" borderId="42" xfId="0" applyFont="1" applyFill="1" applyBorder="1" applyAlignment="1">
      <alignment horizontal="center" vertical="top"/>
    </xf>
    <xf numFmtId="0" fontId="38" fillId="2" borderId="42" xfId="0" applyFont="1" applyFill="1" applyBorder="1" applyAlignment="1">
      <alignment horizontal="center"/>
    </xf>
    <xf numFmtId="0" fontId="36" fillId="4" borderId="0" xfId="0" applyFont="1" applyFill="1" applyAlignment="1">
      <alignment vertical="center" wrapText="1"/>
    </xf>
    <xf numFmtId="0" fontId="39" fillId="2" borderId="0" xfId="0" applyFont="1" applyFill="1" applyAlignment="1">
      <alignment horizontal="center" vertical="center"/>
    </xf>
    <xf numFmtId="0" fontId="35" fillId="2" borderId="0" xfId="0" applyFont="1" applyFill="1" applyAlignment="1">
      <alignment vertical="center" wrapText="1"/>
    </xf>
    <xf numFmtId="0" fontId="39" fillId="4" borderId="0" xfId="0" applyFont="1" applyFill="1"/>
    <xf numFmtId="0" fontId="36" fillId="4" borderId="0" xfId="0" applyFont="1" applyFill="1" applyAlignment="1">
      <alignment horizontal="center" wrapText="1"/>
    </xf>
    <xf numFmtId="0" fontId="69" fillId="33" borderId="42" xfId="0" applyFont="1" applyFill="1" applyBorder="1" applyAlignment="1">
      <alignment horizontal="center" vertical="center" wrapText="1"/>
    </xf>
    <xf numFmtId="0" fontId="36" fillId="33" borderId="42" xfId="0" applyFont="1" applyFill="1" applyBorder="1" applyAlignment="1">
      <alignment horizontal="center" vertical="center" wrapText="1"/>
    </xf>
    <xf numFmtId="0" fontId="3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36" fillId="2" borderId="28" xfId="0" applyFont="1" applyFill="1" applyBorder="1" applyAlignment="1">
      <alignment vertical="center" wrapText="1"/>
    </xf>
    <xf numFmtId="0" fontId="36" fillId="2" borderId="0" xfId="0" applyFont="1" applyFill="1" applyAlignment="1">
      <alignment horizontal="justify" vertical="center"/>
    </xf>
    <xf numFmtId="0" fontId="36" fillId="4" borderId="23" xfId="0" applyFont="1" applyFill="1" applyBorder="1" applyAlignment="1">
      <alignment vertical="center" wrapText="1"/>
    </xf>
    <xf numFmtId="0" fontId="36" fillId="4" borderId="8" xfId="0" applyFont="1" applyFill="1" applyBorder="1" applyAlignment="1">
      <alignment vertical="center" wrapText="1"/>
    </xf>
    <xf numFmtId="0" fontId="35" fillId="2" borderId="8" xfId="0" applyFont="1" applyFill="1" applyBorder="1" applyAlignment="1">
      <alignment vertical="center" wrapText="1"/>
    </xf>
    <xf numFmtId="0" fontId="69"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4" borderId="42" xfId="0" applyFont="1" applyFill="1" applyBorder="1" applyAlignment="1">
      <alignment horizontal="center" vertical="center"/>
    </xf>
    <xf numFmtId="0" fontId="36" fillId="2" borderId="2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6" fillId="4" borderId="10" xfId="0" applyFont="1" applyFill="1" applyBorder="1" applyAlignment="1">
      <alignment vertical="center" wrapText="1"/>
    </xf>
    <xf numFmtId="0" fontId="36" fillId="4" borderId="9" xfId="0" applyFont="1" applyFill="1" applyBorder="1" applyAlignment="1">
      <alignment vertical="center" wrapText="1"/>
    </xf>
    <xf numFmtId="0" fontId="36" fillId="4" borderId="32" xfId="0" applyFont="1" applyFill="1" applyBorder="1" applyAlignment="1">
      <alignment vertical="center" wrapText="1"/>
    </xf>
    <xf numFmtId="0" fontId="36" fillId="2" borderId="11" xfId="0" applyFont="1" applyFill="1" applyBorder="1" applyAlignment="1">
      <alignment vertical="center" wrapText="1"/>
    </xf>
    <xf numFmtId="0" fontId="36" fillId="2" borderId="11" xfId="0" applyFont="1" applyFill="1" applyBorder="1" applyAlignment="1">
      <alignment horizontal="center" vertical="center" wrapText="1"/>
    </xf>
    <xf numFmtId="0" fontId="4" fillId="2" borderId="42" xfId="0" applyFont="1" applyFill="1" applyBorder="1" applyAlignment="1">
      <alignment horizontal="left" vertical="center" wrapText="1"/>
    </xf>
    <xf numFmtId="0" fontId="36" fillId="2" borderId="11" xfId="0" applyFont="1" applyFill="1" applyBorder="1" applyAlignment="1">
      <alignment horizontal="left" vertical="center" wrapText="1"/>
    </xf>
    <xf numFmtId="0" fontId="36" fillId="4" borderId="27" xfId="0" applyFont="1" applyFill="1" applyBorder="1" applyAlignment="1">
      <alignment horizontal="left" vertical="center" wrapText="1"/>
    </xf>
    <xf numFmtId="0" fontId="36" fillId="4" borderId="23"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6" fillId="4" borderId="11" xfId="0" applyFont="1" applyFill="1" applyBorder="1" applyAlignment="1">
      <alignment horizontal="left" vertical="center" wrapText="1"/>
    </xf>
    <xf numFmtId="0" fontId="36" fillId="4" borderId="1"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36" fillId="2" borderId="27" xfId="0" applyFont="1" applyFill="1" applyBorder="1" applyAlignment="1">
      <alignment vertical="center" wrapText="1"/>
    </xf>
    <xf numFmtId="0" fontId="36" fillId="2" borderId="30" xfId="0" applyFont="1" applyFill="1" applyBorder="1" applyAlignment="1">
      <alignment vertical="center" wrapText="1"/>
    </xf>
    <xf numFmtId="3" fontId="37" fillId="2" borderId="0" xfId="0" applyNumberFormat="1" applyFont="1" applyFill="1" applyAlignment="1">
      <alignment horizontal="center" vertical="center" wrapText="1"/>
    </xf>
    <xf numFmtId="0" fontId="36" fillId="4" borderId="11" xfId="0" applyFont="1" applyFill="1" applyBorder="1" applyAlignment="1">
      <alignment vertical="center" wrapText="1"/>
    </xf>
    <xf numFmtId="0" fontId="36" fillId="4" borderId="2" xfId="0" applyFont="1" applyFill="1" applyBorder="1" applyAlignment="1">
      <alignment vertical="center" wrapText="1"/>
    </xf>
    <xf numFmtId="0" fontId="35" fillId="2" borderId="10"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6" fillId="2" borderId="42" xfId="0" applyFont="1" applyFill="1" applyBorder="1" applyAlignment="1">
      <alignment horizontal="center"/>
    </xf>
    <xf numFmtId="0" fontId="36" fillId="2" borderId="42" xfId="0" applyFont="1" applyFill="1" applyBorder="1"/>
    <xf numFmtId="0" fontId="36" fillId="4" borderId="27" xfId="0" applyFont="1" applyFill="1" applyBorder="1" applyAlignment="1">
      <alignment vertical="center" wrapText="1"/>
    </xf>
    <xf numFmtId="0" fontId="35" fillId="2" borderId="32" xfId="0" applyFont="1" applyFill="1" applyBorder="1" applyAlignment="1">
      <alignment horizontal="center" vertical="center" wrapText="1"/>
    </xf>
    <xf numFmtId="0" fontId="43" fillId="2" borderId="42" xfId="0" applyFont="1" applyFill="1" applyBorder="1"/>
    <xf numFmtId="0" fontId="35" fillId="2" borderId="0" xfId="0" applyFont="1" applyFill="1" applyBorder="1" applyAlignment="1">
      <alignment vertical="center" wrapText="1"/>
    </xf>
    <xf numFmtId="0" fontId="44" fillId="2" borderId="0" xfId="0" applyFont="1" applyFill="1" applyBorder="1"/>
    <xf numFmtId="0" fontId="35" fillId="2" borderId="12" xfId="0" applyFont="1" applyFill="1" applyBorder="1" applyAlignment="1">
      <alignment vertical="center"/>
    </xf>
    <xf numFmtId="0" fontId="37" fillId="2" borderId="46" xfId="0" applyFont="1" applyFill="1" applyBorder="1" applyAlignment="1">
      <alignment horizontal="center" vertical="center" wrapText="1"/>
    </xf>
    <xf numFmtId="0" fontId="37" fillId="2" borderId="46" xfId="0" applyFont="1" applyFill="1" applyBorder="1" applyAlignment="1">
      <alignment horizontal="left" vertical="center" wrapText="1"/>
    </xf>
    <xf numFmtId="0" fontId="41" fillId="2" borderId="46" xfId="0" applyFont="1" applyFill="1" applyBorder="1" applyAlignment="1">
      <alignment horizontal="center" vertical="center" wrapText="1"/>
    </xf>
    <xf numFmtId="0" fontId="39" fillId="2" borderId="46" xfId="0" applyFont="1" applyFill="1" applyBorder="1" applyAlignment="1">
      <alignment vertical="center" wrapText="1"/>
    </xf>
    <xf numFmtId="0" fontId="4" fillId="2" borderId="46" xfId="0" applyFont="1" applyFill="1" applyBorder="1" applyAlignment="1">
      <alignment horizontal="center" vertical="center" wrapText="1"/>
    </xf>
    <xf numFmtId="0" fontId="36" fillId="4" borderId="46" xfId="652" applyFont="1" applyFill="1" applyBorder="1" applyAlignment="1">
      <alignment horizontal="left" vertical="center" wrapText="1"/>
    </xf>
    <xf numFmtId="0" fontId="39" fillId="2" borderId="46" xfId="0" applyFont="1" applyFill="1" applyBorder="1" applyAlignment="1">
      <alignment horizontal="center" vertical="center"/>
    </xf>
    <xf numFmtId="0" fontId="46" fillId="2" borderId="46" xfId="0" applyFont="1" applyFill="1" applyBorder="1"/>
    <xf numFmtId="165" fontId="41" fillId="2" borderId="46" xfId="0" applyNumberFormat="1" applyFont="1" applyFill="1" applyBorder="1" applyAlignment="1">
      <alignment horizontal="center" vertical="center" wrapText="1"/>
    </xf>
    <xf numFmtId="0" fontId="3" fillId="2" borderId="46" xfId="0" applyFont="1" applyFill="1" applyBorder="1" applyAlignment="1">
      <alignment horizontal="left" vertical="center" wrapText="1"/>
    </xf>
    <xf numFmtId="0" fontId="4" fillId="2" borderId="46" xfId="0" applyFont="1" applyFill="1" applyBorder="1" applyAlignment="1">
      <alignment vertical="center" wrapText="1"/>
    </xf>
    <xf numFmtId="0" fontId="65" fillId="2" borderId="46" xfId="0" applyFont="1" applyFill="1" applyBorder="1" applyAlignment="1">
      <alignment horizontal="center" vertical="center" wrapText="1"/>
    </xf>
    <xf numFmtId="2" fontId="65" fillId="2" borderId="46" xfId="0" applyNumberFormat="1" applyFont="1" applyFill="1" applyBorder="1" applyAlignment="1">
      <alignment horizontal="center" vertical="center" wrapText="1"/>
    </xf>
    <xf numFmtId="0" fontId="40" fillId="4" borderId="0" xfId="0" applyFont="1" applyFill="1" applyAlignment="1">
      <alignment wrapText="1"/>
    </xf>
    <xf numFmtId="0" fontId="40" fillId="4" borderId="0" xfId="0" applyFont="1" applyFill="1" applyAlignment="1"/>
    <xf numFmtId="0" fontId="4" fillId="4" borderId="0" xfId="0" applyFont="1" applyFill="1" applyAlignment="1">
      <alignment horizontal="center" wrapText="1"/>
    </xf>
    <xf numFmtId="0" fontId="3" fillId="2" borderId="46" xfId="0" applyFont="1" applyFill="1" applyBorder="1" applyAlignment="1">
      <alignment vertical="center" wrapText="1"/>
    </xf>
    <xf numFmtId="0" fontId="4" fillId="2" borderId="46" xfId="0" applyFont="1" applyFill="1" applyBorder="1" applyAlignment="1">
      <alignment horizontal="left" vertical="center" wrapText="1"/>
    </xf>
    <xf numFmtId="3" fontId="41" fillId="2" borderId="46" xfId="0" applyNumberFormat="1" applyFont="1" applyFill="1" applyBorder="1" applyAlignment="1">
      <alignment horizontal="center" vertical="center" wrapText="1"/>
    </xf>
    <xf numFmtId="0" fontId="56" fillId="2" borderId="46" xfId="0" applyFont="1" applyFill="1" applyBorder="1" applyAlignment="1">
      <alignment horizontal="center" vertical="center" wrapText="1"/>
    </xf>
    <xf numFmtId="0" fontId="41" fillId="2" borderId="46" xfId="0" applyFont="1" applyFill="1" applyBorder="1" applyAlignment="1">
      <alignment horizontal="left" vertical="center" wrapText="1"/>
    </xf>
    <xf numFmtId="0" fontId="36" fillId="2" borderId="46" xfId="0" applyFont="1" applyFill="1" applyBorder="1" applyAlignment="1">
      <alignment horizontal="justify" vertical="center"/>
    </xf>
    <xf numFmtId="0" fontId="4" fillId="2" borderId="0" xfId="0" applyFont="1" applyFill="1" applyBorder="1" applyAlignment="1">
      <alignment horizontal="center" vertical="center" wrapText="1"/>
    </xf>
    <xf numFmtId="0" fontId="36" fillId="2" borderId="0" xfId="0" applyFont="1" applyFill="1" applyBorder="1" applyAlignment="1">
      <alignment horizontal="justify" vertical="center"/>
    </xf>
    <xf numFmtId="0" fontId="40" fillId="2" borderId="0" xfId="0" applyFont="1" applyFill="1" applyBorder="1" applyAlignment="1">
      <alignment horizontal="center" vertical="center" wrapText="1"/>
    </xf>
    <xf numFmtId="0" fontId="44" fillId="2" borderId="46" xfId="0" applyFont="1" applyFill="1" applyBorder="1"/>
    <xf numFmtId="0" fontId="4" fillId="2" borderId="0" xfId="0" applyFont="1" applyFill="1" applyBorder="1" applyAlignment="1">
      <alignment horizontal="left" vertical="center" wrapText="1"/>
    </xf>
    <xf numFmtId="0" fontId="40" fillId="2" borderId="0" xfId="2" applyFont="1" applyFill="1" applyAlignment="1">
      <alignment wrapText="1"/>
    </xf>
    <xf numFmtId="0" fontId="40" fillId="2" borderId="0" xfId="2" applyFont="1" applyFill="1" applyAlignment="1"/>
    <xf numFmtId="0" fontId="4" fillId="2" borderId="0" xfId="2" applyFont="1" applyFill="1" applyAlignment="1"/>
    <xf numFmtId="0" fontId="46" fillId="2" borderId="0" xfId="2" applyFont="1" applyFill="1"/>
    <xf numFmtId="0" fontId="41" fillId="2" borderId="1" xfId="2" applyFont="1" applyFill="1" applyBorder="1" applyAlignment="1">
      <alignment horizontal="left" vertical="center" wrapText="1"/>
    </xf>
    <xf numFmtId="0" fontId="3" fillId="2" borderId="9"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4" fillId="2" borderId="11" xfId="0" applyFont="1" applyFill="1" applyBorder="1" applyAlignment="1">
      <alignment vertical="center" wrapText="1"/>
    </xf>
    <xf numFmtId="0" fontId="40" fillId="2" borderId="1" xfId="2" applyFont="1" applyFill="1" applyBorder="1" applyAlignment="1">
      <alignment horizontal="center" vertical="center" wrapText="1"/>
    </xf>
    <xf numFmtId="0" fontId="41"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2" borderId="11" xfId="2" applyFont="1" applyFill="1" applyBorder="1" applyAlignment="1">
      <alignment vertical="center" wrapText="1"/>
    </xf>
    <xf numFmtId="0" fontId="4" fillId="2" borderId="2" xfId="2" applyFont="1" applyFill="1" applyBorder="1" applyAlignment="1">
      <alignment vertical="center" wrapText="1"/>
    </xf>
    <xf numFmtId="0" fontId="41" fillId="2" borderId="8"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1" xfId="2" applyFont="1" applyFill="1" applyBorder="1" applyAlignment="1">
      <alignment vertical="center" wrapText="1"/>
    </xf>
    <xf numFmtId="0" fontId="3" fillId="2" borderId="1" xfId="2" applyFont="1" applyFill="1" applyBorder="1" applyAlignment="1">
      <alignment vertical="center" wrapText="1"/>
    </xf>
    <xf numFmtId="0" fontId="4" fillId="2" borderId="23" xfId="2" applyFont="1" applyFill="1" applyBorder="1" applyAlignment="1">
      <alignment vertical="center" wrapText="1"/>
    </xf>
    <xf numFmtId="0" fontId="46" fillId="2" borderId="42" xfId="2" applyFont="1" applyFill="1" applyBorder="1"/>
    <xf numFmtId="0" fontId="41" fillId="2" borderId="9" xfId="2" applyFont="1" applyFill="1" applyBorder="1" applyAlignment="1">
      <alignment horizontal="left" vertical="center" wrapText="1"/>
    </xf>
    <xf numFmtId="0" fontId="40" fillId="2" borderId="23" xfId="2" applyFont="1" applyFill="1" applyBorder="1" applyAlignment="1">
      <alignment horizontal="center" vertical="center" wrapText="1"/>
    </xf>
    <xf numFmtId="0" fontId="36" fillId="2" borderId="11" xfId="2" applyFont="1" applyFill="1" applyBorder="1" applyAlignment="1">
      <alignment vertical="center" wrapText="1"/>
    </xf>
    <xf numFmtId="0" fontId="37" fillId="2" borderId="9" xfId="2" applyFont="1" applyFill="1" applyBorder="1" applyAlignment="1">
      <alignment horizontal="center" vertical="center" wrapText="1"/>
    </xf>
    <xf numFmtId="0" fontId="37" fillId="2" borderId="10" xfId="2" applyFont="1" applyFill="1" applyBorder="1" applyAlignment="1">
      <alignment horizontal="center" vertical="center" wrapText="1"/>
    </xf>
    <xf numFmtId="0" fontId="37" fillId="2" borderId="1" xfId="2" applyFont="1" applyFill="1" applyBorder="1" applyAlignment="1">
      <alignment horizontal="left" vertical="center" wrapText="1"/>
    </xf>
    <xf numFmtId="0" fontId="35" fillId="2" borderId="9" xfId="2" applyFont="1" applyFill="1" applyBorder="1" applyAlignment="1">
      <alignment horizontal="left" vertical="center" wrapText="1"/>
    </xf>
    <xf numFmtId="0" fontId="36" fillId="2" borderId="11" xfId="653" applyFont="1" applyFill="1" applyBorder="1" applyAlignment="1">
      <alignment horizontal="left" vertical="center" wrapText="1"/>
    </xf>
    <xf numFmtId="0" fontId="37" fillId="2" borderId="1" xfId="2" applyFont="1" applyFill="1" applyBorder="1" applyAlignment="1">
      <alignment horizontal="center" vertical="center" wrapText="1"/>
    </xf>
    <xf numFmtId="0" fontId="39" fillId="2" borderId="8" xfId="2" applyFont="1" applyFill="1" applyBorder="1" applyAlignment="1">
      <alignment horizontal="center" vertical="center" wrapText="1"/>
    </xf>
    <xf numFmtId="0" fontId="37" fillId="2" borderId="8" xfId="2" applyFont="1" applyFill="1" applyBorder="1" applyAlignment="1">
      <alignment horizontal="center" vertical="center" wrapText="1"/>
    </xf>
    <xf numFmtId="0" fontId="36" fillId="2" borderId="23" xfId="2" applyFont="1" applyFill="1" applyBorder="1" applyAlignment="1">
      <alignment vertical="center" wrapText="1"/>
    </xf>
    <xf numFmtId="0" fontId="38" fillId="2" borderId="33" xfId="2" applyFont="1" applyFill="1" applyBorder="1"/>
    <xf numFmtId="0" fontId="39" fillId="2" borderId="23" xfId="2" applyFont="1" applyFill="1" applyBorder="1" applyAlignment="1">
      <alignment horizontal="center" vertical="center" wrapText="1"/>
    </xf>
    <xf numFmtId="0" fontId="36" fillId="2" borderId="2" xfId="2" applyFont="1" applyFill="1" applyBorder="1" applyAlignment="1">
      <alignment vertical="center" wrapText="1"/>
    </xf>
    <xf numFmtId="0" fontId="4" fillId="2" borderId="9" xfId="0" applyFont="1" applyFill="1" applyBorder="1" applyAlignment="1">
      <alignment vertical="center" wrapText="1"/>
    </xf>
    <xf numFmtId="0" fontId="3" fillId="2" borderId="1" xfId="0" applyFont="1" applyFill="1" applyBorder="1" applyAlignment="1">
      <alignment vertical="center" wrapText="1"/>
    </xf>
    <xf numFmtId="0" fontId="40" fillId="4" borderId="0" xfId="0" applyFont="1" applyFill="1"/>
    <xf numFmtId="0" fontId="4" fillId="4" borderId="0" xfId="0" applyFont="1" applyFill="1"/>
    <xf numFmtId="0" fontId="43" fillId="2" borderId="1" xfId="0" applyFont="1" applyFill="1" applyBorder="1"/>
    <xf numFmtId="0" fontId="35" fillId="4" borderId="1" xfId="0" applyFont="1" applyFill="1" applyBorder="1" applyAlignment="1">
      <alignment horizontal="center" vertical="center" wrapText="1"/>
    </xf>
    <xf numFmtId="0" fontId="36" fillId="2" borderId="25" xfId="0" applyFont="1" applyFill="1" applyBorder="1" applyAlignment="1">
      <alignment vertical="top" wrapText="1"/>
    </xf>
    <xf numFmtId="0" fontId="36" fillId="2" borderId="34" xfId="0" applyFont="1" applyFill="1" applyBorder="1" applyAlignment="1">
      <alignment vertical="top" wrapText="1"/>
    </xf>
    <xf numFmtId="0" fontId="36" fillId="2" borderId="22" xfId="0" applyFont="1" applyFill="1" applyBorder="1" applyAlignment="1">
      <alignment vertical="top" wrapText="1"/>
    </xf>
    <xf numFmtId="0" fontId="36" fillId="2" borderId="25" xfId="0" applyFont="1" applyFill="1" applyBorder="1" applyAlignment="1">
      <alignment horizontal="left" vertical="center" wrapText="1"/>
    </xf>
    <xf numFmtId="0" fontId="36" fillId="2" borderId="34" xfId="0" applyFont="1" applyFill="1" applyBorder="1" applyAlignment="1">
      <alignment horizontal="left" vertical="center" wrapText="1"/>
    </xf>
    <xf numFmtId="0" fontId="36" fillId="2" borderId="34" xfId="0" applyFont="1" applyFill="1" applyBorder="1" applyAlignment="1">
      <alignment vertical="center"/>
    </xf>
    <xf numFmtId="0" fontId="36" fillId="2" borderId="0" xfId="0" applyFont="1" applyFill="1" applyAlignment="1">
      <alignment vertical="center"/>
    </xf>
    <xf numFmtId="3" fontId="35" fillId="2" borderId="9" xfId="0" applyNumberFormat="1" applyFont="1" applyFill="1" applyBorder="1" applyAlignment="1">
      <alignment horizontal="center" vertical="center" wrapText="1"/>
    </xf>
    <xf numFmtId="0" fontId="36" fillId="2" borderId="25" xfId="0" applyFont="1" applyFill="1" applyBorder="1" applyAlignment="1">
      <alignment horizontal="center" vertical="center" wrapText="1"/>
    </xf>
    <xf numFmtId="3" fontId="75" fillId="2" borderId="1" xfId="0" applyNumberFormat="1" applyFont="1" applyFill="1" applyBorder="1" applyAlignment="1">
      <alignment horizontal="center" vertical="center" wrapText="1"/>
    </xf>
    <xf numFmtId="0" fontId="75" fillId="2" borderId="9" xfId="0" applyFont="1" applyFill="1" applyBorder="1" applyAlignment="1">
      <alignment vertical="center" wrapText="1"/>
    </xf>
    <xf numFmtId="0" fontId="50" fillId="2" borderId="1" xfId="0" applyFont="1" applyFill="1" applyBorder="1" applyAlignment="1">
      <alignment horizontal="center" vertical="center"/>
    </xf>
    <xf numFmtId="0" fontId="50" fillId="2" borderId="11" xfId="0" applyFont="1" applyFill="1" applyBorder="1" applyAlignment="1">
      <alignment horizontal="left" vertical="center" wrapText="1"/>
    </xf>
    <xf numFmtId="0" fontId="50" fillId="2" borderId="1" xfId="0" applyFont="1" applyFill="1" applyBorder="1" applyAlignment="1">
      <alignment horizontal="center" vertical="center" wrapText="1"/>
    </xf>
    <xf numFmtId="0" fontId="75" fillId="2" borderId="9" xfId="0" applyFont="1" applyFill="1" applyBorder="1" applyAlignment="1">
      <alignment horizontal="center" vertical="center" wrapText="1"/>
    </xf>
    <xf numFmtId="0" fontId="50" fillId="2" borderId="1" xfId="0" applyFont="1" applyFill="1" applyBorder="1" applyAlignment="1">
      <alignment horizontal="left" vertical="center" wrapText="1"/>
    </xf>
    <xf numFmtId="0" fontId="50" fillId="4" borderId="11" xfId="0" applyFont="1" applyFill="1" applyBorder="1" applyAlignment="1">
      <alignment vertical="center" wrapText="1"/>
    </xf>
    <xf numFmtId="0" fontId="50" fillId="2" borderId="8" xfId="0" applyFont="1" applyFill="1" applyBorder="1" applyAlignment="1">
      <alignment horizontal="center" vertical="center"/>
    </xf>
    <xf numFmtId="0" fontId="50" fillId="4" borderId="9" xfId="0" applyFont="1" applyFill="1" applyBorder="1" applyAlignment="1">
      <alignment horizontal="center"/>
    </xf>
    <xf numFmtId="0" fontId="75" fillId="4" borderId="1" xfId="0" applyFont="1" applyFill="1" applyBorder="1" applyAlignment="1">
      <alignment vertical="center" wrapText="1"/>
    </xf>
    <xf numFmtId="0" fontId="75" fillId="2" borderId="1" xfId="0" applyFont="1" applyFill="1" applyBorder="1" applyAlignment="1">
      <alignment vertical="center" wrapText="1"/>
    </xf>
    <xf numFmtId="0" fontId="50" fillId="2" borderId="9" xfId="0" applyFont="1" applyFill="1" applyBorder="1" applyAlignment="1">
      <alignment horizontal="center"/>
    </xf>
    <xf numFmtId="0" fontId="75" fillId="2" borderId="1" xfId="0" applyFont="1" applyFill="1" applyBorder="1" applyAlignment="1">
      <alignment horizontal="center" vertical="center" wrapText="1"/>
    </xf>
    <xf numFmtId="0" fontId="50" fillId="4" borderId="1" xfId="0" applyFont="1" applyFill="1" applyBorder="1" applyAlignment="1">
      <alignment vertical="center" wrapText="1"/>
    </xf>
    <xf numFmtId="0" fontId="50" fillId="4" borderId="1" xfId="0" applyFont="1" applyFill="1" applyBorder="1" applyAlignment="1">
      <alignment horizontal="center"/>
    </xf>
    <xf numFmtId="0" fontId="50" fillId="2" borderId="1" xfId="0" applyFont="1" applyFill="1" applyBorder="1" applyAlignment="1">
      <alignment horizontal="center"/>
    </xf>
    <xf numFmtId="0" fontId="50" fillId="4" borderId="11" xfId="0" applyFont="1" applyFill="1" applyBorder="1" applyAlignment="1">
      <alignment vertical="top" wrapText="1"/>
    </xf>
    <xf numFmtId="0" fontId="50" fillId="2" borderId="0" xfId="0" applyFont="1" applyFill="1" applyAlignment="1">
      <alignment horizontal="center" vertical="center"/>
    </xf>
    <xf numFmtId="0" fontId="50" fillId="2" borderId="1" xfId="0" applyFont="1" applyFill="1" applyBorder="1" applyAlignment="1">
      <alignment vertical="center" wrapText="1"/>
    </xf>
    <xf numFmtId="0" fontId="50" fillId="4" borderId="11" xfId="0" applyFont="1" applyFill="1" applyBorder="1" applyAlignment="1">
      <alignment horizontal="left" vertical="center" wrapText="1"/>
    </xf>
    <xf numFmtId="0" fontId="50" fillId="2" borderId="9" xfId="0" applyFont="1" applyFill="1" applyBorder="1" applyAlignment="1">
      <alignment vertical="center" wrapText="1"/>
    </xf>
    <xf numFmtId="0" fontId="50" fillId="2" borderId="9" xfId="4" applyFont="1" applyFill="1" applyBorder="1" applyAlignment="1">
      <alignment vertical="center" wrapText="1"/>
    </xf>
    <xf numFmtId="0" fontId="50" fillId="4" borderId="1" xfId="4" applyFont="1" applyFill="1" applyBorder="1" applyAlignment="1">
      <alignment horizontal="center" vertical="center" wrapText="1"/>
    </xf>
    <xf numFmtId="0" fontId="50" fillId="4" borderId="1" xfId="4" applyFont="1" applyFill="1" applyBorder="1" applyAlignment="1">
      <alignment horizontal="left" vertical="center" wrapText="1"/>
    </xf>
    <xf numFmtId="0" fontId="50" fillId="2" borderId="1" xfId="4" applyFont="1" applyFill="1" applyBorder="1" applyAlignment="1">
      <alignment horizontal="center" vertical="center"/>
    </xf>
    <xf numFmtId="0" fontId="50" fillId="2" borderId="1" xfId="4" applyFont="1" applyFill="1" applyBorder="1" applyAlignment="1"/>
    <xf numFmtId="0" fontId="50" fillId="2" borderId="1" xfId="4" applyFont="1" applyFill="1" applyBorder="1" applyAlignment="1">
      <alignment wrapText="1"/>
    </xf>
    <xf numFmtId="0" fontId="50" fillId="4" borderId="23" xfId="4" applyFont="1" applyFill="1" applyBorder="1" applyAlignment="1">
      <alignment horizontal="left" vertical="center" wrapText="1"/>
    </xf>
    <xf numFmtId="0" fontId="50" fillId="4" borderId="9" xfId="4" applyFont="1" applyFill="1" applyBorder="1" applyAlignment="1">
      <alignment horizontal="left" vertical="center" wrapText="1"/>
    </xf>
    <xf numFmtId="0" fontId="50" fillId="2" borderId="9" xfId="4" applyFont="1" applyFill="1" applyBorder="1" applyAlignment="1">
      <alignment wrapText="1"/>
    </xf>
    <xf numFmtId="0" fontId="50" fillId="2" borderId="33" xfId="0" applyFont="1" applyFill="1" applyBorder="1" applyAlignment="1">
      <alignment vertical="center" wrapText="1"/>
    </xf>
    <xf numFmtId="0" fontId="50" fillId="2" borderId="25" xfId="4" applyFont="1" applyFill="1" applyBorder="1" applyAlignment="1">
      <alignment horizontal="center" vertical="center"/>
    </xf>
    <xf numFmtId="0" fontId="50" fillId="2" borderId="25" xfId="4" applyFont="1" applyFill="1" applyBorder="1" applyAlignment="1"/>
    <xf numFmtId="0" fontId="50" fillId="2" borderId="33" xfId="4" applyFont="1" applyFill="1" applyBorder="1" applyAlignment="1">
      <alignment wrapText="1"/>
    </xf>
    <xf numFmtId="0" fontId="50" fillId="4" borderId="23" xfId="0" applyFont="1" applyFill="1" applyBorder="1"/>
    <xf numFmtId="0" fontId="50" fillId="4" borderId="23" xfId="0" applyFont="1" applyFill="1" applyBorder="1" applyAlignment="1">
      <alignment wrapText="1"/>
    </xf>
    <xf numFmtId="0" fontId="50" fillId="4" borderId="1" xfId="0" applyFont="1" applyFill="1" applyBorder="1" applyAlignment="1">
      <alignment horizontal="center" vertical="center" wrapText="1"/>
    </xf>
    <xf numFmtId="0" fontId="50" fillId="4" borderId="28" xfId="0" applyFont="1" applyFill="1" applyBorder="1" applyAlignment="1">
      <alignment horizontal="left" vertical="center" wrapText="1"/>
    </xf>
    <xf numFmtId="0" fontId="50" fillId="4" borderId="1" xfId="518" applyFont="1" applyFill="1" applyBorder="1" applyAlignment="1">
      <alignment vertical="center" wrapText="1"/>
    </xf>
    <xf numFmtId="0" fontId="50" fillId="4" borderId="24" xfId="518" applyFont="1" applyFill="1" applyBorder="1" applyAlignment="1">
      <alignment vertical="center" wrapText="1"/>
    </xf>
    <xf numFmtId="0" fontId="50" fillId="4" borderId="9" xfId="0" applyFont="1" applyFill="1" applyBorder="1" applyAlignment="1">
      <alignment horizontal="center" vertical="center"/>
    </xf>
    <xf numFmtId="0" fontId="50" fillId="2" borderId="9" xfId="0" applyFont="1" applyFill="1" applyBorder="1" applyAlignment="1">
      <alignment horizontal="center" vertical="center"/>
    </xf>
    <xf numFmtId="0" fontId="50" fillId="4" borderId="8" xfId="0" applyFont="1" applyFill="1" applyBorder="1" applyAlignment="1">
      <alignment vertical="center" wrapText="1"/>
    </xf>
    <xf numFmtId="0" fontId="50" fillId="4" borderId="54" xfId="0" applyFont="1" applyFill="1" applyBorder="1" applyAlignment="1">
      <alignment horizontal="center" vertical="center"/>
    </xf>
    <xf numFmtId="0" fontId="50" fillId="4" borderId="54" xfId="0" applyFont="1" applyFill="1" applyBorder="1" applyAlignment="1">
      <alignment horizontal="left" vertical="center" wrapText="1"/>
    </xf>
    <xf numFmtId="0" fontId="50" fillId="4" borderId="54" xfId="0" applyFont="1" applyFill="1" applyBorder="1" applyAlignment="1">
      <alignment horizontal="center" vertical="center" wrapText="1"/>
    </xf>
    <xf numFmtId="0" fontId="50" fillId="4" borderId="54" xfId="0" applyFont="1" applyFill="1" applyBorder="1" applyAlignment="1">
      <alignment vertical="center" wrapText="1"/>
    </xf>
    <xf numFmtId="0" fontId="50" fillId="2" borderId="54" xfId="0" applyFont="1" applyFill="1" applyBorder="1" applyAlignment="1">
      <alignment horizontal="left" vertical="center" wrapText="1"/>
    </xf>
    <xf numFmtId="0" fontId="75" fillId="4" borderId="54" xfId="0" applyFont="1" applyFill="1" applyBorder="1" applyAlignment="1">
      <alignment vertical="center" wrapText="1"/>
    </xf>
    <xf numFmtId="0" fontId="72" fillId="2" borderId="54" xfId="0" applyFont="1" applyFill="1" applyBorder="1" applyAlignment="1">
      <alignment horizontal="center" vertical="center"/>
    </xf>
    <xf numFmtId="0" fontId="71" fillId="4" borderId="54" xfId="0" applyFont="1" applyFill="1" applyBorder="1" applyAlignment="1">
      <alignment horizontal="left" vertical="center" wrapText="1"/>
    </xf>
    <xf numFmtId="0" fontId="71" fillId="4" borderId="54" xfId="0" applyFont="1" applyFill="1" applyBorder="1" applyAlignment="1">
      <alignment horizontal="center" vertical="center" wrapText="1"/>
    </xf>
    <xf numFmtId="0" fontId="70" fillId="4" borderId="54" xfId="0" applyFont="1" applyFill="1" applyBorder="1" applyAlignment="1">
      <alignment vertical="center" wrapText="1"/>
    </xf>
    <xf numFmtId="0" fontId="71" fillId="4" borderId="54" xfId="0" applyFont="1" applyFill="1" applyBorder="1" applyAlignment="1">
      <alignment vertical="center" wrapText="1"/>
    </xf>
    <xf numFmtId="0" fontId="50" fillId="2" borderId="0" xfId="0" applyFont="1" applyFill="1" applyAlignment="1">
      <alignment vertical="center" wrapText="1"/>
    </xf>
    <xf numFmtId="0" fontId="50" fillId="2" borderId="54" xfId="0" applyFont="1" applyFill="1" applyBorder="1" applyAlignment="1">
      <alignment horizontal="center" vertical="center"/>
    </xf>
    <xf numFmtId="0" fontId="50" fillId="4" borderId="10" xfId="0" applyFont="1" applyFill="1" applyBorder="1" applyAlignment="1">
      <alignment horizontal="center" vertical="center" wrapText="1"/>
    </xf>
    <xf numFmtId="0" fontId="75" fillId="4" borderId="8" xfId="0" applyFont="1" applyFill="1" applyBorder="1" applyAlignment="1">
      <alignment vertical="center" wrapText="1"/>
    </xf>
    <xf numFmtId="0" fontId="50" fillId="4" borderId="9" xfId="0" applyFont="1" applyFill="1" applyBorder="1" applyAlignment="1">
      <alignment horizontal="center" vertical="center" wrapText="1"/>
    </xf>
    <xf numFmtId="0" fontId="50" fillId="2" borderId="54" xfId="0" applyFont="1" applyFill="1" applyBorder="1" applyAlignment="1">
      <alignment vertical="center" wrapText="1"/>
    </xf>
    <xf numFmtId="0" fontId="50" fillId="4" borderId="8" xfId="0" applyFont="1" applyFill="1" applyBorder="1" applyAlignment="1">
      <alignment horizontal="center" vertical="center" wrapText="1"/>
    </xf>
    <xf numFmtId="0" fontId="50" fillId="4" borderId="1" xfId="0" applyFont="1" applyFill="1" applyBorder="1" applyAlignment="1">
      <alignment horizontal="center" vertical="center"/>
    </xf>
    <xf numFmtId="0" fontId="50" fillId="2" borderId="24" xfId="0" applyFont="1" applyFill="1" applyBorder="1" applyAlignment="1">
      <alignment horizontal="left" vertical="center" wrapText="1"/>
    </xf>
    <xf numFmtId="0" fontId="75" fillId="4" borderId="24" xfId="0" applyFont="1" applyFill="1" applyBorder="1" applyAlignment="1">
      <alignment horizontal="center" vertical="center" wrapText="1"/>
    </xf>
    <xf numFmtId="0" fontId="50" fillId="4" borderId="1" xfId="0" applyFont="1" applyFill="1" applyBorder="1" applyAlignment="1">
      <alignment horizontal="left" vertical="center" wrapText="1"/>
    </xf>
    <xf numFmtId="0" fontId="50" fillId="2" borderId="26" xfId="0" applyFont="1" applyFill="1" applyBorder="1" applyAlignment="1">
      <alignment horizontal="center" vertical="center"/>
    </xf>
    <xf numFmtId="0" fontId="50" fillId="2" borderId="26" xfId="0" applyFont="1" applyFill="1" applyBorder="1" applyAlignment="1">
      <alignment horizontal="left" vertical="top" wrapText="1"/>
    </xf>
    <xf numFmtId="0" fontId="50" fillId="4" borderId="26" xfId="0" applyFont="1" applyFill="1" applyBorder="1" applyAlignment="1">
      <alignment horizontal="center" vertical="center" wrapText="1"/>
    </xf>
    <xf numFmtId="0" fontId="75" fillId="4" borderId="26" xfId="0" applyFont="1" applyFill="1" applyBorder="1" applyAlignment="1">
      <alignment horizontal="center" vertical="center" wrapText="1"/>
    </xf>
    <xf numFmtId="0" fontId="50" fillId="4" borderId="26" xfId="0" applyFont="1" applyFill="1" applyBorder="1" applyAlignment="1">
      <alignment horizontal="left" vertical="center" wrapText="1"/>
    </xf>
    <xf numFmtId="0" fontId="62" fillId="2" borderId="0" xfId="0" applyFont="1" applyFill="1" applyBorder="1" applyAlignment="1">
      <alignment horizontal="left" vertical="center" wrapText="1"/>
    </xf>
    <xf numFmtId="0" fontId="40" fillId="2" borderId="0" xfId="0" applyFont="1" applyFill="1" applyAlignment="1">
      <alignment wrapText="1"/>
    </xf>
    <xf numFmtId="0" fontId="40" fillId="2" borderId="0" xfId="0" applyFont="1" applyFill="1" applyAlignment="1"/>
    <xf numFmtId="0" fontId="4" fillId="2" borderId="0" xfId="0" applyFont="1" applyFill="1" applyAlignment="1"/>
    <xf numFmtId="0" fontId="61" fillId="2" borderId="9" xfId="0" applyFont="1" applyFill="1" applyBorder="1" applyAlignment="1">
      <alignment vertical="center" wrapText="1"/>
    </xf>
    <xf numFmtId="0" fontId="50" fillId="2" borderId="9" xfId="2" applyFont="1" applyFill="1" applyBorder="1" applyAlignment="1">
      <alignment vertical="center" wrapText="1"/>
    </xf>
    <xf numFmtId="0" fontId="50" fillId="4" borderId="1" xfId="2" applyFont="1" applyFill="1" applyBorder="1" applyAlignment="1">
      <alignment horizontal="center" vertical="center" wrapText="1"/>
    </xf>
    <xf numFmtId="0" fontId="76" fillId="2" borderId="1" xfId="0" applyFont="1" applyFill="1" applyBorder="1" applyAlignment="1">
      <alignment horizontal="center"/>
    </xf>
    <xf numFmtId="0" fontId="50" fillId="4" borderId="9" xfId="2" applyFont="1" applyFill="1" applyBorder="1" applyAlignment="1">
      <alignment horizontal="left" vertical="center" wrapText="1"/>
    </xf>
    <xf numFmtId="0" fontId="50" fillId="2" borderId="1" xfId="2" applyFont="1" applyFill="1" applyBorder="1" applyAlignment="1">
      <alignment horizontal="center" vertical="center"/>
    </xf>
    <xf numFmtId="0" fontId="50" fillId="2" borderId="1" xfId="2" applyFont="1" applyFill="1" applyBorder="1"/>
    <xf numFmtId="0" fontId="50" fillId="2" borderId="1" xfId="2" applyFont="1" applyFill="1" applyBorder="1" applyAlignment="1">
      <alignment horizontal="left" vertical="center" wrapText="1"/>
    </xf>
    <xf numFmtId="0" fontId="50" fillId="4" borderId="32" xfId="2" applyFont="1" applyFill="1" applyBorder="1" applyAlignment="1">
      <alignment horizontal="left" vertical="center" wrapText="1"/>
    </xf>
    <xf numFmtId="0" fontId="7" fillId="33" borderId="54" xfId="0" applyFont="1" applyFill="1" applyBorder="1" applyAlignment="1">
      <alignment vertical="center" wrapText="1"/>
    </xf>
    <xf numFmtId="0" fontId="50" fillId="33" borderId="54" xfId="0" applyFont="1" applyFill="1" applyBorder="1" applyAlignment="1">
      <alignment horizontal="center" vertical="center"/>
    </xf>
    <xf numFmtId="0" fontId="50" fillId="33" borderId="54" xfId="0" applyFont="1" applyFill="1" applyBorder="1" applyAlignment="1">
      <alignment vertical="center" wrapText="1"/>
    </xf>
    <xf numFmtId="0" fontId="50" fillId="33" borderId="54" xfId="2" applyFont="1" applyFill="1" applyBorder="1" applyAlignment="1">
      <alignment horizontal="center" vertical="center"/>
    </xf>
    <xf numFmtId="0" fontId="6" fillId="33" borderId="54" xfId="0" applyFont="1" applyFill="1" applyBorder="1" applyAlignment="1">
      <alignment vertical="center" wrapText="1"/>
    </xf>
    <xf numFmtId="0" fontId="50" fillId="33" borderId="46" xfId="0" applyFont="1" applyFill="1" applyBorder="1" applyAlignment="1">
      <alignment vertical="center" wrapText="1"/>
    </xf>
    <xf numFmtId="0" fontId="35" fillId="33" borderId="54" xfId="0" applyFont="1" applyFill="1" applyBorder="1" applyAlignment="1">
      <alignment vertical="center" wrapText="1"/>
    </xf>
    <xf numFmtId="0" fontId="50" fillId="2" borderId="54" xfId="0" applyFont="1" applyFill="1" applyBorder="1"/>
    <xf numFmtId="0" fontId="7" fillId="33" borderId="50" xfId="0" applyFont="1" applyFill="1" applyBorder="1" applyAlignment="1">
      <alignment vertical="center" wrapText="1"/>
    </xf>
    <xf numFmtId="0" fontId="50" fillId="33" borderId="59" xfId="0" applyFont="1" applyFill="1" applyBorder="1" applyAlignment="1">
      <alignment vertical="center" wrapText="1"/>
    </xf>
    <xf numFmtId="0" fontId="35" fillId="33" borderId="12" xfId="0" applyFont="1" applyFill="1" applyBorder="1" applyAlignment="1">
      <alignment vertical="center" wrapText="1"/>
    </xf>
    <xf numFmtId="0" fontId="50" fillId="2" borderId="0" xfId="0" applyFont="1" applyFill="1"/>
    <xf numFmtId="0" fontId="50" fillId="2" borderId="60" xfId="0" applyFont="1" applyFill="1" applyBorder="1"/>
    <xf numFmtId="3" fontId="37" fillId="2" borderId="1" xfId="0" applyNumberFormat="1" applyFont="1" applyFill="1" applyBorder="1" applyAlignment="1">
      <alignment vertical="center" wrapText="1"/>
    </xf>
    <xf numFmtId="0" fontId="50" fillId="2" borderId="8" xfId="0" applyFont="1" applyFill="1" applyBorder="1" applyAlignment="1">
      <alignment horizontal="center" vertical="center" wrapText="1"/>
    </xf>
    <xf numFmtId="0" fontId="39" fillId="2" borderId="24" xfId="0" applyFont="1" applyFill="1" applyBorder="1" applyAlignment="1">
      <alignment horizontal="center" vertical="center"/>
    </xf>
    <xf numFmtId="0" fontId="50" fillId="2" borderId="8" xfId="0" applyFont="1" applyFill="1" applyBorder="1" applyAlignment="1">
      <alignment vertical="center" wrapText="1"/>
    </xf>
    <xf numFmtId="0" fontId="39" fillId="2" borderId="54" xfId="0" applyFont="1" applyFill="1" applyBorder="1" applyAlignment="1">
      <alignment horizontal="center" vertical="center" wrapText="1"/>
    </xf>
    <xf numFmtId="0" fontId="38" fillId="2" borderId="54" xfId="0" applyFont="1" applyFill="1" applyBorder="1"/>
    <xf numFmtId="0" fontId="35" fillId="2" borderId="54" xfId="0" applyFont="1" applyFill="1" applyBorder="1" applyAlignment="1">
      <alignment vertical="center" wrapText="1"/>
    </xf>
    <xf numFmtId="0" fontId="50" fillId="2" borderId="54" xfId="0" applyFont="1" applyFill="1" applyBorder="1" applyAlignment="1">
      <alignment horizontal="center" vertical="center" wrapText="1"/>
    </xf>
    <xf numFmtId="0" fontId="35" fillId="2" borderId="1" xfId="0" applyFont="1" applyFill="1" applyBorder="1" applyAlignment="1">
      <alignment vertical="top" wrapText="1"/>
    </xf>
    <xf numFmtId="0" fontId="36" fillId="4" borderId="0" xfId="0" applyFont="1" applyFill="1" applyBorder="1" applyAlignment="1">
      <alignment horizontal="center" vertical="center"/>
    </xf>
    <xf numFmtId="0" fontId="36" fillId="4" borderId="0" xfId="0" applyFont="1" applyFill="1" applyBorder="1" applyAlignment="1">
      <alignment vertical="center" wrapText="1"/>
    </xf>
    <xf numFmtId="3" fontId="37" fillId="2" borderId="0" xfId="0" applyNumberFormat="1" applyFont="1" applyFill="1" applyBorder="1" applyAlignment="1">
      <alignment vertical="center" wrapText="1"/>
    </xf>
    <xf numFmtId="3" fontId="37" fillId="2" borderId="1" xfId="0" applyNumberFormat="1" applyFont="1" applyFill="1" applyBorder="1" applyAlignment="1">
      <alignment horizontal="center" vertical="center" wrapText="1"/>
    </xf>
    <xf numFmtId="10" fontId="36" fillId="2" borderId="1" xfId="0" applyNumberFormat="1" applyFont="1" applyFill="1" applyBorder="1" applyAlignment="1">
      <alignment horizontal="left" vertical="center" wrapText="1"/>
    </xf>
    <xf numFmtId="0" fontId="35" fillId="2" borderId="6" xfId="0" applyFont="1" applyFill="1" applyBorder="1" applyAlignment="1">
      <alignment horizontal="left" vertical="center" wrapText="1"/>
    </xf>
    <xf numFmtId="0" fontId="37" fillId="2" borderId="7" xfId="0" applyFont="1" applyFill="1" applyBorder="1" applyAlignment="1">
      <alignment horizontal="center" vertical="center" wrapText="1"/>
    </xf>
    <xf numFmtId="0" fontId="35" fillId="2" borderId="36" xfId="0" applyFont="1" applyFill="1" applyBorder="1" applyAlignment="1">
      <alignment horizontal="left" vertical="center" wrapText="1"/>
    </xf>
    <xf numFmtId="0" fontId="36" fillId="2" borderId="37" xfId="0" applyFont="1" applyFill="1" applyBorder="1" applyAlignment="1">
      <alignment horizontal="center" vertical="center" wrapText="1"/>
    </xf>
    <xf numFmtId="0" fontId="36" fillId="2" borderId="37" xfId="0" applyFont="1" applyFill="1" applyBorder="1" applyAlignment="1">
      <alignment horizontal="left" vertical="center" wrapText="1"/>
    </xf>
    <xf numFmtId="0" fontId="39" fillId="2" borderId="37"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6" fillId="2" borderId="6" xfId="0" applyFont="1" applyFill="1" applyBorder="1" applyAlignment="1">
      <alignment horizontal="left" vertical="center" wrapText="1"/>
    </xf>
    <xf numFmtId="0" fontId="36" fillId="2" borderId="6" xfId="0" applyFont="1" applyFill="1" applyBorder="1" applyAlignment="1">
      <alignment horizontal="justify" vertical="center"/>
    </xf>
    <xf numFmtId="0" fontId="52" fillId="2" borderId="6" xfId="0" applyFont="1" applyFill="1" applyBorder="1"/>
    <xf numFmtId="0" fontId="36" fillId="2" borderId="4" xfId="0" applyFont="1" applyFill="1" applyBorder="1" applyAlignment="1">
      <alignment horizontal="center" vertical="center" wrapText="1"/>
    </xf>
    <xf numFmtId="0" fontId="36" fillId="2" borderId="37" xfId="0" applyFont="1" applyFill="1" applyBorder="1" applyAlignment="1">
      <alignment horizontal="justify" vertical="center"/>
    </xf>
    <xf numFmtId="0" fontId="37" fillId="2" borderId="40" xfId="0" applyFont="1" applyFill="1" applyBorder="1" applyAlignment="1">
      <alignment horizontal="center" vertical="center" wrapText="1"/>
    </xf>
    <xf numFmtId="0" fontId="36" fillId="2" borderId="4" xfId="0" applyFont="1" applyFill="1" applyBorder="1" applyAlignment="1">
      <alignment horizontal="left" vertical="center" wrapText="1"/>
    </xf>
    <xf numFmtId="0" fontId="39" fillId="2" borderId="4"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2" borderId="39" xfId="0" applyFont="1" applyFill="1" applyBorder="1" applyAlignment="1">
      <alignment horizontal="center" vertical="center" wrapText="1"/>
    </xf>
    <xf numFmtId="0" fontId="36" fillId="2" borderId="5" xfId="0" applyFont="1" applyFill="1" applyBorder="1" applyAlignment="1">
      <alignment horizontal="left" vertical="center" wrapText="1"/>
    </xf>
    <xf numFmtId="0" fontId="37" fillId="2" borderId="41" xfId="0" applyFont="1" applyFill="1" applyBorder="1" applyAlignment="1">
      <alignment horizontal="center" vertical="center" wrapText="1"/>
    </xf>
    <xf numFmtId="0" fontId="38" fillId="2" borderId="0" xfId="0" applyFont="1" applyFill="1" applyAlignment="1">
      <alignment horizontal="center" vertical="center"/>
    </xf>
    <xf numFmtId="0" fontId="37" fillId="2" borderId="9" xfId="0" applyFont="1" applyFill="1" applyBorder="1" applyAlignment="1">
      <alignment horizontal="center" vertical="center" wrapText="1"/>
    </xf>
    <xf numFmtId="0" fontId="36" fillId="4" borderId="24" xfId="0" applyFont="1" applyFill="1" applyBorder="1" applyAlignment="1">
      <alignment horizontal="left" vertical="center" wrapText="1"/>
    </xf>
    <xf numFmtId="0" fontId="36" fillId="4" borderId="24" xfId="0" applyFont="1" applyFill="1" applyBorder="1" applyAlignment="1">
      <alignment vertical="center" wrapText="1"/>
    </xf>
    <xf numFmtId="0" fontId="38" fillId="4" borderId="9" xfId="0" applyFont="1" applyFill="1" applyBorder="1" applyAlignment="1">
      <alignment horizontal="center"/>
    </xf>
    <xf numFmtId="0" fontId="7" fillId="33" borderId="42" xfId="0" applyFont="1" applyFill="1" applyBorder="1" applyAlignment="1">
      <alignment vertical="center" wrapText="1"/>
    </xf>
    <xf numFmtId="0" fontId="36" fillId="33" borderId="42" xfId="0" applyFont="1" applyFill="1" applyBorder="1" applyAlignment="1">
      <alignment horizontal="center" vertical="center"/>
    </xf>
    <xf numFmtId="0" fontId="4" fillId="2" borderId="54" xfId="0" applyFont="1" applyFill="1" applyBorder="1" applyAlignment="1">
      <alignment vertical="center"/>
    </xf>
    <xf numFmtId="0" fontId="36" fillId="33" borderId="42" xfId="2" applyFont="1" applyFill="1" applyBorder="1" applyAlignment="1">
      <alignment horizontal="center" vertical="center"/>
    </xf>
    <xf numFmtId="0" fontId="36" fillId="33" borderId="42" xfId="0" applyFont="1" applyFill="1" applyBorder="1" applyAlignment="1">
      <alignment vertical="center" wrapText="1"/>
    </xf>
    <xf numFmtId="0" fontId="36" fillId="33" borderId="3" xfId="0" applyFont="1" applyFill="1" applyBorder="1" applyAlignment="1">
      <alignment horizontal="center" vertical="center"/>
    </xf>
    <xf numFmtId="0" fontId="4" fillId="2" borderId="54" xfId="0" applyFont="1" applyFill="1" applyBorder="1" applyAlignment="1">
      <alignment vertical="center" wrapText="1"/>
    </xf>
    <xf numFmtId="0" fontId="6" fillId="33" borderId="54" xfId="0" applyFont="1" applyFill="1" applyBorder="1" applyAlignment="1">
      <alignment horizontal="center" vertical="center"/>
    </xf>
    <xf numFmtId="0" fontId="4" fillId="2" borderId="54" xfId="0" applyFont="1" applyFill="1" applyBorder="1" applyAlignment="1">
      <alignment horizontal="left" vertical="center"/>
    </xf>
    <xf numFmtId="0" fontId="36" fillId="33" borderId="54" xfId="2" applyFont="1" applyFill="1" applyBorder="1" applyAlignment="1">
      <alignment horizontal="center" vertical="center"/>
    </xf>
    <xf numFmtId="0" fontId="36" fillId="33" borderId="54" xfId="0" applyFont="1" applyFill="1" applyBorder="1" applyAlignment="1">
      <alignment horizontal="center" vertical="center" wrapText="1"/>
    </xf>
    <xf numFmtId="0" fontId="6" fillId="33" borderId="0" xfId="0" applyFont="1" applyFill="1" applyBorder="1" applyAlignment="1">
      <alignment horizontal="center" vertical="center"/>
    </xf>
    <xf numFmtId="0" fontId="4" fillId="2" borderId="0" xfId="0" applyFont="1" applyFill="1" applyBorder="1" applyAlignment="1">
      <alignment horizontal="left" vertical="center"/>
    </xf>
    <xf numFmtId="0" fontId="36" fillId="33" borderId="0" xfId="2" applyFont="1" applyFill="1" applyBorder="1" applyAlignment="1">
      <alignment horizontal="center" vertical="center"/>
    </xf>
    <xf numFmtId="0" fontId="36"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79" fillId="4" borderId="0" xfId="0" applyFont="1" applyFill="1"/>
    <xf numFmtId="0" fontId="68" fillId="4" borderId="0" xfId="0" applyFont="1" applyFill="1" applyAlignment="1">
      <alignment vertical="center" wrapText="1"/>
    </xf>
    <xf numFmtId="0" fontId="78" fillId="4" borderId="0" xfId="0" applyFont="1" applyFill="1" applyAlignment="1">
      <alignment vertical="top"/>
    </xf>
    <xf numFmtId="0" fontId="75" fillId="4" borderId="1" xfId="0" applyFont="1" applyFill="1" applyBorder="1" applyAlignment="1">
      <alignment horizontal="center" vertical="center" wrapText="1"/>
    </xf>
    <xf numFmtId="0" fontId="75" fillId="4" borderId="1" xfId="0" applyFont="1" applyFill="1" applyBorder="1" applyAlignment="1">
      <alignment horizontal="left" vertical="center" wrapText="1"/>
    </xf>
    <xf numFmtId="3" fontId="75" fillId="4" borderId="1" xfId="0" applyNumberFormat="1" applyFont="1" applyFill="1" applyBorder="1" applyAlignment="1">
      <alignment horizontal="center" vertical="center" wrapText="1"/>
    </xf>
    <xf numFmtId="0" fontId="75" fillId="4" borderId="9" xfId="0" applyFont="1" applyFill="1" applyBorder="1" applyAlignment="1">
      <alignment vertical="center" wrapText="1"/>
    </xf>
    <xf numFmtId="0" fontId="50" fillId="4" borderId="11" xfId="652" applyFont="1" applyFill="1" applyBorder="1" applyAlignment="1">
      <alignment horizontal="left" vertical="center" wrapText="1"/>
    </xf>
    <xf numFmtId="0" fontId="50" fillId="4" borderId="2" xfId="652" applyFont="1" applyFill="1" applyBorder="1" applyAlignment="1">
      <alignment horizontal="left" vertical="center" wrapText="1"/>
    </xf>
    <xf numFmtId="0" fontId="50" fillId="4" borderId="32" xfId="0" applyFont="1" applyFill="1" applyBorder="1" applyAlignment="1">
      <alignment horizontal="center" vertical="center" wrapText="1"/>
    </xf>
    <xf numFmtId="3" fontId="75" fillId="4" borderId="22" xfId="0" applyNumberFormat="1" applyFont="1" applyFill="1" applyBorder="1" applyAlignment="1">
      <alignment horizontal="center" vertical="center" wrapText="1"/>
    </xf>
    <xf numFmtId="0" fontId="75" fillId="4" borderId="8" xfId="0" applyFont="1" applyFill="1" applyBorder="1" applyAlignment="1">
      <alignment horizontal="left" vertical="center" wrapText="1"/>
    </xf>
    <xf numFmtId="3" fontId="75" fillId="4" borderId="8" xfId="0" applyNumberFormat="1" applyFont="1" applyFill="1" applyBorder="1" applyAlignment="1">
      <alignment vertical="center" wrapText="1"/>
    </xf>
    <xf numFmtId="0" fontId="50" fillId="4" borderId="24" xfId="0" applyFont="1" applyFill="1" applyBorder="1" applyAlignment="1">
      <alignment vertical="center" wrapText="1"/>
    </xf>
    <xf numFmtId="3" fontId="75" fillId="4" borderId="9" xfId="0" applyNumberFormat="1" applyFont="1" applyFill="1" applyBorder="1" applyAlignment="1">
      <alignment horizontal="center" vertical="center" wrapText="1"/>
    </xf>
    <xf numFmtId="0" fontId="75" fillId="4" borderId="10" xfId="0" applyFont="1" applyFill="1" applyBorder="1" applyAlignment="1">
      <alignment horizontal="left" vertical="center" wrapText="1"/>
    </xf>
    <xf numFmtId="0" fontId="50" fillId="4" borderId="24" xfId="0" applyFont="1" applyFill="1" applyBorder="1" applyAlignment="1">
      <alignment horizontal="left" vertical="center" wrapText="1"/>
    </xf>
    <xf numFmtId="0" fontId="50" fillId="4" borderId="9" xfId="0" applyFont="1" applyFill="1" applyBorder="1" applyAlignment="1">
      <alignment horizontal="left" vertical="center" wrapText="1"/>
    </xf>
    <xf numFmtId="0" fontId="50" fillId="4" borderId="23" xfId="0" applyFont="1" applyFill="1" applyBorder="1" applyAlignment="1">
      <alignment horizontal="center" vertical="center" wrapText="1"/>
    </xf>
    <xf numFmtId="0" fontId="75" fillId="4" borderId="11" xfId="0" applyFont="1" applyFill="1" applyBorder="1" applyAlignment="1">
      <alignment horizontal="center" vertical="center" wrapText="1"/>
    </xf>
    <xf numFmtId="0" fontId="50" fillId="4" borderId="9" xfId="0" applyFont="1" applyFill="1" applyBorder="1" applyAlignment="1">
      <alignment vertical="center" wrapText="1"/>
    </xf>
    <xf numFmtId="3" fontId="75" fillId="4" borderId="8" xfId="0" applyNumberFormat="1" applyFont="1" applyFill="1" applyBorder="1" applyAlignment="1">
      <alignment horizontal="center" vertical="center" wrapText="1"/>
    </xf>
    <xf numFmtId="0" fontId="50" fillId="4" borderId="8" xfId="0" applyFont="1" applyFill="1" applyBorder="1" applyAlignment="1">
      <alignment horizontal="left" vertical="center" wrapText="1"/>
    </xf>
    <xf numFmtId="0" fontId="75" fillId="4" borderId="10" xfId="0" applyFont="1" applyFill="1" applyBorder="1" applyAlignment="1">
      <alignment vertical="center" wrapText="1"/>
    </xf>
    <xf numFmtId="0" fontId="75" fillId="4" borderId="23" xfId="0" applyFont="1" applyFill="1" applyBorder="1" applyAlignment="1">
      <alignment vertical="center" wrapText="1"/>
    </xf>
    <xf numFmtId="0" fontId="39" fillId="4" borderId="0" xfId="0" applyFont="1" applyFill="1" applyAlignment="1">
      <alignment wrapText="1"/>
    </xf>
    <xf numFmtId="0" fontId="39" fillId="4" borderId="0" xfId="0" applyFont="1" applyFill="1" applyAlignment="1"/>
    <xf numFmtId="0" fontId="7" fillId="2" borderId="0" xfId="0" applyFont="1" applyFill="1"/>
    <xf numFmtId="0" fontId="6" fillId="2" borderId="0" xfId="2" applyFont="1" applyFill="1" applyAlignment="1">
      <alignment vertical="center" wrapText="1"/>
    </xf>
    <xf numFmtId="0" fontId="41" fillId="2" borderId="9" xfId="0" applyFont="1" applyFill="1" applyBorder="1" applyAlignment="1">
      <alignment horizontal="left" vertical="center" wrapText="1"/>
    </xf>
    <xf numFmtId="0" fontId="4" fillId="4" borderId="23" xfId="0" applyFont="1" applyFill="1" applyBorder="1" applyAlignment="1">
      <alignment horizontal="center" vertical="center" wrapText="1"/>
    </xf>
    <xf numFmtId="0" fontId="4" fillId="4" borderId="23" xfId="0" applyFont="1" applyFill="1" applyBorder="1" applyAlignment="1">
      <alignment horizontal="left" vertical="center" wrapText="1"/>
    </xf>
    <xf numFmtId="0" fontId="40" fillId="4" borderId="23"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0"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1" fillId="2" borderId="1" xfId="0" applyFont="1" applyFill="1" applyBorder="1" applyAlignment="1">
      <alignment vertical="center" wrapText="1"/>
    </xf>
    <xf numFmtId="0" fontId="40" fillId="4" borderId="1" xfId="0" applyFont="1" applyFill="1" applyBorder="1" applyAlignment="1">
      <alignment horizontal="center" vertical="center" wrapText="1"/>
    </xf>
    <xf numFmtId="0" fontId="57" fillId="2" borderId="1" xfId="0" applyFont="1" applyFill="1" applyBorder="1"/>
    <xf numFmtId="0" fontId="50" fillId="2" borderId="54" xfId="0" applyFont="1" applyFill="1" applyBorder="1" applyAlignment="1">
      <alignment vertical="center"/>
    </xf>
    <xf numFmtId="0" fontId="57" fillId="2" borderId="54" xfId="0" applyFont="1" applyFill="1" applyBorder="1"/>
    <xf numFmtId="0" fontId="41"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4" borderId="11" xfId="0" applyFont="1" applyFill="1" applyBorder="1" applyAlignment="1">
      <alignment vertical="center" wrapText="1"/>
    </xf>
    <xf numFmtId="0" fontId="40" fillId="2" borderId="1" xfId="0" applyFont="1" applyFill="1" applyBorder="1" applyAlignment="1">
      <alignment horizontal="center" vertical="center"/>
    </xf>
    <xf numFmtId="0" fontId="57" fillId="4" borderId="9" xfId="0" applyFont="1" applyFill="1" applyBorder="1"/>
    <xf numFmtId="0" fontId="40" fillId="2" borderId="8"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36" fillId="2" borderId="54" xfId="0" applyFont="1" applyFill="1" applyBorder="1" applyAlignment="1">
      <alignment vertical="center" wrapText="1"/>
    </xf>
    <xf numFmtId="0" fontId="39" fillId="2" borderId="54" xfId="0" applyFont="1" applyFill="1" applyBorder="1" applyAlignment="1">
      <alignment vertical="center"/>
    </xf>
    <xf numFmtId="0" fontId="41" fillId="4" borderId="1"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0" fillId="2" borderId="8" xfId="0" applyFont="1" applyFill="1" applyBorder="1" applyAlignment="1">
      <alignment horizontal="left" vertical="center" wrapText="1"/>
    </xf>
    <xf numFmtId="0" fontId="4" fillId="2" borderId="8" xfId="0" applyFont="1" applyFill="1" applyBorder="1" applyAlignment="1">
      <alignment vertical="center" wrapText="1"/>
    </xf>
    <xf numFmtId="0" fontId="36" fillId="2" borderId="50" xfId="0" applyFont="1" applyFill="1" applyBorder="1" applyAlignment="1">
      <alignment vertical="center" wrapText="1"/>
    </xf>
    <xf numFmtId="0" fontId="39" fillId="2" borderId="50" xfId="0" applyFont="1" applyFill="1" applyBorder="1" applyAlignment="1">
      <alignment vertical="center"/>
    </xf>
    <xf numFmtId="0" fontId="40" fillId="2" borderId="50" xfId="0" applyFont="1" applyFill="1" applyBorder="1" applyAlignment="1">
      <alignment horizontal="left" vertical="center" wrapText="1"/>
    </xf>
    <xf numFmtId="0" fontId="40" fillId="2" borderId="54" xfId="0" applyFont="1" applyFill="1" applyBorder="1" applyAlignment="1">
      <alignment horizontal="center" vertical="center" wrapText="1"/>
    </xf>
    <xf numFmtId="0" fontId="40" fillId="2" borderId="54" xfId="0" applyFont="1" applyFill="1" applyBorder="1" applyAlignment="1">
      <alignment horizontal="left" vertical="center" wrapText="1"/>
    </xf>
    <xf numFmtId="0" fontId="4" fillId="2" borderId="54" xfId="0" applyFont="1" applyFill="1" applyBorder="1"/>
    <xf numFmtId="0" fontId="41" fillId="2" borderId="32"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0" xfId="0" applyFont="1" applyFill="1" applyBorder="1" applyAlignment="1">
      <alignment vertical="center" wrapText="1"/>
    </xf>
    <xf numFmtId="0" fontId="4" fillId="2" borderId="2" xfId="0" applyFont="1" applyFill="1" applyBorder="1" applyAlignment="1">
      <alignment horizontal="center" vertical="center" wrapText="1"/>
    </xf>
    <xf numFmtId="0" fontId="41" fillId="2" borderId="54"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50" fillId="2" borderId="12" xfId="0" applyFont="1" applyFill="1" applyBorder="1" applyAlignment="1">
      <alignment vertical="center" wrapText="1"/>
    </xf>
    <xf numFmtId="0" fontId="40" fillId="2" borderId="12" xfId="0" applyFont="1" applyFill="1" applyBorder="1" applyAlignment="1">
      <alignment horizontal="left" vertical="center" wrapText="1"/>
    </xf>
    <xf numFmtId="0" fontId="40" fillId="2" borderId="62" xfId="0" applyFont="1" applyFill="1" applyBorder="1" applyAlignment="1">
      <alignment horizontal="left" vertical="center" wrapText="1"/>
    </xf>
    <xf numFmtId="0" fontId="4" fillId="4" borderId="0" xfId="0" applyFont="1" applyFill="1" applyAlignment="1">
      <alignment horizontal="center" vertical="center"/>
    </xf>
    <xf numFmtId="0" fontId="3" fillId="4" borderId="0" xfId="0" applyFont="1" applyFill="1" applyAlignment="1">
      <alignment vertical="center" wrapText="1"/>
    </xf>
    <xf numFmtId="0" fontId="41" fillId="4" borderId="0" xfId="0" applyFont="1" applyFill="1" applyAlignment="1">
      <alignment vertical="center" wrapText="1"/>
    </xf>
    <xf numFmtId="0" fontId="40" fillId="4" borderId="0" xfId="0" applyFont="1" applyFill="1" applyAlignment="1">
      <alignment horizontal="center" vertical="center"/>
    </xf>
    <xf numFmtId="0" fontId="4" fillId="4" borderId="0" xfId="0" applyFont="1" applyFill="1" applyAlignment="1">
      <alignment horizontal="center" vertical="center" wrapText="1"/>
    </xf>
    <xf numFmtId="0" fontId="36" fillId="4" borderId="1" xfId="0" applyFont="1" applyFill="1" applyBorder="1" applyAlignment="1">
      <alignment horizontal="left" vertical="top" wrapText="1"/>
    </xf>
    <xf numFmtId="0" fontId="43" fillId="2" borderId="54" xfId="0" applyFont="1" applyFill="1" applyBorder="1"/>
    <xf numFmtId="0" fontId="4" fillId="4" borderId="0" xfId="0" applyFont="1" applyFill="1" applyAlignment="1">
      <alignment vertical="center" wrapText="1"/>
    </xf>
    <xf numFmtId="0" fontId="40" fillId="4" borderId="0" xfId="0" applyFont="1" applyFill="1" applyAlignment="1">
      <alignment horizontal="center" vertical="center" wrapText="1"/>
    </xf>
    <xf numFmtId="0" fontId="46" fillId="4" borderId="0" xfId="0" applyFont="1" applyFill="1"/>
    <xf numFmtId="0" fontId="3" fillId="2" borderId="0" xfId="0" applyFont="1" applyFill="1" applyAlignment="1">
      <alignment vertical="center" wrapText="1"/>
    </xf>
    <xf numFmtId="0" fontId="3" fillId="2" borderId="0" xfId="0" applyFont="1" applyFill="1" applyAlignment="1">
      <alignment horizontal="center" vertical="center"/>
    </xf>
    <xf numFmtId="0" fontId="3" fillId="4" borderId="0" xfId="0" applyFont="1" applyFill="1" applyAlignment="1">
      <alignment horizontal="center" vertical="center" wrapText="1"/>
    </xf>
    <xf numFmtId="0" fontId="41" fillId="2" borderId="0" xfId="0" applyFont="1" applyFill="1" applyAlignment="1">
      <alignment vertical="center" wrapText="1"/>
    </xf>
    <xf numFmtId="0" fontId="41" fillId="4" borderId="0" xfId="0" applyFont="1" applyFill="1" applyAlignment="1">
      <alignment horizontal="center" vertical="center" wrapText="1"/>
    </xf>
    <xf numFmtId="0" fontId="36" fillId="4" borderId="0" xfId="0" applyFont="1" applyFill="1"/>
    <xf numFmtId="0" fontId="37" fillId="2" borderId="8" xfId="0" applyFont="1" applyFill="1" applyBorder="1" applyAlignment="1">
      <alignment horizontal="center" vertical="center" wrapText="1"/>
    </xf>
    <xf numFmtId="0" fontId="3" fillId="4" borderId="1" xfId="0" applyFont="1" applyFill="1" applyBorder="1" applyAlignment="1">
      <alignment vertical="center" wrapText="1"/>
    </xf>
    <xf numFmtId="0" fontId="44" fillId="2" borderId="1" xfId="0" applyFont="1" applyFill="1" applyBorder="1"/>
    <xf numFmtId="3" fontId="84" fillId="2" borderId="1" xfId="0" applyNumberFormat="1" applyFont="1" applyFill="1" applyBorder="1" applyAlignment="1">
      <alignment horizontal="center" vertical="center" wrapText="1"/>
    </xf>
    <xf numFmtId="0" fontId="3" fillId="2" borderId="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5" fillId="4" borderId="8" xfId="0" applyFont="1" applyFill="1" applyBorder="1" applyAlignment="1">
      <alignment horizontal="center" vertical="center" wrapText="1"/>
    </xf>
    <xf numFmtId="0" fontId="36" fillId="2" borderId="8" xfId="0" applyFont="1" applyFill="1" applyBorder="1" applyAlignment="1">
      <alignment vertical="center" wrapText="1"/>
    </xf>
    <xf numFmtId="0" fontId="84" fillId="2" borderId="1" xfId="0" applyFont="1" applyFill="1" applyBorder="1" applyAlignment="1">
      <alignment horizontal="center" vertical="center" wrapText="1"/>
    </xf>
    <xf numFmtId="0" fontId="36" fillId="2" borderId="8" xfId="0" applyFont="1" applyFill="1" applyBorder="1" applyAlignment="1">
      <alignment horizontal="left" vertical="center" wrapText="1"/>
    </xf>
    <xf numFmtId="0" fontId="36" fillId="4" borderId="54" xfId="0" applyFont="1" applyFill="1" applyBorder="1" applyAlignment="1">
      <alignment horizontal="center" vertical="center"/>
    </xf>
    <xf numFmtId="0" fontId="36" fillId="4" borderId="54" xfId="0" applyFont="1" applyFill="1" applyBorder="1" applyAlignment="1">
      <alignment horizontal="center" vertical="center" wrapText="1"/>
    </xf>
    <xf numFmtId="0" fontId="35" fillId="4" borderId="54" xfId="0" applyFont="1" applyFill="1" applyBorder="1" applyAlignment="1">
      <alignment horizontal="center" vertical="center" wrapText="1"/>
    </xf>
    <xf numFmtId="0" fontId="36" fillId="2" borderId="54" xfId="0" applyFont="1" applyFill="1" applyBorder="1" applyAlignment="1">
      <alignment horizontal="left" vertical="center" wrapText="1"/>
    </xf>
    <xf numFmtId="0" fontId="36" fillId="4" borderId="0" xfId="0" applyFont="1" applyFill="1" applyAlignment="1">
      <alignment horizontal="center" vertical="center"/>
    </xf>
    <xf numFmtId="0" fontId="58" fillId="2" borderId="0" xfId="0" applyFont="1" applyFill="1" applyAlignment="1">
      <alignment horizontal="center" vertical="center"/>
    </xf>
    <xf numFmtId="0" fontId="59" fillId="2" borderId="0" xfId="0" applyFont="1" applyFill="1" applyAlignment="1">
      <alignment horizontal="center" vertical="center" wrapText="1"/>
    </xf>
    <xf numFmtId="3" fontId="41" fillId="2" borderId="1" xfId="0" applyNumberFormat="1" applyFont="1" applyFill="1" applyBorder="1" applyAlignment="1">
      <alignment vertical="center" wrapText="1"/>
    </xf>
    <xf numFmtId="0" fontId="57" fillId="4" borderId="1" xfId="0" applyFont="1" applyFill="1" applyBorder="1" applyAlignment="1">
      <alignment horizontal="center" vertical="center" wrapText="1"/>
    </xf>
    <xf numFmtId="0" fontId="50" fillId="4" borderId="8" xfId="0" applyFont="1" applyFill="1" applyBorder="1" applyAlignment="1">
      <alignment horizontal="center" vertical="center"/>
    </xf>
    <xf numFmtId="0" fontId="50" fillId="2" borderId="56" xfId="0" applyFont="1" applyFill="1" applyBorder="1" applyAlignment="1">
      <alignment vertical="center"/>
    </xf>
    <xf numFmtId="0" fontId="3" fillId="2" borderId="9" xfId="0" applyFont="1" applyFill="1" applyBorder="1" applyAlignment="1">
      <alignment vertical="center" wrapText="1"/>
    </xf>
    <xf numFmtId="0" fontId="50" fillId="4" borderId="56" xfId="0" applyFont="1" applyFill="1" applyBorder="1" applyAlignment="1">
      <alignment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vertical="center" wrapText="1"/>
    </xf>
    <xf numFmtId="0" fontId="40" fillId="4" borderId="0" xfId="0" applyFont="1" applyFill="1" applyBorder="1" applyAlignment="1">
      <alignment horizontal="center" vertical="center" wrapText="1"/>
    </xf>
    <xf numFmtId="0" fontId="46" fillId="2" borderId="0" xfId="0" applyFont="1" applyFill="1" applyBorder="1"/>
    <xf numFmtId="0" fontId="3" fillId="2" borderId="0" xfId="0" applyFont="1" applyFill="1" applyBorder="1" applyAlignment="1">
      <alignment vertical="center" wrapText="1"/>
    </xf>
    <xf numFmtId="0" fontId="35" fillId="2" borderId="12" xfId="2" applyFont="1" applyFill="1" applyBorder="1" applyAlignment="1">
      <alignment vertical="center"/>
    </xf>
    <xf numFmtId="0" fontId="75" fillId="4" borderId="0" xfId="4" applyFont="1" applyFill="1" applyAlignment="1">
      <alignment horizontal="center" vertical="center" wrapText="1"/>
    </xf>
    <xf numFmtId="0" fontId="75" fillId="4" borderId="0" xfId="0" applyFont="1" applyFill="1" applyAlignment="1">
      <alignment horizontal="left" vertical="top"/>
    </xf>
    <xf numFmtId="0" fontId="75" fillId="4" borderId="0" xfId="0" applyFont="1" applyFill="1" applyAlignment="1">
      <alignment horizontal="left" vertical="top" wrapText="1"/>
    </xf>
    <xf numFmtId="0" fontId="75" fillId="5" borderId="1" xfId="0" applyFont="1" applyFill="1" applyBorder="1" applyAlignment="1">
      <alignment horizontal="center" vertical="center" wrapText="1"/>
    </xf>
    <xf numFmtId="0" fontId="75" fillId="5" borderId="1" xfId="0" applyFont="1" applyFill="1" applyBorder="1" applyAlignment="1">
      <alignment horizontal="left" vertical="center" wrapText="1"/>
    </xf>
    <xf numFmtId="0" fontId="50" fillId="4" borderId="0" xfId="0" applyFont="1" applyFill="1" applyAlignment="1">
      <alignment horizontal="center" vertical="center"/>
    </xf>
    <xf numFmtId="0" fontId="75" fillId="4" borderId="9" xfId="0" applyFont="1" applyFill="1" applyBorder="1" applyAlignment="1">
      <alignment horizontal="left" vertical="center" wrapText="1"/>
    </xf>
    <xf numFmtId="0" fontId="50" fillId="4" borderId="24" xfId="0" applyFont="1" applyFill="1" applyBorder="1" applyAlignment="1">
      <alignment horizontal="left" vertical="top" wrapText="1"/>
    </xf>
    <xf numFmtId="0" fontId="50" fillId="4" borderId="8" xfId="4" applyFont="1" applyFill="1" applyBorder="1" applyAlignment="1">
      <alignment horizontal="left" vertical="center" wrapText="1"/>
    </xf>
    <xf numFmtId="0" fontId="50" fillId="4" borderId="0" xfId="0" applyFont="1" applyFill="1" applyAlignment="1">
      <alignment horizontal="center" vertical="center" wrapText="1"/>
    </xf>
    <xf numFmtId="0" fontId="50" fillId="4" borderId="1" xfId="652" applyFont="1" applyFill="1" applyBorder="1" applyAlignment="1">
      <alignment horizontal="left" vertical="center" wrapText="1"/>
    </xf>
    <xf numFmtId="0" fontId="50" fillId="4" borderId="10" xfId="0" applyFont="1" applyFill="1" applyBorder="1" applyAlignment="1">
      <alignment horizontal="left" vertical="center" wrapText="1"/>
    </xf>
    <xf numFmtId="0" fontId="50" fillId="4" borderId="11" xfId="0" applyFont="1" applyFill="1" applyBorder="1" applyAlignment="1">
      <alignment horizontal="center" vertical="center" wrapText="1"/>
    </xf>
    <xf numFmtId="0" fontId="50" fillId="4" borderId="8" xfId="4" applyFont="1" applyFill="1" applyBorder="1" applyAlignment="1">
      <alignment horizontal="left" vertical="top" wrapText="1"/>
    </xf>
    <xf numFmtId="0" fontId="4" fillId="4" borderId="0" xfId="4" applyFont="1" applyFill="1" applyAlignment="1"/>
    <xf numFmtId="0" fontId="50" fillId="4" borderId="9" xfId="0" applyFont="1" applyFill="1" applyBorder="1" applyAlignment="1">
      <alignment horizontal="left" vertical="top" wrapText="1"/>
    </xf>
    <xf numFmtId="0" fontId="75" fillId="4" borderId="0" xfId="0" applyFont="1" applyFill="1" applyAlignment="1">
      <alignment horizontal="center" vertical="center" wrapText="1"/>
    </xf>
    <xf numFmtId="0" fontId="50" fillId="4" borderId="0" xfId="0" applyFont="1" applyFill="1" applyAlignment="1">
      <alignment horizontal="left" vertical="center" wrapText="1"/>
    </xf>
    <xf numFmtId="0" fontId="50" fillId="4" borderId="1" xfId="4" applyFont="1" applyFill="1" applyBorder="1" applyAlignment="1">
      <alignment vertical="center" wrapText="1"/>
    </xf>
    <xf numFmtId="0" fontId="50" fillId="4" borderId="0" xfId="0" applyFont="1" applyFill="1" applyBorder="1" applyAlignment="1">
      <alignment horizontal="center" vertical="center" wrapText="1"/>
    </xf>
    <xf numFmtId="0" fontId="50" fillId="4" borderId="0" xfId="4" applyFont="1" applyFill="1" applyBorder="1" applyAlignment="1">
      <alignment vertical="center" wrapText="1"/>
    </xf>
    <xf numFmtId="0" fontId="75" fillId="4" borderId="0" xfId="0" applyFont="1" applyFill="1" applyBorder="1" applyAlignment="1">
      <alignment horizontal="center" vertical="center" wrapText="1"/>
    </xf>
    <xf numFmtId="0" fontId="50" fillId="4" borderId="0" xfId="0" applyFont="1" applyFill="1" applyBorder="1" applyAlignment="1">
      <alignment horizontal="left" vertical="center" wrapText="1"/>
    </xf>
    <xf numFmtId="0" fontId="3" fillId="4" borderId="58" xfId="4" applyFont="1" applyFill="1" applyBorder="1" applyAlignment="1">
      <alignment vertical="top"/>
    </xf>
    <xf numFmtId="0" fontId="3" fillId="4" borderId="0" xfId="4" applyFont="1" applyFill="1" applyAlignment="1">
      <alignment vertical="top"/>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3" fontId="3" fillId="4" borderId="9" xfId="0" applyNumberFormat="1" applyFont="1" applyFill="1" applyBorder="1" applyAlignment="1">
      <alignment horizontal="center" vertical="center" wrapText="1"/>
    </xf>
    <xf numFmtId="0" fontId="3" fillId="4" borderId="9" xfId="0" applyFont="1" applyFill="1" applyBorder="1" applyAlignment="1">
      <alignment vertical="center" wrapText="1"/>
    </xf>
    <xf numFmtId="0" fontId="4" fillId="4" borderId="1" xfId="0" applyFont="1" applyFill="1" applyBorder="1" applyAlignment="1">
      <alignment horizontal="center" vertical="center"/>
    </xf>
    <xf numFmtId="0" fontId="4"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4" borderId="1" xfId="0" applyFont="1" applyFill="1" applyBorder="1" applyAlignment="1">
      <alignment wrapText="1"/>
    </xf>
    <xf numFmtId="0" fontId="3" fillId="4" borderId="1" xfId="0" applyFont="1" applyFill="1" applyBorder="1" applyAlignment="1">
      <alignment horizontal="center" vertical="center" wrapText="1"/>
    </xf>
    <xf numFmtId="0" fontId="4" fillId="2" borderId="0" xfId="0" applyFont="1" applyFill="1" applyAlignment="1">
      <alignment horizontal="center"/>
    </xf>
    <xf numFmtId="0" fontId="4" fillId="4" borderId="1" xfId="0" applyFont="1" applyFill="1" applyBorder="1" applyAlignment="1">
      <alignment horizontal="center"/>
    </xf>
    <xf numFmtId="0" fontId="4" fillId="4" borderId="8" xfId="0" applyFont="1" applyFill="1" applyBorder="1" applyAlignment="1">
      <alignment horizontal="center"/>
    </xf>
    <xf numFmtId="0" fontId="3" fillId="4" borderId="8" xfId="0" applyFont="1" applyFill="1" applyBorder="1" applyAlignment="1">
      <alignment vertical="center" wrapText="1"/>
    </xf>
    <xf numFmtId="0" fontId="3" fillId="2" borderId="0" xfId="0" applyFont="1" applyFill="1" applyAlignment="1">
      <alignment horizontal="left"/>
    </xf>
    <xf numFmtId="3" fontId="3" fillId="4" borderId="1" xfId="0" applyNumberFormat="1" applyFont="1" applyFill="1" applyBorder="1" applyAlignment="1">
      <alignment horizontal="center" vertical="center" wrapText="1"/>
    </xf>
    <xf numFmtId="0" fontId="3" fillId="4" borderId="23" xfId="0" applyFont="1" applyFill="1" applyBorder="1" applyAlignment="1">
      <alignment horizontal="center" vertical="center" wrapText="1"/>
    </xf>
    <xf numFmtId="0" fontId="4" fillId="2" borderId="1" xfId="0" applyFont="1" applyFill="1" applyBorder="1"/>
    <xf numFmtId="0" fontId="4" fillId="4" borderId="10" xfId="652" applyFont="1" applyFill="1" applyBorder="1" applyAlignment="1">
      <alignment vertical="center" wrapText="1"/>
    </xf>
    <xf numFmtId="0" fontId="4" fillId="4" borderId="8" xfId="0" applyFont="1" applyFill="1" applyBorder="1" applyAlignment="1">
      <alignment vertical="center" wrapText="1"/>
    </xf>
    <xf numFmtId="0" fontId="4" fillId="2" borderId="9" xfId="0" applyFont="1" applyFill="1" applyBorder="1"/>
    <xf numFmtId="0" fontId="4" fillId="2" borderId="1" xfId="0" applyFont="1" applyFill="1" applyBorder="1" applyAlignment="1">
      <alignment vertical="center"/>
    </xf>
    <xf numFmtId="0" fontId="4" fillId="4" borderId="1" xfId="0" applyFont="1" applyFill="1" applyBorder="1" applyAlignment="1">
      <alignment horizontal="center" vertical="center" wrapText="1"/>
    </xf>
    <xf numFmtId="3" fontId="3" fillId="4" borderId="9" xfId="0" applyNumberFormat="1" applyFont="1" applyFill="1" applyBorder="1" applyAlignment="1">
      <alignment vertical="center" wrapText="1"/>
    </xf>
    <xf numFmtId="0" fontId="3" fillId="4" borderId="9" xfId="0" applyFont="1" applyFill="1" applyBorder="1" applyAlignment="1">
      <alignment horizontal="left" vertical="center" wrapText="1"/>
    </xf>
    <xf numFmtId="0" fontId="4"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4" fillId="4" borderId="0" xfId="0" applyFont="1" applyFill="1" applyBorder="1" applyAlignment="1">
      <alignment horizontal="left" vertical="center" wrapText="1"/>
    </xf>
    <xf numFmtId="0" fontId="3" fillId="4" borderId="0" xfId="0" applyFont="1" applyFill="1" applyBorder="1" applyAlignment="1">
      <alignment horizontal="center" vertical="center" wrapText="1"/>
    </xf>
    <xf numFmtId="3" fontId="37" fillId="2" borderId="42" xfId="2" applyNumberFormat="1" applyFont="1" applyFill="1" applyBorder="1" applyAlignment="1">
      <alignment horizontal="right" vertical="center" wrapText="1"/>
    </xf>
    <xf numFmtId="0" fontId="6" fillId="2" borderId="0" xfId="0" applyFont="1" applyFill="1" applyAlignment="1">
      <alignment vertical="center"/>
    </xf>
    <xf numFmtId="0" fontId="37" fillId="2" borderId="28" xfId="0" applyFont="1" applyFill="1" applyBorder="1" applyAlignment="1">
      <alignment vertical="top"/>
    </xf>
    <xf numFmtId="0" fontId="35" fillId="2" borderId="0" xfId="0" applyFont="1" applyFill="1" applyAlignment="1">
      <alignment vertical="top" wrapText="1"/>
    </xf>
    <xf numFmtId="0" fontId="4" fillId="2" borderId="0" xfId="0" applyFont="1" applyFill="1" applyAlignment="1">
      <alignment horizontal="center" vertical="center"/>
    </xf>
    <xf numFmtId="3" fontId="3" fillId="2" borderId="1" xfId="0" applyNumberFormat="1" applyFont="1" applyFill="1" applyBorder="1" applyAlignment="1">
      <alignment horizontal="center" vertical="center" wrapText="1"/>
    </xf>
    <xf numFmtId="0" fontId="50" fillId="2" borderId="11"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0" fillId="2" borderId="2" xfId="0" applyFont="1" applyFill="1" applyBorder="1" applyAlignment="1">
      <alignment vertical="center" wrapText="1"/>
    </xf>
    <xf numFmtId="0" fontId="3" fillId="2" borderId="8" xfId="0" applyFont="1" applyFill="1" applyBorder="1" applyAlignment="1">
      <alignment horizontal="left" vertical="center" wrapText="1"/>
    </xf>
    <xf numFmtId="0" fontId="3" fillId="2" borderId="54" xfId="0" applyFont="1" applyFill="1" applyBorder="1" applyAlignment="1">
      <alignment vertical="center" wrapText="1"/>
    </xf>
    <xf numFmtId="0" fontId="36" fillId="2" borderId="0" xfId="0" applyFont="1" applyFill="1" applyBorder="1" applyAlignment="1">
      <alignment horizontal="center" vertical="top"/>
    </xf>
    <xf numFmtId="0" fontId="50" fillId="2" borderId="0" xfId="655" applyFont="1" applyFill="1" applyBorder="1" applyAlignment="1">
      <alignment vertical="center" wrapText="1"/>
    </xf>
    <xf numFmtId="0" fontId="39" fillId="2" borderId="0" xfId="0" applyFont="1" applyFill="1" applyBorder="1" applyAlignment="1">
      <alignment horizontal="center" vertical="center"/>
    </xf>
    <xf numFmtId="0" fontId="39" fillId="2" borderId="0" xfId="0" applyFont="1" applyFill="1" applyBorder="1"/>
    <xf numFmtId="0" fontId="36" fillId="2" borderId="0" xfId="0" applyFont="1" applyFill="1" applyBorder="1" applyAlignment="1">
      <alignment wrapText="1"/>
    </xf>
    <xf numFmtId="0" fontId="36" fillId="4" borderId="11" xfId="652" applyFont="1" applyFill="1" applyBorder="1" applyAlignment="1">
      <alignment horizontal="center" vertical="center"/>
    </xf>
    <xf numFmtId="0" fontId="36" fillId="4" borderId="1" xfId="652" applyFont="1" applyFill="1" applyBorder="1" applyAlignment="1">
      <alignment horizontal="left" vertical="center" wrapText="1"/>
    </xf>
    <xf numFmtId="0" fontId="36" fillId="2" borderId="24" xfId="0" applyFont="1" applyFill="1" applyBorder="1" applyAlignment="1">
      <alignment horizontal="left" vertical="center" wrapText="1"/>
    </xf>
    <xf numFmtId="3" fontId="37" fillId="2" borderId="9" xfId="0" applyNumberFormat="1" applyFont="1" applyFill="1" applyBorder="1" applyAlignment="1">
      <alignment vertical="center" wrapText="1"/>
    </xf>
    <xf numFmtId="0" fontId="36" fillId="4" borderId="0" xfId="4" applyFont="1" applyFill="1" applyBorder="1" applyAlignment="1">
      <alignment horizontal="center" vertical="center"/>
    </xf>
    <xf numFmtId="3" fontId="36" fillId="2" borderId="0" xfId="2" applyNumberFormat="1" applyFont="1" applyFill="1" applyBorder="1" applyAlignment="1">
      <alignment horizontal="center" vertical="center" wrapText="1"/>
    </xf>
    <xf numFmtId="0" fontId="38" fillId="33" borderId="0" xfId="0" applyFont="1" applyFill="1" applyAlignment="1"/>
    <xf numFmtId="3" fontId="37" fillId="33" borderId="46" xfId="0" applyNumberFormat="1" applyFont="1" applyFill="1" applyBorder="1" applyAlignment="1">
      <alignment vertical="center" wrapText="1"/>
    </xf>
    <xf numFmtId="0" fontId="35" fillId="33" borderId="47" xfId="0" applyFont="1" applyFill="1" applyBorder="1" applyAlignment="1">
      <alignment vertical="center" wrapText="1"/>
    </xf>
    <xf numFmtId="0" fontId="36" fillId="33" borderId="46" xfId="0" applyFont="1" applyFill="1" applyBorder="1" applyAlignment="1">
      <alignment horizontal="center" vertical="center"/>
    </xf>
    <xf numFmtId="0" fontId="36" fillId="33" borderId="48" xfId="0" applyFont="1" applyFill="1" applyBorder="1" applyAlignment="1">
      <alignment vertical="center" wrapText="1"/>
    </xf>
    <xf numFmtId="0" fontId="39" fillId="33" borderId="46" xfId="0" applyFont="1" applyFill="1" applyBorder="1" applyAlignment="1">
      <alignment horizontal="center" vertical="center" wrapText="1"/>
    </xf>
    <xf numFmtId="0" fontId="36" fillId="33" borderId="49" xfId="0" applyFont="1" applyFill="1" applyBorder="1" applyAlignment="1">
      <alignment horizontal="left" vertical="center" wrapText="1"/>
    </xf>
    <xf numFmtId="0" fontId="35" fillId="33" borderId="46" xfId="0" applyFont="1" applyFill="1" applyBorder="1" applyAlignment="1">
      <alignment vertical="center" wrapText="1"/>
    </xf>
    <xf numFmtId="0" fontId="36" fillId="33" borderId="46" xfId="0" applyFont="1" applyFill="1" applyBorder="1" applyAlignment="1">
      <alignment horizontal="left" vertical="center" wrapText="1"/>
    </xf>
    <xf numFmtId="0" fontId="36" fillId="33" borderId="50" xfId="0" applyFont="1" applyFill="1" applyBorder="1" applyAlignment="1">
      <alignment horizontal="center" vertical="center"/>
    </xf>
    <xf numFmtId="0" fontId="36" fillId="33" borderId="46" xfId="0" applyFont="1" applyFill="1" applyBorder="1" applyAlignment="1">
      <alignment vertical="center" wrapText="1"/>
    </xf>
    <xf numFmtId="0" fontId="38" fillId="33" borderId="51" xfId="0" applyFont="1" applyFill="1" applyBorder="1" applyAlignment="1"/>
    <xf numFmtId="0" fontId="36" fillId="33" borderId="47" xfId="0" applyFont="1" applyFill="1" applyBorder="1" applyAlignment="1">
      <alignment vertical="center" wrapText="1"/>
    </xf>
    <xf numFmtId="0" fontId="36" fillId="33" borderId="49" xfId="0" applyFont="1" applyFill="1" applyBorder="1" applyAlignment="1">
      <alignment horizontal="center" vertical="center"/>
    </xf>
    <xf numFmtId="0" fontId="36" fillId="33" borderId="49" xfId="0" applyFont="1" applyFill="1" applyBorder="1" applyAlignment="1">
      <alignment vertical="center" wrapText="1"/>
    </xf>
    <xf numFmtId="0" fontId="39" fillId="33" borderId="49" xfId="0" applyFont="1" applyFill="1" applyBorder="1" applyAlignment="1">
      <alignment horizontal="center" vertical="center" wrapText="1"/>
    </xf>
    <xf numFmtId="3" fontId="37" fillId="33" borderId="49" xfId="0" applyNumberFormat="1" applyFont="1" applyFill="1" applyBorder="1" applyAlignment="1">
      <alignment vertical="center" wrapText="1"/>
    </xf>
    <xf numFmtId="0" fontId="38" fillId="2" borderId="1" xfId="0" applyFont="1" applyFill="1" applyBorder="1"/>
    <xf numFmtId="0" fontId="36" fillId="2" borderId="23" xfId="0" applyFont="1" applyFill="1" applyBorder="1" applyAlignment="1">
      <alignment horizontal="center" vertical="center" wrapText="1"/>
    </xf>
    <xf numFmtId="0" fontId="36" fillId="4" borderId="23" xfId="652" applyFont="1" applyFill="1" applyBorder="1" applyAlignment="1">
      <alignment horizontal="left" vertical="center" wrapText="1"/>
    </xf>
    <xf numFmtId="0" fontId="35" fillId="2" borderId="10" xfId="0" applyFont="1" applyFill="1" applyBorder="1" applyAlignment="1">
      <alignment horizontal="left" vertical="center" wrapText="1"/>
    </xf>
    <xf numFmtId="0" fontId="37" fillId="2" borderId="11" xfId="0" applyFont="1" applyFill="1" applyBorder="1" applyAlignment="1">
      <alignment horizontal="center" vertical="center" wrapText="1"/>
    </xf>
    <xf numFmtId="3" fontId="37" fillId="2" borderId="8" xfId="0" applyNumberFormat="1" applyFont="1" applyFill="1" applyBorder="1" applyAlignment="1">
      <alignment horizontal="center" vertical="center" wrapText="1"/>
    </xf>
    <xf numFmtId="3" fontId="37" fillId="2" borderId="22" xfId="0" applyNumberFormat="1" applyFont="1" applyFill="1" applyBorder="1" applyAlignment="1">
      <alignment horizontal="center" vertical="center" wrapText="1"/>
    </xf>
    <xf numFmtId="3" fontId="37" fillId="2" borderId="23" xfId="0" applyNumberFormat="1" applyFont="1" applyFill="1" applyBorder="1" applyAlignment="1">
      <alignment horizontal="center" vertical="center" wrapText="1"/>
    </xf>
    <xf numFmtId="0" fontId="35" fillId="2" borderId="11" xfId="2" applyFont="1" applyFill="1" applyBorder="1" applyAlignment="1">
      <alignment horizontal="left" vertical="center" wrapText="1"/>
    </xf>
    <xf numFmtId="0" fontId="35" fillId="2" borderId="9" xfId="2" applyFont="1" applyFill="1" applyBorder="1" applyAlignment="1">
      <alignment horizontal="left" vertical="center" wrapText="1"/>
    </xf>
    <xf numFmtId="0" fontId="35" fillId="2" borderId="1" xfId="2" applyFont="1" applyFill="1" applyBorder="1" applyAlignment="1">
      <alignment horizontal="left" vertical="center" wrapText="1"/>
    </xf>
    <xf numFmtId="0" fontId="36" fillId="2" borderId="1" xfId="2" applyFont="1" applyFill="1" applyBorder="1" applyAlignment="1">
      <alignment horizontal="center" vertical="center"/>
    </xf>
    <xf numFmtId="0" fontId="39" fillId="2" borderId="8" xfId="0" applyFont="1" applyFill="1" applyBorder="1" applyAlignment="1">
      <alignment horizontal="center" vertical="center" wrapText="1"/>
    </xf>
    <xf numFmtId="0" fontId="39" fillId="2" borderId="22"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50" fillId="2" borderId="50" xfId="0" applyFont="1" applyFill="1" applyBorder="1" applyAlignment="1">
      <alignment horizontal="center" vertical="center" wrapText="1"/>
    </xf>
    <xf numFmtId="0" fontId="50" fillId="2" borderId="52" xfId="0" applyFont="1" applyFill="1" applyBorder="1" applyAlignment="1">
      <alignment horizontal="center" vertical="center" wrapText="1"/>
    </xf>
    <xf numFmtId="0" fontId="50" fillId="2" borderId="12" xfId="0" applyFont="1" applyFill="1" applyBorder="1" applyAlignment="1">
      <alignment horizontal="center" vertical="center" wrapText="1"/>
    </xf>
    <xf numFmtId="3" fontId="75" fillId="2" borderId="50" xfId="0" applyNumberFormat="1" applyFont="1" applyFill="1" applyBorder="1" applyAlignment="1">
      <alignment horizontal="center" vertical="center" wrapText="1"/>
    </xf>
    <xf numFmtId="3" fontId="75" fillId="2" borderId="52" xfId="0" applyNumberFormat="1" applyFont="1" applyFill="1" applyBorder="1" applyAlignment="1">
      <alignment horizontal="center" vertical="center" wrapText="1"/>
    </xf>
    <xf numFmtId="3" fontId="75" fillId="2" borderId="12" xfId="0" applyNumberFormat="1" applyFont="1" applyFill="1" applyBorder="1" applyAlignment="1">
      <alignment horizontal="center" vertical="center" wrapText="1"/>
    </xf>
    <xf numFmtId="0" fontId="50" fillId="33" borderId="50" xfId="0" applyFont="1" applyFill="1" applyBorder="1" applyAlignment="1">
      <alignment horizontal="center" vertical="center"/>
    </xf>
    <xf numFmtId="0" fontId="50" fillId="33" borderId="52" xfId="0" applyFont="1" applyFill="1" applyBorder="1" applyAlignment="1">
      <alignment horizontal="center" vertical="center"/>
    </xf>
    <xf numFmtId="0" fontId="50" fillId="33" borderId="12" xfId="0" applyFont="1" applyFill="1" applyBorder="1" applyAlignment="1">
      <alignment horizontal="center" vertical="center"/>
    </xf>
    <xf numFmtId="0" fontId="3" fillId="2" borderId="8" xfId="0" applyFont="1" applyFill="1" applyBorder="1" applyAlignment="1">
      <alignment horizontal="left" vertical="top"/>
    </xf>
    <xf numFmtId="0" fontId="3" fillId="2" borderId="1" xfId="0" applyFont="1" applyFill="1" applyBorder="1" applyAlignment="1">
      <alignment horizontal="left" vertical="top"/>
    </xf>
    <xf numFmtId="0" fontId="3" fillId="2" borderId="23" xfId="0" applyFont="1" applyFill="1" applyBorder="1" applyAlignment="1">
      <alignment horizontal="left" vertical="center"/>
    </xf>
    <xf numFmtId="0" fontId="3" fillId="2" borderId="1" xfId="0" applyFont="1" applyFill="1" applyBorder="1" applyAlignment="1">
      <alignment horizontal="left" vertical="center"/>
    </xf>
    <xf numFmtId="0" fontId="3" fillId="2" borderId="24" xfId="0" applyFont="1" applyFill="1" applyBorder="1" applyAlignment="1">
      <alignment horizontal="left" vertical="center"/>
    </xf>
    <xf numFmtId="0" fontId="4"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75" fillId="4" borderId="1" xfId="0" applyFont="1" applyFill="1" applyBorder="1" applyAlignment="1">
      <alignment horizontal="center" vertical="top" wrapText="1"/>
    </xf>
    <xf numFmtId="0" fontId="75" fillId="4" borderId="1" xfId="0" applyFont="1" applyFill="1" applyBorder="1" applyAlignment="1">
      <alignment horizontal="left" vertical="center"/>
    </xf>
    <xf numFmtId="0" fontId="36" fillId="4" borderId="8" xfId="0" applyFont="1" applyFill="1" applyBorder="1" applyAlignment="1">
      <alignment horizontal="center" vertical="center"/>
    </xf>
    <xf numFmtId="0" fontId="36" fillId="4" borderId="22" xfId="0" applyFont="1" applyFill="1" applyBorder="1" applyAlignment="1">
      <alignment horizontal="center" vertical="center"/>
    </xf>
    <xf numFmtId="0" fontId="36" fillId="4" borderId="23" xfId="0" applyFont="1" applyFill="1" applyBorder="1" applyAlignment="1">
      <alignment horizontal="center" vertical="center"/>
    </xf>
    <xf numFmtId="0" fontId="36" fillId="4" borderId="8"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4" borderId="23" xfId="0" applyFont="1" applyFill="1" applyBorder="1" applyAlignment="1">
      <alignment horizontal="center" vertical="center" wrapText="1"/>
    </xf>
    <xf numFmtId="0" fontId="39" fillId="2" borderId="54" xfId="0" applyFont="1" applyFill="1" applyBorder="1" applyAlignment="1">
      <alignment horizontal="center" vertical="center" wrapText="1"/>
    </xf>
    <xf numFmtId="3" fontId="37" fillId="2" borderId="10" xfId="0" applyNumberFormat="1" applyFont="1" applyFill="1" applyBorder="1" applyAlignment="1">
      <alignment horizontal="center" vertical="center" wrapText="1"/>
    </xf>
    <xf numFmtId="3" fontId="37" fillId="2" borderId="31" xfId="0" applyNumberFormat="1" applyFont="1" applyFill="1" applyBorder="1" applyAlignment="1">
      <alignment horizontal="center" vertical="center" wrapText="1"/>
    </xf>
    <xf numFmtId="3" fontId="37" fillId="2" borderId="32" xfId="0" applyNumberFormat="1" applyFont="1" applyFill="1" applyBorder="1" applyAlignment="1">
      <alignment horizontal="center" vertical="center" wrapText="1"/>
    </xf>
    <xf numFmtId="0" fontId="4" fillId="2" borderId="0" xfId="0" applyFont="1" applyFill="1" applyAlignment="1">
      <alignment horizontal="left" vertical="center" wrapText="1"/>
    </xf>
    <xf numFmtId="0" fontId="62"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4" fillId="2" borderId="1" xfId="0" applyFont="1" applyFill="1" applyBorder="1"/>
    <xf numFmtId="0" fontId="44" fillId="2" borderId="8" xfId="0" applyFont="1" applyFill="1" applyBorder="1"/>
    <xf numFmtId="0" fontId="36" fillId="33" borderId="46" xfId="0" applyFont="1" applyFill="1" applyBorder="1" applyAlignment="1">
      <alignment horizontal="center" vertical="center"/>
    </xf>
    <xf numFmtId="0" fontId="36" fillId="2" borderId="8"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39" fillId="4" borderId="22" xfId="0" applyFont="1" applyFill="1" applyBorder="1" applyAlignment="1">
      <alignment horizontal="center" vertical="center" wrapText="1"/>
    </xf>
    <xf numFmtId="0" fontId="39" fillId="4" borderId="23" xfId="0" applyFont="1" applyFill="1" applyBorder="1" applyAlignment="1">
      <alignment horizontal="center" vertical="center" wrapText="1"/>
    </xf>
    <xf numFmtId="0" fontId="35" fillId="2" borderId="11"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6"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57" fillId="2" borderId="26" xfId="0" applyFont="1" applyFill="1" applyBorder="1" applyAlignment="1">
      <alignment horizontal="center" vertical="center" wrapText="1"/>
    </xf>
    <xf numFmtId="0" fontId="57" fillId="2" borderId="0" xfId="0" applyFont="1" applyFill="1" applyAlignment="1">
      <alignment horizontal="center" vertical="center" wrapText="1"/>
    </xf>
    <xf numFmtId="0" fontId="57" fillId="2" borderId="28" xfId="0" applyFont="1" applyFill="1" applyBorder="1" applyAlignment="1">
      <alignment horizontal="center" vertical="center" wrapText="1"/>
    </xf>
    <xf numFmtId="0" fontId="75" fillId="4" borderId="1" xfId="0" applyFont="1" applyFill="1" applyBorder="1" applyAlignment="1">
      <alignment horizontal="left" vertical="center" wrapText="1"/>
    </xf>
    <xf numFmtId="0" fontId="75" fillId="4" borderId="1" xfId="0" applyFont="1" applyFill="1" applyBorder="1" applyAlignment="1">
      <alignment horizontal="left" vertical="top" wrapText="1"/>
    </xf>
    <xf numFmtId="0" fontId="50" fillId="4" borderId="1" xfId="0" applyFont="1" applyFill="1" applyBorder="1" applyAlignment="1">
      <alignment horizontal="center" vertical="center" wrapText="1"/>
    </xf>
    <xf numFmtId="0" fontId="50" fillId="4" borderId="54" xfId="0" applyFont="1" applyFill="1" applyBorder="1" applyAlignment="1">
      <alignment horizontal="center" vertical="center" wrapText="1"/>
    </xf>
    <xf numFmtId="0" fontId="37" fillId="2" borderId="11" xfId="0" applyFont="1" applyFill="1" applyBorder="1" applyAlignment="1">
      <alignment horizontal="left" vertical="center"/>
    </xf>
    <xf numFmtId="0" fontId="37" fillId="2" borderId="9" xfId="0" applyFont="1" applyFill="1" applyBorder="1" applyAlignment="1">
      <alignment horizontal="left" vertical="center"/>
    </xf>
    <xf numFmtId="0" fontId="35" fillId="2" borderId="24"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0" fillId="2" borderId="26"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28" xfId="0" applyFont="1" applyFill="1" applyBorder="1" applyAlignment="1">
      <alignment horizontal="center" vertical="center" wrapText="1"/>
    </xf>
    <xf numFmtId="0" fontId="41" fillId="2" borderId="54" xfId="0" applyFont="1" applyFill="1" applyBorder="1" applyAlignment="1">
      <alignment horizontal="center" vertical="center" wrapText="1"/>
    </xf>
    <xf numFmtId="0" fontId="40" fillId="2" borderId="50" xfId="0" applyFont="1" applyFill="1" applyBorder="1" applyAlignment="1">
      <alignment horizontal="left" vertical="center" wrapText="1"/>
    </xf>
    <xf numFmtId="0" fontId="40" fillId="2" borderId="29" xfId="0" applyFont="1" applyFill="1" applyBorder="1" applyAlignment="1">
      <alignment horizontal="left" vertical="center" wrapText="1"/>
    </xf>
    <xf numFmtId="0" fontId="40" fillId="2" borderId="1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57" fillId="4" borderId="1" xfId="0" applyFont="1" applyFill="1" applyBorder="1" applyAlignment="1">
      <alignment horizontal="center" vertical="center" wrapText="1"/>
    </xf>
    <xf numFmtId="3" fontId="75" fillId="4" borderId="1" xfId="0" applyNumberFormat="1" applyFont="1" applyFill="1" applyBorder="1" applyAlignment="1">
      <alignment horizontal="center" vertical="center" wrapText="1"/>
    </xf>
    <xf numFmtId="0" fontId="50" fillId="2" borderId="50" xfId="0" applyFont="1" applyFill="1" applyBorder="1" applyAlignment="1">
      <alignment horizontal="center" vertical="center"/>
    </xf>
    <xf numFmtId="0" fontId="50" fillId="2" borderId="29" xfId="0" applyFont="1" applyFill="1" applyBorder="1" applyAlignment="1">
      <alignment horizontal="center" vertical="center"/>
    </xf>
    <xf numFmtId="0" fontId="50" fillId="2" borderId="12" xfId="0" applyFont="1" applyFill="1" applyBorder="1" applyAlignment="1">
      <alignment horizontal="center" vertical="center"/>
    </xf>
    <xf numFmtId="0" fontId="40" fillId="4" borderId="54" xfId="0" applyFont="1" applyFill="1" applyBorder="1" applyAlignment="1">
      <alignment horizontal="center" vertical="center" wrapText="1"/>
    </xf>
    <xf numFmtId="0" fontId="38" fillId="2" borderId="8" xfId="0" applyFont="1" applyFill="1" applyBorder="1"/>
    <xf numFmtId="0" fontId="38" fillId="2" borderId="22" xfId="0" applyFont="1" applyFill="1" applyBorder="1"/>
    <xf numFmtId="0" fontId="38" fillId="2" borderId="23" xfId="0" applyFont="1" applyFill="1" applyBorder="1"/>
    <xf numFmtId="0" fontId="50" fillId="2" borderId="8" xfId="0" applyFont="1" applyFill="1" applyBorder="1" applyAlignment="1">
      <alignment horizontal="center" vertical="center" wrapText="1"/>
    </xf>
    <xf numFmtId="0" fontId="50" fillId="2" borderId="22" xfId="0" applyFont="1" applyFill="1" applyBorder="1" applyAlignment="1">
      <alignment horizontal="center" vertical="center" wrapText="1"/>
    </xf>
    <xf numFmtId="0" fontId="39" fillId="2" borderId="1" xfId="0" applyFont="1" applyFill="1" applyBorder="1" applyAlignment="1">
      <alignment horizontal="center" vertical="center" wrapText="1"/>
    </xf>
    <xf numFmtId="3" fontId="75" fillId="2" borderId="31" xfId="0" applyNumberFormat="1" applyFont="1" applyFill="1" applyBorder="1" applyAlignment="1">
      <alignment horizontal="center" vertical="center" wrapText="1"/>
    </xf>
    <xf numFmtId="3" fontId="75" fillId="2" borderId="32" xfId="0" applyNumberFormat="1" applyFont="1" applyFill="1" applyBorder="1" applyAlignment="1">
      <alignment horizontal="center" vertical="center" wrapText="1"/>
    </xf>
    <xf numFmtId="0" fontId="75" fillId="2" borderId="11" xfId="0" applyFont="1" applyFill="1" applyBorder="1" applyAlignment="1">
      <alignment horizontal="left" vertical="center" wrapText="1"/>
    </xf>
    <xf numFmtId="0" fontId="75" fillId="2" borderId="9" xfId="0" applyFont="1" applyFill="1" applyBorder="1" applyAlignment="1">
      <alignment horizontal="left" vertical="center" wrapText="1"/>
    </xf>
    <xf numFmtId="0" fontId="75" fillId="2" borderId="23" xfId="0" applyFont="1" applyFill="1" applyBorder="1" applyAlignment="1">
      <alignment horizontal="left" vertical="center"/>
    </xf>
    <xf numFmtId="0" fontId="75" fillId="2" borderId="1" xfId="0" applyFont="1" applyFill="1" applyBorder="1" applyAlignment="1">
      <alignment horizontal="left" vertical="center"/>
    </xf>
    <xf numFmtId="0" fontId="50" fillId="2" borderId="1" xfId="0" applyFont="1" applyFill="1" applyBorder="1" applyAlignment="1">
      <alignment horizontal="center" vertical="center"/>
    </xf>
    <xf numFmtId="0" fontId="75" fillId="4" borderId="24" xfId="0" applyFont="1" applyFill="1" applyBorder="1" applyAlignment="1">
      <alignment horizontal="left" vertical="center" wrapText="1"/>
    </xf>
    <xf numFmtId="0" fontId="75" fillId="4" borderId="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0" fillId="2" borderId="8" xfId="0" applyFont="1" applyFill="1" applyBorder="1" applyAlignment="1">
      <alignment horizontal="center" vertical="center"/>
    </xf>
    <xf numFmtId="0" fontId="50" fillId="2" borderId="22" xfId="0" applyFont="1" applyFill="1" applyBorder="1" applyAlignment="1">
      <alignment horizontal="center" vertical="center"/>
    </xf>
    <xf numFmtId="0" fontId="50" fillId="2" borderId="23" xfId="0" applyFont="1" applyFill="1" applyBorder="1" applyAlignment="1">
      <alignment horizontal="center" vertical="center"/>
    </xf>
    <xf numFmtId="0" fontId="75" fillId="2" borderId="27" xfId="0" applyFont="1" applyFill="1" applyBorder="1" applyAlignment="1">
      <alignment horizontal="left" vertical="center" wrapText="1"/>
    </xf>
    <xf numFmtId="0" fontId="75" fillId="2" borderId="28" xfId="0" applyFont="1" applyFill="1" applyBorder="1" applyAlignment="1">
      <alignment horizontal="left" vertical="center" wrapText="1"/>
    </xf>
    <xf numFmtId="0" fontId="75" fillId="2" borderId="32" xfId="0" applyFont="1" applyFill="1" applyBorder="1" applyAlignment="1">
      <alignment horizontal="left" vertical="center" wrapText="1"/>
    </xf>
    <xf numFmtId="0" fontId="75" fillId="33" borderId="29" xfId="0" applyFont="1" applyFill="1" applyBorder="1" applyAlignment="1">
      <alignment horizontal="left" vertical="center"/>
    </xf>
    <xf numFmtId="0" fontId="75" fillId="2" borderId="1" xfId="0" applyFont="1" applyFill="1" applyBorder="1" applyAlignment="1">
      <alignment horizontal="left" vertical="center" wrapText="1"/>
    </xf>
    <xf numFmtId="0" fontId="50" fillId="2" borderId="61" xfId="0" applyFont="1" applyFill="1" applyBorder="1" applyAlignment="1">
      <alignment horizontal="center" vertical="center"/>
    </xf>
    <xf numFmtId="0" fontId="50" fillId="2" borderId="25" xfId="0" applyFont="1" applyFill="1" applyBorder="1" applyAlignment="1">
      <alignment horizontal="center" vertical="center"/>
    </xf>
    <xf numFmtId="0" fontId="75" fillId="4" borderId="23" xfId="0" applyFont="1" applyFill="1" applyBorder="1" applyAlignment="1">
      <alignment horizontal="left" vertical="top" wrapText="1"/>
    </xf>
    <xf numFmtId="0" fontId="75" fillId="4" borderId="8" xfId="0" applyFont="1" applyFill="1" applyBorder="1" applyAlignment="1">
      <alignment horizontal="left" vertical="center"/>
    </xf>
    <xf numFmtId="0" fontId="75" fillId="2" borderId="22" xfId="0" applyFont="1" applyFill="1" applyBorder="1" applyAlignment="1">
      <alignment horizontal="left" vertical="center"/>
    </xf>
    <xf numFmtId="0" fontId="50" fillId="33" borderId="54" xfId="0" applyFont="1" applyFill="1" applyBorder="1" applyAlignment="1">
      <alignment horizontal="center" vertical="center"/>
    </xf>
    <xf numFmtId="0" fontId="57" fillId="2" borderId="8" xfId="0" applyFont="1" applyFill="1" applyBorder="1" applyAlignment="1">
      <alignment horizontal="center" vertical="center" wrapText="1"/>
    </xf>
    <xf numFmtId="0" fontId="57" fillId="2" borderId="31" xfId="0" applyFont="1" applyFill="1" applyBorder="1" applyAlignment="1">
      <alignment horizontal="center" vertical="center" wrapText="1"/>
    </xf>
    <xf numFmtId="0" fontId="57" fillId="2" borderId="32" xfId="0" applyFont="1" applyFill="1" applyBorder="1" applyAlignment="1">
      <alignment horizontal="center" vertical="center" wrapText="1"/>
    </xf>
    <xf numFmtId="3" fontId="75" fillId="2" borderId="8" xfId="0" applyNumberFormat="1" applyFont="1" applyFill="1" applyBorder="1" applyAlignment="1">
      <alignment horizontal="center" vertical="center" wrapText="1"/>
    </xf>
    <xf numFmtId="3" fontId="75" fillId="2" borderId="22" xfId="0" applyNumberFormat="1" applyFont="1" applyFill="1" applyBorder="1" applyAlignment="1">
      <alignment horizontal="center" vertical="center" wrapText="1"/>
    </xf>
    <xf numFmtId="3" fontId="75" fillId="2" borderId="23" xfId="0" applyNumberFormat="1" applyFont="1" applyFill="1" applyBorder="1" applyAlignment="1">
      <alignment horizontal="center" vertical="center" wrapText="1"/>
    </xf>
    <xf numFmtId="0" fontId="57" fillId="2" borderId="54" xfId="0" applyFont="1" applyFill="1" applyBorder="1" applyAlignment="1">
      <alignment horizontal="center" vertical="center" wrapText="1"/>
    </xf>
    <xf numFmtId="0" fontId="75" fillId="2" borderId="24" xfId="0" applyFont="1" applyFill="1" applyBorder="1" applyAlignment="1">
      <alignment horizontal="left" vertical="center" wrapText="1"/>
    </xf>
    <xf numFmtId="0" fontId="36"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3" fontId="37" fillId="2" borderId="46" xfId="0" applyNumberFormat="1"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2" borderId="11" xfId="2" applyFont="1" applyFill="1" applyBorder="1" applyAlignment="1">
      <alignment horizontal="left" vertical="center" wrapText="1"/>
    </xf>
    <xf numFmtId="0" fontId="6" fillId="2" borderId="1" xfId="0" applyFont="1" applyFill="1" applyBorder="1" applyAlignment="1">
      <alignment horizontal="center" vertical="center" wrapText="1"/>
    </xf>
    <xf numFmtId="0" fontId="35" fillId="4" borderId="1" xfId="0" applyFont="1" applyFill="1" applyBorder="1" applyAlignment="1">
      <alignment horizontal="left" vertical="center" wrapText="1"/>
    </xf>
    <xf numFmtId="0" fontId="35" fillId="4" borderId="11" xfId="0" applyFont="1" applyFill="1" applyBorder="1" applyAlignment="1">
      <alignment horizontal="left" vertical="center" wrapText="1"/>
    </xf>
    <xf numFmtId="0" fontId="35" fillId="2" borderId="8" xfId="0" applyFont="1" applyFill="1" applyBorder="1" applyAlignment="1">
      <alignment horizontal="left" vertical="center" wrapText="1"/>
    </xf>
    <xf numFmtId="3" fontId="37" fillId="2" borderId="42" xfId="0" applyNumberFormat="1" applyFont="1" applyFill="1" applyBorder="1" applyAlignment="1">
      <alignment horizontal="center" vertical="center" wrapText="1"/>
    </xf>
    <xf numFmtId="0" fontId="36" fillId="2" borderId="42" xfId="0" applyFont="1" applyFill="1" applyBorder="1" applyAlignment="1">
      <alignment horizontal="center" vertical="center"/>
    </xf>
    <xf numFmtId="0" fontId="39" fillId="2" borderId="42" xfId="0" applyFont="1" applyFill="1" applyBorder="1" applyAlignment="1">
      <alignment horizontal="center" vertical="center" wrapText="1"/>
    </xf>
    <xf numFmtId="0" fontId="35" fillId="33" borderId="42" xfId="0" applyFont="1" applyFill="1" applyBorder="1" applyAlignment="1">
      <alignment horizontal="left"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8" xfId="0" applyFont="1" applyFill="1" applyBorder="1" applyAlignment="1">
      <alignment horizontal="center" vertical="center"/>
    </xf>
    <xf numFmtId="0" fontId="36" fillId="4" borderId="42" xfId="0" applyFont="1" applyFill="1" applyBorder="1" applyAlignment="1">
      <alignment horizontal="center" vertical="center"/>
    </xf>
    <xf numFmtId="0" fontId="39" fillId="2" borderId="50"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39" fillId="2" borderId="49" xfId="0" applyFont="1" applyFill="1" applyBorder="1" applyAlignment="1">
      <alignment horizontal="center" vertical="center" wrapText="1"/>
    </xf>
    <xf numFmtId="0" fontId="35" fillId="2" borderId="42" xfId="0" applyFont="1" applyFill="1" applyBorder="1" applyAlignment="1">
      <alignment horizontal="left" vertical="center"/>
    </xf>
    <xf numFmtId="0" fontId="36" fillId="2" borderId="50" xfId="0" applyFont="1" applyFill="1" applyBorder="1" applyAlignment="1">
      <alignment horizontal="center" vertical="center"/>
    </xf>
    <xf numFmtId="0" fontId="36" fillId="2" borderId="52" xfId="0" applyFont="1" applyFill="1" applyBorder="1" applyAlignment="1">
      <alignment horizontal="center" vertical="center"/>
    </xf>
    <xf numFmtId="0" fontId="36" fillId="2" borderId="49" xfId="0" applyFont="1" applyFill="1" applyBorder="1" applyAlignment="1">
      <alignment horizontal="center" vertical="center"/>
    </xf>
    <xf numFmtId="0" fontId="36" fillId="2" borderId="1" xfId="2" applyFont="1" applyFill="1" applyBorder="1" applyAlignment="1">
      <alignment horizontal="center" vertical="center" wrapText="1"/>
    </xf>
    <xf numFmtId="0" fontId="4" fillId="2" borderId="54" xfId="0" applyFont="1" applyFill="1" applyBorder="1" applyAlignment="1">
      <alignment horizontal="center" vertical="center"/>
    </xf>
    <xf numFmtId="0" fontId="50" fillId="4" borderId="23" xfId="0" applyFont="1" applyFill="1" applyBorder="1" applyAlignment="1">
      <alignment horizontal="center" vertical="center"/>
    </xf>
    <xf numFmtId="0" fontId="75" fillId="4" borderId="11" xfId="0" applyFont="1" applyFill="1" applyBorder="1" applyAlignment="1">
      <alignment horizontal="left" vertical="center" wrapText="1"/>
    </xf>
    <xf numFmtId="0" fontId="76" fillId="4" borderId="1" xfId="0" applyFont="1" applyFill="1" applyBorder="1" applyAlignment="1">
      <alignment horizontal="center" vertical="center"/>
    </xf>
    <xf numFmtId="0" fontId="75" fillId="4" borderId="24" xfId="0" applyFont="1" applyFill="1" applyBorder="1" applyAlignment="1">
      <alignment horizontal="left" vertical="top" wrapText="1"/>
    </xf>
    <xf numFmtId="0" fontId="35" fillId="33" borderId="46" xfId="0" applyFont="1" applyFill="1" applyBorder="1" applyAlignment="1">
      <alignment horizontal="left" vertical="center" wrapText="1"/>
    </xf>
    <xf numFmtId="0" fontId="4" fillId="2" borderId="46" xfId="0" applyFont="1" applyFill="1" applyBorder="1" applyAlignment="1">
      <alignment horizontal="center" vertical="center" wrapText="1"/>
    </xf>
    <xf numFmtId="0" fontId="36" fillId="4" borderId="1" xfId="2" applyFont="1" applyFill="1" applyBorder="1" applyAlignment="1">
      <alignment horizontal="center" vertical="center"/>
    </xf>
    <xf numFmtId="0" fontId="35" fillId="2" borderId="42"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6" fillId="2" borderId="8" xfId="2" applyFont="1" applyFill="1" applyBorder="1" applyAlignment="1">
      <alignment horizontal="center" vertical="center" wrapText="1"/>
    </xf>
    <xf numFmtId="0" fontId="36" fillId="2" borderId="22" xfId="2" applyFont="1" applyFill="1" applyBorder="1" applyAlignment="1">
      <alignment horizontal="center" vertical="center" wrapText="1"/>
    </xf>
    <xf numFmtId="0" fontId="36" fillId="2" borderId="23" xfId="2" applyFont="1" applyFill="1" applyBorder="1" applyAlignment="1">
      <alignment horizontal="center" vertical="center" wrapText="1"/>
    </xf>
    <xf numFmtId="0" fontId="39" fillId="2" borderId="46" xfId="0" applyFont="1" applyFill="1" applyBorder="1" applyAlignment="1">
      <alignment horizontal="center" vertical="center" wrapText="1"/>
    </xf>
    <xf numFmtId="0" fontId="35" fillId="2" borderId="46" xfId="0" applyFont="1" applyFill="1" applyBorder="1" applyAlignment="1">
      <alignment horizontal="left" vertical="center" wrapText="1"/>
    </xf>
    <xf numFmtId="0" fontId="36" fillId="2" borderId="46" xfId="0" applyFont="1" applyFill="1" applyBorder="1" applyAlignment="1">
      <alignment horizontal="center" vertical="center" wrapText="1"/>
    </xf>
    <xf numFmtId="0" fontId="35" fillId="2" borderId="24" xfId="2" applyFont="1" applyFill="1" applyBorder="1" applyAlignment="1">
      <alignment horizontal="left" vertical="center" wrapText="1"/>
    </xf>
    <xf numFmtId="0" fontId="36" fillId="2" borderId="1" xfId="0" applyFont="1" applyFill="1" applyBorder="1" applyAlignment="1">
      <alignment horizontal="center" vertical="center"/>
    </xf>
    <xf numFmtId="0" fontId="36" fillId="4" borderId="8" xfId="652" applyFont="1" applyFill="1" applyBorder="1" applyAlignment="1">
      <alignment horizontal="center" vertical="center"/>
    </xf>
    <xf numFmtId="0" fontId="36" fillId="4" borderId="22" xfId="652" applyFont="1" applyFill="1" applyBorder="1" applyAlignment="1">
      <alignment horizontal="center" vertical="center"/>
    </xf>
    <xf numFmtId="0" fontId="36" fillId="4" borderId="23" xfId="652" applyFont="1" applyFill="1" applyBorder="1" applyAlignment="1">
      <alignment horizontal="center" vertical="center"/>
    </xf>
    <xf numFmtId="0" fontId="35" fillId="2" borderId="7" xfId="0" applyFont="1" applyFill="1" applyBorder="1" applyAlignment="1">
      <alignment horizontal="left" vertical="center" wrapText="1"/>
    </xf>
    <xf numFmtId="0" fontId="35" fillId="2" borderId="35" xfId="0" applyFont="1" applyFill="1" applyBorder="1" applyAlignment="1">
      <alignment horizontal="left" vertical="center" wrapText="1"/>
    </xf>
    <xf numFmtId="0" fontId="36" fillId="2" borderId="37" xfId="0" applyFont="1" applyFill="1" applyBorder="1" applyAlignment="1">
      <alignment horizontal="center" vertical="center" wrapText="1"/>
    </xf>
    <xf numFmtId="0" fontId="36" fillId="2" borderId="38"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35" fillId="2" borderId="43" xfId="0" applyFont="1" applyFill="1" applyBorder="1" applyAlignment="1">
      <alignment horizontal="left" vertical="center"/>
    </xf>
    <xf numFmtId="0" fontId="35" fillId="2" borderId="44" xfId="0" applyFont="1" applyFill="1" applyBorder="1" applyAlignment="1">
      <alignment horizontal="left" vertical="center"/>
    </xf>
    <xf numFmtId="0" fontId="7" fillId="33" borderId="52" xfId="0" applyFont="1" applyFill="1" applyBorder="1" applyAlignment="1">
      <alignment horizontal="left" vertical="center"/>
    </xf>
    <xf numFmtId="0" fontId="50" fillId="4" borderId="9" xfId="0" applyFont="1" applyFill="1" applyBorder="1" applyAlignment="1">
      <alignment horizontal="center" vertical="center" wrapText="1"/>
    </xf>
    <xf numFmtId="0" fontId="36" fillId="2" borderId="3" xfId="0" applyFont="1" applyFill="1" applyBorder="1" applyAlignment="1">
      <alignment horizontal="center" vertical="center"/>
    </xf>
    <xf numFmtId="0" fontId="36" fillId="2" borderId="29" xfId="0" applyFont="1" applyFill="1" applyBorder="1" applyAlignment="1">
      <alignment horizontal="center" vertical="center"/>
    </xf>
    <xf numFmtId="0" fontId="36" fillId="2" borderId="12" xfId="0" applyFont="1" applyFill="1" applyBorder="1" applyAlignment="1">
      <alignment horizontal="center" vertical="center"/>
    </xf>
    <xf numFmtId="0" fontId="36" fillId="2" borderId="45" xfId="0" applyFont="1" applyFill="1" applyBorder="1" applyAlignment="1">
      <alignment horizontal="center" vertical="center" wrapText="1"/>
    </xf>
  </cellXfs>
  <cellStyles count="792">
    <cellStyle name="20% - akcent 1 1" xfId="5"/>
    <cellStyle name="20% - akcent 1 10" xfId="6"/>
    <cellStyle name="20% - akcent 1 11" xfId="7"/>
    <cellStyle name="20% - akcent 1 12" xfId="8"/>
    <cellStyle name="20% - akcent 1 13" xfId="9"/>
    <cellStyle name="20% - akcent 1 14" xfId="10"/>
    <cellStyle name="20% - akcent 1 15" xfId="11"/>
    <cellStyle name="20% - akcent 1 16" xfId="12"/>
    <cellStyle name="20% - akcent 1 17" xfId="13"/>
    <cellStyle name="20% - akcent 1 18" xfId="14"/>
    <cellStyle name="20% - akcent 1 19" xfId="15"/>
    <cellStyle name="20% - akcent 1 2" xfId="16"/>
    <cellStyle name="20% - akcent 1 3" xfId="17"/>
    <cellStyle name="20% - akcent 1 4" xfId="18"/>
    <cellStyle name="20% - akcent 1 5" xfId="19"/>
    <cellStyle name="20% - akcent 1 6" xfId="20"/>
    <cellStyle name="20% - akcent 1 7" xfId="21"/>
    <cellStyle name="20% - akcent 1 8" xfId="22"/>
    <cellStyle name="20% - akcent 1 9" xfId="23"/>
    <cellStyle name="20% - akcent 2 1" xfId="24"/>
    <cellStyle name="20% - akcent 2 10" xfId="25"/>
    <cellStyle name="20% - akcent 2 11" xfId="26"/>
    <cellStyle name="20% - akcent 2 12" xfId="27"/>
    <cellStyle name="20% - akcent 2 13" xfId="28"/>
    <cellStyle name="20% - akcent 2 14" xfId="29"/>
    <cellStyle name="20% - akcent 2 15" xfId="30"/>
    <cellStyle name="20% - akcent 2 16" xfId="31"/>
    <cellStyle name="20% - akcent 2 17" xfId="32"/>
    <cellStyle name="20% - akcent 2 18" xfId="33"/>
    <cellStyle name="20% - akcent 2 19" xfId="34"/>
    <cellStyle name="20% - akcent 2 2" xfId="35"/>
    <cellStyle name="20% - akcent 2 3" xfId="36"/>
    <cellStyle name="20% - akcent 2 4" xfId="37"/>
    <cellStyle name="20% - akcent 2 5" xfId="38"/>
    <cellStyle name="20% - akcent 2 6" xfId="39"/>
    <cellStyle name="20% - akcent 2 7" xfId="40"/>
    <cellStyle name="20% - akcent 2 8" xfId="41"/>
    <cellStyle name="20% - akcent 2 9" xfId="42"/>
    <cellStyle name="20% - akcent 3 1" xfId="43"/>
    <cellStyle name="20% - akcent 3 10" xfId="44"/>
    <cellStyle name="20% - akcent 3 11" xfId="45"/>
    <cellStyle name="20% - akcent 3 12" xfId="46"/>
    <cellStyle name="20% - akcent 3 13" xfId="47"/>
    <cellStyle name="20% - akcent 3 14" xfId="48"/>
    <cellStyle name="20% - akcent 3 15" xfId="49"/>
    <cellStyle name="20% - akcent 3 16" xfId="50"/>
    <cellStyle name="20% - akcent 3 17" xfId="51"/>
    <cellStyle name="20% - akcent 3 18" xfId="52"/>
    <cellStyle name="20% - akcent 3 19" xfId="53"/>
    <cellStyle name="20% - akcent 3 2" xfId="54"/>
    <cellStyle name="20% - akcent 3 3" xfId="55"/>
    <cellStyle name="20% - akcent 3 4" xfId="56"/>
    <cellStyle name="20% - akcent 3 5" xfId="57"/>
    <cellStyle name="20% - akcent 3 6" xfId="58"/>
    <cellStyle name="20% - akcent 3 7" xfId="59"/>
    <cellStyle name="20% - akcent 3 8" xfId="60"/>
    <cellStyle name="20% - akcent 3 9" xfId="61"/>
    <cellStyle name="20% - akcent 4 1" xfId="62"/>
    <cellStyle name="20% - akcent 4 10" xfId="63"/>
    <cellStyle name="20% - akcent 4 11" xfId="64"/>
    <cellStyle name="20% - akcent 4 12" xfId="65"/>
    <cellStyle name="20% - akcent 4 13" xfId="66"/>
    <cellStyle name="20% - akcent 4 14" xfId="67"/>
    <cellStyle name="20% - akcent 4 15" xfId="68"/>
    <cellStyle name="20% - akcent 4 16" xfId="69"/>
    <cellStyle name="20% - akcent 4 17" xfId="70"/>
    <cellStyle name="20% - akcent 4 18" xfId="71"/>
    <cellStyle name="20% - akcent 4 19" xfId="72"/>
    <cellStyle name="20% - akcent 4 2" xfId="73"/>
    <cellStyle name="20% - akcent 4 3" xfId="74"/>
    <cellStyle name="20% - akcent 4 4" xfId="75"/>
    <cellStyle name="20% - akcent 4 5" xfId="76"/>
    <cellStyle name="20% - akcent 4 6" xfId="77"/>
    <cellStyle name="20% - akcent 4 7" xfId="78"/>
    <cellStyle name="20% - akcent 4 8" xfId="79"/>
    <cellStyle name="20% - akcent 4 9" xfId="80"/>
    <cellStyle name="20% - akcent 5 1" xfId="81"/>
    <cellStyle name="20% - akcent 5 10" xfId="82"/>
    <cellStyle name="20% - akcent 5 11" xfId="83"/>
    <cellStyle name="20% - akcent 5 12" xfId="84"/>
    <cellStyle name="20% - akcent 5 13" xfId="85"/>
    <cellStyle name="20% - akcent 5 14" xfId="86"/>
    <cellStyle name="20% - akcent 5 15" xfId="87"/>
    <cellStyle name="20% - akcent 5 16" xfId="88"/>
    <cellStyle name="20% - akcent 5 17" xfId="89"/>
    <cellStyle name="20% - akcent 5 18" xfId="90"/>
    <cellStyle name="20% - akcent 5 19" xfId="91"/>
    <cellStyle name="20% - akcent 5 2" xfId="92"/>
    <cellStyle name="20% - akcent 5 3" xfId="93"/>
    <cellStyle name="20% - akcent 5 4" xfId="94"/>
    <cellStyle name="20% - akcent 5 5" xfId="95"/>
    <cellStyle name="20% - akcent 5 6" xfId="96"/>
    <cellStyle name="20% - akcent 5 7" xfId="97"/>
    <cellStyle name="20% - akcent 5 8" xfId="98"/>
    <cellStyle name="20% - akcent 5 9" xfId="99"/>
    <cellStyle name="20% - akcent 6 1" xfId="100"/>
    <cellStyle name="20% - akcent 6 10" xfId="101"/>
    <cellStyle name="20% - akcent 6 11" xfId="102"/>
    <cellStyle name="20% - akcent 6 12" xfId="103"/>
    <cellStyle name="20% - akcent 6 13" xfId="104"/>
    <cellStyle name="20% - akcent 6 14" xfId="105"/>
    <cellStyle name="20% - akcent 6 15" xfId="106"/>
    <cellStyle name="20% - akcent 6 16" xfId="107"/>
    <cellStyle name="20% - akcent 6 17" xfId="108"/>
    <cellStyle name="20% - akcent 6 18" xfId="109"/>
    <cellStyle name="20% - akcent 6 19" xfId="110"/>
    <cellStyle name="20% - akcent 6 2" xfId="111"/>
    <cellStyle name="20% - akcent 6 3" xfId="112"/>
    <cellStyle name="20% - akcent 6 4" xfId="113"/>
    <cellStyle name="20% - akcent 6 5" xfId="114"/>
    <cellStyle name="20% - akcent 6 6" xfId="115"/>
    <cellStyle name="20% - akcent 6 7" xfId="116"/>
    <cellStyle name="20% - akcent 6 8" xfId="117"/>
    <cellStyle name="20% - akcent 6 9" xfId="118"/>
    <cellStyle name="40% - akcent 1 1" xfId="119"/>
    <cellStyle name="40% - akcent 1 10" xfId="120"/>
    <cellStyle name="40% - akcent 1 11" xfId="121"/>
    <cellStyle name="40% - akcent 1 12" xfId="122"/>
    <cellStyle name="40% - akcent 1 13" xfId="123"/>
    <cellStyle name="40% - akcent 1 14" xfId="124"/>
    <cellStyle name="40% - akcent 1 15" xfId="125"/>
    <cellStyle name="40% - akcent 1 16" xfId="126"/>
    <cellStyle name="40% - akcent 1 17" xfId="127"/>
    <cellStyle name="40% - akcent 1 18" xfId="128"/>
    <cellStyle name="40% - akcent 1 19" xfId="129"/>
    <cellStyle name="40% - akcent 1 2" xfId="130"/>
    <cellStyle name="40% - akcent 1 3" xfId="131"/>
    <cellStyle name="40% - akcent 1 4" xfId="132"/>
    <cellStyle name="40% - akcent 1 5" xfId="133"/>
    <cellStyle name="40% - akcent 1 6" xfId="134"/>
    <cellStyle name="40% - akcent 1 7" xfId="135"/>
    <cellStyle name="40% - akcent 1 8" xfId="136"/>
    <cellStyle name="40% - akcent 1 9" xfId="137"/>
    <cellStyle name="40% - akcent 2 1" xfId="138"/>
    <cellStyle name="40% - akcent 2 10" xfId="139"/>
    <cellStyle name="40% - akcent 2 11" xfId="140"/>
    <cellStyle name="40% - akcent 2 12" xfId="141"/>
    <cellStyle name="40% - akcent 2 13" xfId="142"/>
    <cellStyle name="40% - akcent 2 14" xfId="143"/>
    <cellStyle name="40% - akcent 2 15" xfId="144"/>
    <cellStyle name="40% - akcent 2 16" xfId="145"/>
    <cellStyle name="40% - akcent 2 17" xfId="146"/>
    <cellStyle name="40% - akcent 2 18" xfId="147"/>
    <cellStyle name="40% - akcent 2 19" xfId="148"/>
    <cellStyle name="40% - akcent 2 2" xfId="149"/>
    <cellStyle name="40% - akcent 2 3" xfId="150"/>
    <cellStyle name="40% - akcent 2 4" xfId="151"/>
    <cellStyle name="40% - akcent 2 5" xfId="152"/>
    <cellStyle name="40% - akcent 2 6" xfId="153"/>
    <cellStyle name="40% - akcent 2 7" xfId="154"/>
    <cellStyle name="40% - akcent 2 8" xfId="155"/>
    <cellStyle name="40% - akcent 2 9" xfId="156"/>
    <cellStyle name="40% - akcent 3 1" xfId="157"/>
    <cellStyle name="40% - akcent 3 10" xfId="158"/>
    <cellStyle name="40% - akcent 3 11" xfId="159"/>
    <cellStyle name="40% - akcent 3 12" xfId="160"/>
    <cellStyle name="40% - akcent 3 13" xfId="161"/>
    <cellStyle name="40% - akcent 3 14" xfId="162"/>
    <cellStyle name="40% - akcent 3 15" xfId="163"/>
    <cellStyle name="40% - akcent 3 16" xfId="164"/>
    <cellStyle name="40% - akcent 3 17" xfId="165"/>
    <cellStyle name="40% - akcent 3 18" xfId="166"/>
    <cellStyle name="40% - akcent 3 19" xfId="167"/>
    <cellStyle name="40% - akcent 3 2" xfId="168"/>
    <cellStyle name="40% - akcent 3 3" xfId="169"/>
    <cellStyle name="40% - akcent 3 4" xfId="170"/>
    <cellStyle name="40% - akcent 3 5" xfId="171"/>
    <cellStyle name="40% - akcent 3 6" xfId="172"/>
    <cellStyle name="40% - akcent 3 7" xfId="173"/>
    <cellStyle name="40% - akcent 3 8" xfId="174"/>
    <cellStyle name="40% - akcent 3 9" xfId="175"/>
    <cellStyle name="40% - akcent 4 1" xfId="176"/>
    <cellStyle name="40% - akcent 4 10" xfId="177"/>
    <cellStyle name="40% - akcent 4 11" xfId="178"/>
    <cellStyle name="40% - akcent 4 12" xfId="179"/>
    <cellStyle name="40% - akcent 4 13" xfId="180"/>
    <cellStyle name="40% - akcent 4 14" xfId="181"/>
    <cellStyle name="40% - akcent 4 15" xfId="182"/>
    <cellStyle name="40% - akcent 4 16" xfId="183"/>
    <cellStyle name="40% - akcent 4 17" xfId="184"/>
    <cellStyle name="40% - akcent 4 18" xfId="185"/>
    <cellStyle name="40% - akcent 4 19" xfId="186"/>
    <cellStyle name="40% - akcent 4 2" xfId="187"/>
    <cellStyle name="40% - akcent 4 3" xfId="188"/>
    <cellStyle name="40% - akcent 4 4" xfId="189"/>
    <cellStyle name="40% - akcent 4 5" xfId="190"/>
    <cellStyle name="40% - akcent 4 6" xfId="191"/>
    <cellStyle name="40% - akcent 4 7" xfId="192"/>
    <cellStyle name="40% - akcent 4 8" xfId="193"/>
    <cellStyle name="40% - akcent 4 9" xfId="194"/>
    <cellStyle name="40% - akcent 5 1" xfId="195"/>
    <cellStyle name="40% - akcent 5 10" xfId="196"/>
    <cellStyle name="40% - akcent 5 11" xfId="197"/>
    <cellStyle name="40% - akcent 5 12" xfId="198"/>
    <cellStyle name="40% - akcent 5 13" xfId="199"/>
    <cellStyle name="40% - akcent 5 14" xfId="200"/>
    <cellStyle name="40% - akcent 5 15" xfId="201"/>
    <cellStyle name="40% - akcent 5 16" xfId="202"/>
    <cellStyle name="40% - akcent 5 17" xfId="203"/>
    <cellStyle name="40% - akcent 5 18" xfId="204"/>
    <cellStyle name="40% - akcent 5 19" xfId="205"/>
    <cellStyle name="40% - akcent 5 2" xfId="206"/>
    <cellStyle name="40% - akcent 5 3" xfId="207"/>
    <cellStyle name="40% - akcent 5 4" xfId="208"/>
    <cellStyle name="40% - akcent 5 5" xfId="209"/>
    <cellStyle name="40% - akcent 5 6" xfId="210"/>
    <cellStyle name="40% - akcent 5 7" xfId="211"/>
    <cellStyle name="40% - akcent 5 8" xfId="212"/>
    <cellStyle name="40% - akcent 5 9" xfId="213"/>
    <cellStyle name="40% - akcent 6 1" xfId="214"/>
    <cellStyle name="40% - akcent 6 10" xfId="215"/>
    <cellStyle name="40% - akcent 6 11" xfId="216"/>
    <cellStyle name="40% - akcent 6 12" xfId="217"/>
    <cellStyle name="40% - akcent 6 13" xfId="218"/>
    <cellStyle name="40% - akcent 6 14" xfId="219"/>
    <cellStyle name="40% - akcent 6 15" xfId="220"/>
    <cellStyle name="40% - akcent 6 16" xfId="221"/>
    <cellStyle name="40% - akcent 6 17" xfId="222"/>
    <cellStyle name="40% - akcent 6 18" xfId="223"/>
    <cellStyle name="40% - akcent 6 19" xfId="224"/>
    <cellStyle name="40% - akcent 6 2" xfId="225"/>
    <cellStyle name="40% - akcent 6 3" xfId="226"/>
    <cellStyle name="40% - akcent 6 4" xfId="227"/>
    <cellStyle name="40% - akcent 6 5" xfId="228"/>
    <cellStyle name="40% - akcent 6 6" xfId="229"/>
    <cellStyle name="40% - akcent 6 7" xfId="230"/>
    <cellStyle name="40% - akcent 6 8" xfId="231"/>
    <cellStyle name="40% - akcent 6 9" xfId="232"/>
    <cellStyle name="60% - akcent 1 1" xfId="233"/>
    <cellStyle name="60% - akcent 1 10" xfId="234"/>
    <cellStyle name="60% - akcent 1 11" xfId="235"/>
    <cellStyle name="60% - akcent 1 12" xfId="236"/>
    <cellStyle name="60% - akcent 1 13" xfId="237"/>
    <cellStyle name="60% - akcent 1 14" xfId="238"/>
    <cellStyle name="60% - akcent 1 15" xfId="239"/>
    <cellStyle name="60% - akcent 1 16" xfId="240"/>
    <cellStyle name="60% - akcent 1 17" xfId="241"/>
    <cellStyle name="60% - akcent 1 18" xfId="242"/>
    <cellStyle name="60% - akcent 1 19" xfId="243"/>
    <cellStyle name="60% - akcent 1 2" xfId="244"/>
    <cellStyle name="60% - akcent 1 3" xfId="245"/>
    <cellStyle name="60% - akcent 1 4" xfId="246"/>
    <cellStyle name="60% - akcent 1 5" xfId="247"/>
    <cellStyle name="60% - akcent 1 6" xfId="248"/>
    <cellStyle name="60% - akcent 1 7" xfId="249"/>
    <cellStyle name="60% - akcent 1 8" xfId="250"/>
    <cellStyle name="60% - akcent 1 9" xfId="251"/>
    <cellStyle name="60% - akcent 2 1" xfId="252"/>
    <cellStyle name="60% - akcent 2 10" xfId="253"/>
    <cellStyle name="60% - akcent 2 11" xfId="254"/>
    <cellStyle name="60% - akcent 2 12" xfId="255"/>
    <cellStyle name="60% - akcent 2 13" xfId="256"/>
    <cellStyle name="60% - akcent 2 14" xfId="257"/>
    <cellStyle name="60% - akcent 2 15" xfId="258"/>
    <cellStyle name="60% - akcent 2 16" xfId="259"/>
    <cellStyle name="60% - akcent 2 17" xfId="260"/>
    <cellStyle name="60% - akcent 2 18" xfId="261"/>
    <cellStyle name="60% - akcent 2 19" xfId="262"/>
    <cellStyle name="60% - akcent 2 2" xfId="263"/>
    <cellStyle name="60% - akcent 2 3" xfId="264"/>
    <cellStyle name="60% - akcent 2 4" xfId="265"/>
    <cellStyle name="60% - akcent 2 5" xfId="266"/>
    <cellStyle name="60% - akcent 2 6" xfId="267"/>
    <cellStyle name="60% - akcent 2 7" xfId="268"/>
    <cellStyle name="60% - akcent 2 8" xfId="269"/>
    <cellStyle name="60% - akcent 2 9" xfId="270"/>
    <cellStyle name="60% - akcent 3 1" xfId="271"/>
    <cellStyle name="60% - akcent 3 10" xfId="272"/>
    <cellStyle name="60% - akcent 3 11" xfId="273"/>
    <cellStyle name="60% - akcent 3 12" xfId="274"/>
    <cellStyle name="60% - akcent 3 13" xfId="275"/>
    <cellStyle name="60% - akcent 3 14" xfId="276"/>
    <cellStyle name="60% - akcent 3 15" xfId="277"/>
    <cellStyle name="60% - akcent 3 16" xfId="278"/>
    <cellStyle name="60% - akcent 3 17" xfId="279"/>
    <cellStyle name="60% - akcent 3 18" xfId="280"/>
    <cellStyle name="60% - akcent 3 19" xfId="281"/>
    <cellStyle name="60% - akcent 3 2" xfId="282"/>
    <cellStyle name="60% - akcent 3 3" xfId="283"/>
    <cellStyle name="60% - akcent 3 4" xfId="284"/>
    <cellStyle name="60% - akcent 3 5" xfId="285"/>
    <cellStyle name="60% - akcent 3 6" xfId="286"/>
    <cellStyle name="60% - akcent 3 7" xfId="287"/>
    <cellStyle name="60% - akcent 3 8" xfId="288"/>
    <cellStyle name="60% - akcent 3 9" xfId="289"/>
    <cellStyle name="60% - akcent 4 1" xfId="290"/>
    <cellStyle name="60% - akcent 4 10" xfId="291"/>
    <cellStyle name="60% - akcent 4 11" xfId="292"/>
    <cellStyle name="60% - akcent 4 12" xfId="293"/>
    <cellStyle name="60% - akcent 4 13" xfId="294"/>
    <cellStyle name="60% - akcent 4 14" xfId="295"/>
    <cellStyle name="60% - akcent 4 15" xfId="296"/>
    <cellStyle name="60% - akcent 4 16" xfId="297"/>
    <cellStyle name="60% - akcent 4 17" xfId="298"/>
    <cellStyle name="60% - akcent 4 18" xfId="299"/>
    <cellStyle name="60% - akcent 4 19" xfId="300"/>
    <cellStyle name="60% - akcent 4 2" xfId="301"/>
    <cellStyle name="60% - akcent 4 3" xfId="302"/>
    <cellStyle name="60% - akcent 4 4" xfId="303"/>
    <cellStyle name="60% - akcent 4 5" xfId="304"/>
    <cellStyle name="60% - akcent 4 6" xfId="305"/>
    <cellStyle name="60% - akcent 4 7" xfId="306"/>
    <cellStyle name="60% - akcent 4 8" xfId="307"/>
    <cellStyle name="60% - akcent 4 9" xfId="308"/>
    <cellStyle name="60% - akcent 5 1" xfId="309"/>
    <cellStyle name="60% - akcent 5 10" xfId="310"/>
    <cellStyle name="60% - akcent 5 11" xfId="311"/>
    <cellStyle name="60% - akcent 5 12" xfId="312"/>
    <cellStyle name="60% - akcent 5 13" xfId="313"/>
    <cellStyle name="60% - akcent 5 14" xfId="314"/>
    <cellStyle name="60% - akcent 5 15" xfId="315"/>
    <cellStyle name="60% - akcent 5 16" xfId="316"/>
    <cellStyle name="60% - akcent 5 17" xfId="317"/>
    <cellStyle name="60% - akcent 5 18" xfId="318"/>
    <cellStyle name="60% - akcent 5 19" xfId="319"/>
    <cellStyle name="60% - akcent 5 2" xfId="320"/>
    <cellStyle name="60% - akcent 5 3" xfId="321"/>
    <cellStyle name="60% - akcent 5 4" xfId="322"/>
    <cellStyle name="60% - akcent 5 5" xfId="323"/>
    <cellStyle name="60% - akcent 5 6" xfId="324"/>
    <cellStyle name="60% - akcent 5 7" xfId="325"/>
    <cellStyle name="60% - akcent 5 8" xfId="326"/>
    <cellStyle name="60% - akcent 5 9" xfId="327"/>
    <cellStyle name="60% - akcent 6 1" xfId="328"/>
    <cellStyle name="60% - akcent 6 10" xfId="329"/>
    <cellStyle name="60% - akcent 6 11" xfId="330"/>
    <cellStyle name="60% - akcent 6 12" xfId="331"/>
    <cellStyle name="60% - akcent 6 13" xfId="332"/>
    <cellStyle name="60% - akcent 6 14" xfId="333"/>
    <cellStyle name="60% - akcent 6 15" xfId="334"/>
    <cellStyle name="60% - akcent 6 16" xfId="335"/>
    <cellStyle name="60% - akcent 6 17" xfId="336"/>
    <cellStyle name="60% - akcent 6 18" xfId="337"/>
    <cellStyle name="60% - akcent 6 19" xfId="338"/>
    <cellStyle name="60% - akcent 6 2" xfId="339"/>
    <cellStyle name="60% - akcent 6 3" xfId="340"/>
    <cellStyle name="60% - akcent 6 4" xfId="341"/>
    <cellStyle name="60% - akcent 6 5" xfId="342"/>
    <cellStyle name="60% - akcent 6 6" xfId="343"/>
    <cellStyle name="60% - akcent 6 7" xfId="344"/>
    <cellStyle name="60% - akcent 6 8" xfId="345"/>
    <cellStyle name="60% - akcent 6 9" xfId="346"/>
    <cellStyle name="Akcent 1 1" xfId="347"/>
    <cellStyle name="Akcent 1 10" xfId="348"/>
    <cellStyle name="Akcent 1 11" xfId="349"/>
    <cellStyle name="Akcent 1 12" xfId="350"/>
    <cellStyle name="Akcent 1 13" xfId="351"/>
    <cellStyle name="Akcent 1 14" xfId="352"/>
    <cellStyle name="Akcent 1 15" xfId="353"/>
    <cellStyle name="Akcent 1 16" xfId="354"/>
    <cellStyle name="Akcent 1 17" xfId="355"/>
    <cellStyle name="Akcent 1 18" xfId="356"/>
    <cellStyle name="Akcent 1 19" xfId="357"/>
    <cellStyle name="Akcent 1 2" xfId="358"/>
    <cellStyle name="Akcent 1 3" xfId="359"/>
    <cellStyle name="Akcent 1 4" xfId="360"/>
    <cellStyle name="Akcent 1 5" xfId="361"/>
    <cellStyle name="Akcent 1 6" xfId="362"/>
    <cellStyle name="Akcent 1 7" xfId="363"/>
    <cellStyle name="Akcent 1 8" xfId="364"/>
    <cellStyle name="Akcent 1 9" xfId="365"/>
    <cellStyle name="Akcent 2 1" xfId="366"/>
    <cellStyle name="Akcent 2 10" xfId="367"/>
    <cellStyle name="Akcent 2 11" xfId="368"/>
    <cellStyle name="Akcent 2 12" xfId="369"/>
    <cellStyle name="Akcent 2 13" xfId="370"/>
    <cellStyle name="Akcent 2 14" xfId="371"/>
    <cellStyle name="Akcent 2 15" xfId="372"/>
    <cellStyle name="Akcent 2 16" xfId="373"/>
    <cellStyle name="Akcent 2 17" xfId="374"/>
    <cellStyle name="Akcent 2 18" xfId="375"/>
    <cellStyle name="Akcent 2 19" xfId="376"/>
    <cellStyle name="Akcent 2 2" xfId="377"/>
    <cellStyle name="Akcent 2 3" xfId="378"/>
    <cellStyle name="Akcent 2 4" xfId="379"/>
    <cellStyle name="Akcent 2 5" xfId="380"/>
    <cellStyle name="Akcent 2 6" xfId="381"/>
    <cellStyle name="Akcent 2 7" xfId="382"/>
    <cellStyle name="Akcent 2 8" xfId="383"/>
    <cellStyle name="Akcent 2 9" xfId="384"/>
    <cellStyle name="Akcent 3 1" xfId="385"/>
    <cellStyle name="Akcent 3 10" xfId="386"/>
    <cellStyle name="Akcent 3 11" xfId="387"/>
    <cellStyle name="Akcent 3 12" xfId="388"/>
    <cellStyle name="Akcent 3 13" xfId="389"/>
    <cellStyle name="Akcent 3 14" xfId="390"/>
    <cellStyle name="Akcent 3 15" xfId="391"/>
    <cellStyle name="Akcent 3 16" xfId="392"/>
    <cellStyle name="Akcent 3 17" xfId="393"/>
    <cellStyle name="Akcent 3 18" xfId="394"/>
    <cellStyle name="Akcent 3 19" xfId="395"/>
    <cellStyle name="Akcent 3 2" xfId="396"/>
    <cellStyle name="Akcent 3 3" xfId="397"/>
    <cellStyle name="Akcent 3 4" xfId="398"/>
    <cellStyle name="Akcent 3 5" xfId="399"/>
    <cellStyle name="Akcent 3 6" xfId="400"/>
    <cellStyle name="Akcent 3 7" xfId="401"/>
    <cellStyle name="Akcent 3 8" xfId="402"/>
    <cellStyle name="Akcent 3 9" xfId="403"/>
    <cellStyle name="Akcent 4 1" xfId="404"/>
    <cellStyle name="Akcent 4 10" xfId="405"/>
    <cellStyle name="Akcent 4 11" xfId="406"/>
    <cellStyle name="Akcent 4 12" xfId="407"/>
    <cellStyle name="Akcent 4 13" xfId="408"/>
    <cellStyle name="Akcent 4 14" xfId="409"/>
    <cellStyle name="Akcent 4 15" xfId="410"/>
    <cellStyle name="Akcent 4 16" xfId="411"/>
    <cellStyle name="Akcent 4 17" xfId="412"/>
    <cellStyle name="Akcent 4 18" xfId="413"/>
    <cellStyle name="Akcent 4 19" xfId="414"/>
    <cellStyle name="Akcent 4 2" xfId="415"/>
    <cellStyle name="Akcent 4 3" xfId="416"/>
    <cellStyle name="Akcent 4 4" xfId="417"/>
    <cellStyle name="Akcent 4 5" xfId="418"/>
    <cellStyle name="Akcent 4 6" xfId="419"/>
    <cellStyle name="Akcent 4 7" xfId="420"/>
    <cellStyle name="Akcent 4 8" xfId="421"/>
    <cellStyle name="Akcent 4 9" xfId="422"/>
    <cellStyle name="Akcent 5 1" xfId="423"/>
    <cellStyle name="Akcent 5 10" xfId="424"/>
    <cellStyle name="Akcent 5 11" xfId="425"/>
    <cellStyle name="Akcent 5 12" xfId="426"/>
    <cellStyle name="Akcent 5 13" xfId="427"/>
    <cellStyle name="Akcent 5 14" xfId="428"/>
    <cellStyle name="Akcent 5 15" xfId="429"/>
    <cellStyle name="Akcent 5 16" xfId="430"/>
    <cellStyle name="Akcent 5 17" xfId="431"/>
    <cellStyle name="Akcent 5 18" xfId="432"/>
    <cellStyle name="Akcent 5 19" xfId="433"/>
    <cellStyle name="Akcent 5 2" xfId="434"/>
    <cellStyle name="Akcent 5 3" xfId="435"/>
    <cellStyle name="Akcent 5 4" xfId="436"/>
    <cellStyle name="Akcent 5 5" xfId="437"/>
    <cellStyle name="Akcent 5 6" xfId="438"/>
    <cellStyle name="Akcent 5 7" xfId="439"/>
    <cellStyle name="Akcent 5 8" xfId="440"/>
    <cellStyle name="Akcent 5 9" xfId="441"/>
    <cellStyle name="Akcent 6 1" xfId="442"/>
    <cellStyle name="Akcent 6 10" xfId="443"/>
    <cellStyle name="Akcent 6 11" xfId="444"/>
    <cellStyle name="Akcent 6 12" xfId="445"/>
    <cellStyle name="Akcent 6 13" xfId="446"/>
    <cellStyle name="Akcent 6 14" xfId="447"/>
    <cellStyle name="Akcent 6 15" xfId="448"/>
    <cellStyle name="Akcent 6 16" xfId="449"/>
    <cellStyle name="Akcent 6 17" xfId="450"/>
    <cellStyle name="Akcent 6 18" xfId="451"/>
    <cellStyle name="Akcent 6 19" xfId="452"/>
    <cellStyle name="Akcent 6 2" xfId="453"/>
    <cellStyle name="Akcent 6 3" xfId="454"/>
    <cellStyle name="Akcent 6 4" xfId="455"/>
    <cellStyle name="Akcent 6 5" xfId="456"/>
    <cellStyle name="Akcent 6 6" xfId="457"/>
    <cellStyle name="Akcent 6 7" xfId="458"/>
    <cellStyle name="Akcent 6 8" xfId="459"/>
    <cellStyle name="Akcent 6 9" xfId="460"/>
    <cellStyle name="Dane wejściowe 1" xfId="461"/>
    <cellStyle name="Dane wejściowe 10" xfId="462"/>
    <cellStyle name="Dane wejściowe 11" xfId="463"/>
    <cellStyle name="Dane wejściowe 12" xfId="464"/>
    <cellStyle name="Dane wejściowe 13" xfId="465"/>
    <cellStyle name="Dane wejściowe 14" xfId="466"/>
    <cellStyle name="Dane wejściowe 15" xfId="467"/>
    <cellStyle name="Dane wejściowe 16" xfId="468"/>
    <cellStyle name="Dane wejściowe 17" xfId="469"/>
    <cellStyle name="Dane wejściowe 18" xfId="470"/>
    <cellStyle name="Dane wejściowe 19" xfId="471"/>
    <cellStyle name="Dane wejściowe 2" xfId="472"/>
    <cellStyle name="Dane wejściowe 3" xfId="473"/>
    <cellStyle name="Dane wejściowe 4" xfId="474"/>
    <cellStyle name="Dane wejściowe 5" xfId="475"/>
    <cellStyle name="Dane wejściowe 6" xfId="476"/>
    <cellStyle name="Dane wejściowe 7" xfId="477"/>
    <cellStyle name="Dane wejściowe 8" xfId="478"/>
    <cellStyle name="Dane wejściowe 9" xfId="479"/>
    <cellStyle name="Dane wyjściowe 1" xfId="480"/>
    <cellStyle name="Dane wyjściowe 10" xfId="481"/>
    <cellStyle name="Dane wyjściowe 11" xfId="482"/>
    <cellStyle name="Dane wyjściowe 12" xfId="483"/>
    <cellStyle name="Dane wyjściowe 13" xfId="484"/>
    <cellStyle name="Dane wyjściowe 14" xfId="485"/>
    <cellStyle name="Dane wyjściowe 15" xfId="486"/>
    <cellStyle name="Dane wyjściowe 16" xfId="487"/>
    <cellStyle name="Dane wyjściowe 17" xfId="488"/>
    <cellStyle name="Dane wyjściowe 18" xfId="489"/>
    <cellStyle name="Dane wyjściowe 19" xfId="490"/>
    <cellStyle name="Dane wyjściowe 2" xfId="491"/>
    <cellStyle name="Dane wyjściowe 3" xfId="492"/>
    <cellStyle name="Dane wyjściowe 4" xfId="493"/>
    <cellStyle name="Dane wyjściowe 5" xfId="494"/>
    <cellStyle name="Dane wyjściowe 6" xfId="495"/>
    <cellStyle name="Dane wyjściowe 7" xfId="496"/>
    <cellStyle name="Dane wyjściowe 8" xfId="497"/>
    <cellStyle name="Dane wyjściowe 9" xfId="498"/>
    <cellStyle name="Dobre 1" xfId="499"/>
    <cellStyle name="Dobre 10" xfId="500"/>
    <cellStyle name="Dobre 11" xfId="501"/>
    <cellStyle name="Dobre 12" xfId="502"/>
    <cellStyle name="Dobre 13" xfId="503"/>
    <cellStyle name="Dobre 14" xfId="504"/>
    <cellStyle name="Dobre 15" xfId="505"/>
    <cellStyle name="Dobre 16" xfId="506"/>
    <cellStyle name="Dobre 17" xfId="507"/>
    <cellStyle name="Dobre 18" xfId="508"/>
    <cellStyle name="Dobre 19" xfId="509"/>
    <cellStyle name="Dobre 2" xfId="510"/>
    <cellStyle name="Dobre 3" xfId="511"/>
    <cellStyle name="Dobre 4" xfId="512"/>
    <cellStyle name="Dobre 5" xfId="513"/>
    <cellStyle name="Dobre 6" xfId="514"/>
    <cellStyle name="Dobre 7" xfId="515"/>
    <cellStyle name="Dobre 8" xfId="516"/>
    <cellStyle name="Dobre 9" xfId="517"/>
    <cellStyle name="Excel Built-in Normal" xfId="518"/>
    <cellStyle name="Komórka połączona 1" xfId="519"/>
    <cellStyle name="Komórka połączona 10" xfId="520"/>
    <cellStyle name="Komórka połączona 11" xfId="521"/>
    <cellStyle name="Komórka połączona 12" xfId="522"/>
    <cellStyle name="Komórka połączona 13" xfId="523"/>
    <cellStyle name="Komórka połączona 14" xfId="524"/>
    <cellStyle name="Komórka połączona 15" xfId="525"/>
    <cellStyle name="Komórka połączona 16" xfId="526"/>
    <cellStyle name="Komórka połączona 17" xfId="527"/>
    <cellStyle name="Komórka połączona 18" xfId="528"/>
    <cellStyle name="Komórka połączona 19" xfId="529"/>
    <cellStyle name="Komórka połączona 2" xfId="530"/>
    <cellStyle name="Komórka połączona 3" xfId="531"/>
    <cellStyle name="Komórka połączona 4" xfId="532"/>
    <cellStyle name="Komórka połączona 5" xfId="533"/>
    <cellStyle name="Komórka połączona 6" xfId="534"/>
    <cellStyle name="Komórka połączona 7" xfId="535"/>
    <cellStyle name="Komórka połączona 8" xfId="536"/>
    <cellStyle name="Komórka połączona 9" xfId="537"/>
    <cellStyle name="Komórka zaznaczona 1" xfId="538"/>
    <cellStyle name="Komórka zaznaczona 10" xfId="539"/>
    <cellStyle name="Komórka zaznaczona 11" xfId="540"/>
    <cellStyle name="Komórka zaznaczona 12" xfId="541"/>
    <cellStyle name="Komórka zaznaczona 13" xfId="542"/>
    <cellStyle name="Komórka zaznaczona 14" xfId="543"/>
    <cellStyle name="Komórka zaznaczona 15" xfId="544"/>
    <cellStyle name="Komórka zaznaczona 16" xfId="545"/>
    <cellStyle name="Komórka zaznaczona 17" xfId="546"/>
    <cellStyle name="Komórka zaznaczona 18" xfId="547"/>
    <cellStyle name="Komórka zaznaczona 19" xfId="548"/>
    <cellStyle name="Komórka zaznaczona 2" xfId="549"/>
    <cellStyle name="Komórka zaznaczona 3" xfId="550"/>
    <cellStyle name="Komórka zaznaczona 4" xfId="551"/>
    <cellStyle name="Komórka zaznaczona 5" xfId="552"/>
    <cellStyle name="Komórka zaznaczona 6" xfId="553"/>
    <cellStyle name="Komórka zaznaczona 7" xfId="554"/>
    <cellStyle name="Komórka zaznaczona 8" xfId="555"/>
    <cellStyle name="Komórka zaznaczona 9" xfId="556"/>
    <cellStyle name="Nagłówek 1 1" xfId="557"/>
    <cellStyle name="Nagłówek 1 10" xfId="558"/>
    <cellStyle name="Nagłówek 1 11" xfId="559"/>
    <cellStyle name="Nagłówek 1 12" xfId="560"/>
    <cellStyle name="Nagłówek 1 13" xfId="561"/>
    <cellStyle name="Nagłówek 1 14" xfId="562"/>
    <cellStyle name="Nagłówek 1 15" xfId="563"/>
    <cellStyle name="Nagłówek 1 16" xfId="564"/>
    <cellStyle name="Nagłówek 1 17" xfId="565"/>
    <cellStyle name="Nagłówek 1 18" xfId="566"/>
    <cellStyle name="Nagłówek 1 19" xfId="567"/>
    <cellStyle name="Nagłówek 1 2" xfId="568"/>
    <cellStyle name="Nagłówek 1 3" xfId="569"/>
    <cellStyle name="Nagłówek 1 4" xfId="570"/>
    <cellStyle name="Nagłówek 1 5" xfId="571"/>
    <cellStyle name="Nagłówek 1 6" xfId="572"/>
    <cellStyle name="Nagłówek 1 7" xfId="573"/>
    <cellStyle name="Nagłówek 1 8" xfId="574"/>
    <cellStyle name="Nagłówek 1 9" xfId="575"/>
    <cellStyle name="Nagłówek 2 1" xfId="576"/>
    <cellStyle name="Nagłówek 2 10" xfId="577"/>
    <cellStyle name="Nagłówek 2 11" xfId="578"/>
    <cellStyle name="Nagłówek 2 12" xfId="579"/>
    <cellStyle name="Nagłówek 2 13" xfId="580"/>
    <cellStyle name="Nagłówek 2 14" xfId="581"/>
    <cellStyle name="Nagłówek 2 15" xfId="582"/>
    <cellStyle name="Nagłówek 2 16" xfId="583"/>
    <cellStyle name="Nagłówek 2 17" xfId="584"/>
    <cellStyle name="Nagłówek 2 18" xfId="585"/>
    <cellStyle name="Nagłówek 2 19" xfId="586"/>
    <cellStyle name="Nagłówek 2 2" xfId="587"/>
    <cellStyle name="Nagłówek 2 3" xfId="588"/>
    <cellStyle name="Nagłówek 2 4" xfId="589"/>
    <cellStyle name="Nagłówek 2 5" xfId="590"/>
    <cellStyle name="Nagłówek 2 6" xfId="591"/>
    <cellStyle name="Nagłówek 2 7" xfId="592"/>
    <cellStyle name="Nagłówek 2 8" xfId="593"/>
    <cellStyle name="Nagłówek 2 9" xfId="594"/>
    <cellStyle name="Nagłówek 3 1" xfId="595"/>
    <cellStyle name="Nagłówek 3 10" xfId="596"/>
    <cellStyle name="Nagłówek 3 11" xfId="597"/>
    <cellStyle name="Nagłówek 3 12" xfId="598"/>
    <cellStyle name="Nagłówek 3 13" xfId="599"/>
    <cellStyle name="Nagłówek 3 14" xfId="600"/>
    <cellStyle name="Nagłówek 3 15" xfId="601"/>
    <cellStyle name="Nagłówek 3 16" xfId="602"/>
    <cellStyle name="Nagłówek 3 17" xfId="603"/>
    <cellStyle name="Nagłówek 3 18" xfId="604"/>
    <cellStyle name="Nagłówek 3 19" xfId="605"/>
    <cellStyle name="Nagłówek 3 2" xfId="606"/>
    <cellStyle name="Nagłówek 3 3" xfId="607"/>
    <cellStyle name="Nagłówek 3 4" xfId="608"/>
    <cellStyle name="Nagłówek 3 5" xfId="609"/>
    <cellStyle name="Nagłówek 3 6" xfId="610"/>
    <cellStyle name="Nagłówek 3 7" xfId="611"/>
    <cellStyle name="Nagłówek 3 8" xfId="612"/>
    <cellStyle name="Nagłówek 3 9" xfId="613"/>
    <cellStyle name="Nagłówek 4 1" xfId="614"/>
    <cellStyle name="Nagłówek 4 10" xfId="615"/>
    <cellStyle name="Nagłówek 4 11" xfId="616"/>
    <cellStyle name="Nagłówek 4 12" xfId="617"/>
    <cellStyle name="Nagłówek 4 13" xfId="618"/>
    <cellStyle name="Nagłówek 4 14" xfId="619"/>
    <cellStyle name="Nagłówek 4 15" xfId="620"/>
    <cellStyle name="Nagłówek 4 16" xfId="621"/>
    <cellStyle name="Nagłówek 4 17" xfId="622"/>
    <cellStyle name="Nagłówek 4 18" xfId="623"/>
    <cellStyle name="Nagłówek 4 19" xfId="624"/>
    <cellStyle name="Nagłówek 4 2" xfId="625"/>
    <cellStyle name="Nagłówek 4 3" xfId="626"/>
    <cellStyle name="Nagłówek 4 4" xfId="627"/>
    <cellStyle name="Nagłówek 4 5" xfId="628"/>
    <cellStyle name="Nagłówek 4 6" xfId="629"/>
    <cellStyle name="Nagłówek 4 7" xfId="630"/>
    <cellStyle name="Nagłówek 4 8" xfId="631"/>
    <cellStyle name="Nagłówek 4 9" xfId="632"/>
    <cellStyle name="Neutralne 1" xfId="633"/>
    <cellStyle name="Neutralne 10" xfId="634"/>
    <cellStyle name="Neutralne 11" xfId="635"/>
    <cellStyle name="Neutralne 12" xfId="636"/>
    <cellStyle name="Neutralne 13" xfId="637"/>
    <cellStyle name="Neutralne 14" xfId="638"/>
    <cellStyle name="Neutralne 15" xfId="639"/>
    <cellStyle name="Neutralne 16" xfId="640"/>
    <cellStyle name="Neutralne 17" xfId="641"/>
    <cellStyle name="Neutralne 18" xfId="642"/>
    <cellStyle name="Neutralne 19" xfId="643"/>
    <cellStyle name="Neutralne 2" xfId="644"/>
    <cellStyle name="Neutralne 3" xfId="645"/>
    <cellStyle name="Neutralne 4" xfId="646"/>
    <cellStyle name="Neutralne 5" xfId="647"/>
    <cellStyle name="Neutralne 6" xfId="648"/>
    <cellStyle name="Neutralne 7" xfId="649"/>
    <cellStyle name="Neutralne 8" xfId="650"/>
    <cellStyle name="Neutralne 9" xfId="651"/>
    <cellStyle name="Normalny" xfId="0" builtinId="0"/>
    <cellStyle name="Normalny 2" xfId="652"/>
    <cellStyle name="Normalny 2 2" xfId="2"/>
    <cellStyle name="Normalny 2 2 2" xfId="4"/>
    <cellStyle name="Normalny 3" xfId="653"/>
    <cellStyle name="Normalny 4" xfId="654"/>
    <cellStyle name="Normalny_Arkusz1" xfId="655"/>
    <cellStyle name="Obliczenia 1" xfId="656"/>
    <cellStyle name="Obliczenia 10" xfId="657"/>
    <cellStyle name="Obliczenia 11" xfId="658"/>
    <cellStyle name="Obliczenia 12" xfId="659"/>
    <cellStyle name="Obliczenia 13" xfId="660"/>
    <cellStyle name="Obliczenia 14" xfId="661"/>
    <cellStyle name="Obliczenia 15" xfId="662"/>
    <cellStyle name="Obliczenia 16" xfId="663"/>
    <cellStyle name="Obliczenia 17" xfId="664"/>
    <cellStyle name="Obliczenia 18" xfId="665"/>
    <cellStyle name="Obliczenia 19" xfId="666"/>
    <cellStyle name="Obliczenia 2" xfId="667"/>
    <cellStyle name="Obliczenia 3" xfId="668"/>
    <cellStyle name="Obliczenia 4" xfId="669"/>
    <cellStyle name="Obliczenia 5" xfId="670"/>
    <cellStyle name="Obliczenia 6" xfId="671"/>
    <cellStyle name="Obliczenia 7" xfId="672"/>
    <cellStyle name="Obliczenia 8" xfId="673"/>
    <cellStyle name="Obliczenia 9" xfId="674"/>
    <cellStyle name="Procentowy 2" xfId="675"/>
    <cellStyle name="Suma 1" xfId="676"/>
    <cellStyle name="Suma 10" xfId="677"/>
    <cellStyle name="Suma 11" xfId="678"/>
    <cellStyle name="Suma 12" xfId="679"/>
    <cellStyle name="Suma 13" xfId="680"/>
    <cellStyle name="Suma 14" xfId="681"/>
    <cellStyle name="Suma 15" xfId="682"/>
    <cellStyle name="Suma 16" xfId="683"/>
    <cellStyle name="Suma 17" xfId="684"/>
    <cellStyle name="Suma 18" xfId="685"/>
    <cellStyle name="Suma 19" xfId="686"/>
    <cellStyle name="Suma 2" xfId="687"/>
    <cellStyle name="Suma 3" xfId="688"/>
    <cellStyle name="Suma 4" xfId="689"/>
    <cellStyle name="Suma 5" xfId="690"/>
    <cellStyle name="Suma 6" xfId="691"/>
    <cellStyle name="Suma 7" xfId="692"/>
    <cellStyle name="Suma 8" xfId="693"/>
    <cellStyle name="Suma 9" xfId="694"/>
    <cellStyle name="Tekst objaśnienia 1" xfId="695"/>
    <cellStyle name="Tekst objaśnienia 10" xfId="696"/>
    <cellStyle name="Tekst objaśnienia 11" xfId="697"/>
    <cellStyle name="Tekst objaśnienia 12" xfId="698"/>
    <cellStyle name="Tekst objaśnienia 13" xfId="699"/>
    <cellStyle name="Tekst objaśnienia 14" xfId="700"/>
    <cellStyle name="Tekst objaśnienia 15" xfId="701"/>
    <cellStyle name="Tekst objaśnienia 16" xfId="702"/>
    <cellStyle name="Tekst objaśnienia 17" xfId="703"/>
    <cellStyle name="Tekst objaśnienia 18" xfId="704"/>
    <cellStyle name="Tekst objaśnienia 19" xfId="705"/>
    <cellStyle name="Tekst objaśnienia 2" xfId="706"/>
    <cellStyle name="Tekst objaśnienia 3" xfId="707"/>
    <cellStyle name="Tekst objaśnienia 4" xfId="708"/>
    <cellStyle name="Tekst objaśnienia 5" xfId="709"/>
    <cellStyle name="Tekst objaśnienia 6" xfId="710"/>
    <cellStyle name="Tekst objaśnienia 7" xfId="711"/>
    <cellStyle name="Tekst objaśnienia 8" xfId="712"/>
    <cellStyle name="Tekst objaśnienia 9" xfId="713"/>
    <cellStyle name="Tekst ostrzeżenia 1" xfId="714"/>
    <cellStyle name="Tekst ostrzeżenia 10" xfId="715"/>
    <cellStyle name="Tekst ostrzeżenia 11" xfId="716"/>
    <cellStyle name="Tekst ostrzeżenia 12" xfId="717"/>
    <cellStyle name="Tekst ostrzeżenia 13" xfId="718"/>
    <cellStyle name="Tekst ostrzeżenia 14" xfId="719"/>
    <cellStyle name="Tekst ostrzeżenia 15" xfId="720"/>
    <cellStyle name="Tekst ostrzeżenia 16" xfId="721"/>
    <cellStyle name="Tekst ostrzeżenia 17" xfId="722"/>
    <cellStyle name="Tekst ostrzeżenia 18" xfId="723"/>
    <cellStyle name="Tekst ostrzeżenia 19" xfId="724"/>
    <cellStyle name="Tekst ostrzeżenia 2" xfId="725"/>
    <cellStyle name="Tekst ostrzeżenia 3" xfId="726"/>
    <cellStyle name="Tekst ostrzeżenia 4" xfId="727"/>
    <cellStyle name="Tekst ostrzeżenia 5" xfId="728"/>
    <cellStyle name="Tekst ostrzeżenia 6" xfId="729"/>
    <cellStyle name="Tekst ostrzeżenia 7" xfId="730"/>
    <cellStyle name="Tekst ostrzeżenia 8" xfId="731"/>
    <cellStyle name="Tekst ostrzeżenia 9" xfId="732"/>
    <cellStyle name="Tytuł 1" xfId="733"/>
    <cellStyle name="Tytuł 10" xfId="734"/>
    <cellStyle name="Tytuł 11" xfId="735"/>
    <cellStyle name="Tytuł 12" xfId="736"/>
    <cellStyle name="Tytuł 13" xfId="737"/>
    <cellStyle name="Tytuł 14" xfId="738"/>
    <cellStyle name="Tytuł 15" xfId="739"/>
    <cellStyle name="Tytuł 16" xfId="740"/>
    <cellStyle name="Tytuł 17" xfId="741"/>
    <cellStyle name="Tytuł 18" xfId="742"/>
    <cellStyle name="Tytuł 19" xfId="743"/>
    <cellStyle name="Tytuł 2" xfId="744"/>
    <cellStyle name="Tytuł 3" xfId="745"/>
    <cellStyle name="Tytuł 4" xfId="746"/>
    <cellStyle name="Tytuł 5" xfId="747"/>
    <cellStyle name="Tytuł 6" xfId="748"/>
    <cellStyle name="Tytuł 7" xfId="749"/>
    <cellStyle name="Tytuł 8" xfId="750"/>
    <cellStyle name="Tytuł 9" xfId="751"/>
    <cellStyle name="Uwaga 1" xfId="752"/>
    <cellStyle name="Uwaga 10" xfId="753"/>
    <cellStyle name="Uwaga 11" xfId="754"/>
    <cellStyle name="Uwaga 12" xfId="755"/>
    <cellStyle name="Uwaga 13" xfId="756"/>
    <cellStyle name="Uwaga 14" xfId="757"/>
    <cellStyle name="Uwaga 15" xfId="758"/>
    <cellStyle name="Uwaga 16" xfId="759"/>
    <cellStyle name="Uwaga 17" xfId="760"/>
    <cellStyle name="Uwaga 18" xfId="761"/>
    <cellStyle name="Uwaga 19" xfId="762"/>
    <cellStyle name="Uwaga 2" xfId="763"/>
    <cellStyle name="Uwaga 3" xfId="764"/>
    <cellStyle name="Uwaga 4" xfId="765"/>
    <cellStyle name="Uwaga 5" xfId="766"/>
    <cellStyle name="Uwaga 6" xfId="767"/>
    <cellStyle name="Uwaga 7" xfId="768"/>
    <cellStyle name="Uwaga 8" xfId="769"/>
    <cellStyle name="Uwaga 9" xfId="770"/>
    <cellStyle name="Walutowy" xfId="1" builtinId="4"/>
    <cellStyle name="Walutowy 2" xfId="771"/>
    <cellStyle name="Walutowy 2 2" xfId="3"/>
    <cellStyle name="Walutowy 3" xfId="772"/>
    <cellStyle name="Złe 1" xfId="773"/>
    <cellStyle name="Złe 10" xfId="774"/>
    <cellStyle name="Złe 11" xfId="775"/>
    <cellStyle name="Złe 12" xfId="776"/>
    <cellStyle name="Złe 13" xfId="777"/>
    <cellStyle name="Złe 14" xfId="778"/>
    <cellStyle name="Złe 15" xfId="779"/>
    <cellStyle name="Złe 16" xfId="780"/>
    <cellStyle name="Złe 17" xfId="781"/>
    <cellStyle name="Złe 18" xfId="782"/>
    <cellStyle name="Złe 19" xfId="783"/>
    <cellStyle name="Złe 2" xfId="784"/>
    <cellStyle name="Złe 3" xfId="785"/>
    <cellStyle name="Złe 4" xfId="786"/>
    <cellStyle name="Złe 5" xfId="787"/>
    <cellStyle name="Złe 6" xfId="788"/>
    <cellStyle name="Złe 7" xfId="789"/>
    <cellStyle name="Złe 8" xfId="790"/>
    <cellStyle name="Złe 9" xfId="7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4"/>
  <sheetViews>
    <sheetView zoomScale="120" zoomScaleNormal="120" workbookViewId="0">
      <selection activeCell="P260" sqref="P260"/>
    </sheetView>
  </sheetViews>
  <sheetFormatPr defaultColWidth="9.109375" defaultRowHeight="14.4"/>
  <cols>
    <col min="1" max="1" width="4" style="4" customWidth="1"/>
    <col min="2" max="2" width="67.88671875" style="4" customWidth="1"/>
    <col min="3" max="3" width="9.109375" style="8" customWidth="1"/>
    <col min="4" max="4" width="7.33203125" style="4" customWidth="1"/>
    <col min="5" max="5" width="9.109375" style="49" customWidth="1"/>
    <col min="6" max="6" width="9.44140625" style="4" bestFit="1" customWidth="1"/>
    <col min="7" max="7" width="6.33203125" style="4" customWidth="1"/>
    <col min="8" max="8" width="13.5546875" style="4" customWidth="1"/>
    <col min="9" max="9" width="14" style="4" customWidth="1"/>
    <col min="10" max="10" width="8.88671875"/>
    <col min="11" max="11" width="14.33203125" style="49" bestFit="1" customWidth="1"/>
    <col min="12" max="13" width="9.109375" style="49"/>
    <col min="14" max="16384" width="9.109375" style="4"/>
  </cols>
  <sheetData>
    <row r="1" spans="1:13" s="1" customFormat="1" ht="15.6">
      <c r="A1" s="54" t="s">
        <v>0</v>
      </c>
      <c r="B1" s="55"/>
      <c r="C1" s="55"/>
      <c r="D1" s="56"/>
      <c r="E1" s="19"/>
      <c r="F1" s="56"/>
      <c r="G1" s="56"/>
      <c r="H1" s="56"/>
      <c r="I1" s="56"/>
      <c r="K1" s="14"/>
      <c r="L1" s="14"/>
      <c r="M1" s="14"/>
    </row>
    <row r="2" spans="1:13" ht="6" customHeight="1"/>
    <row r="3" spans="1:13" s="49" customFormat="1" ht="14.25" customHeight="1">
      <c r="A3" s="70" t="s">
        <v>361</v>
      </c>
      <c r="B3" s="71"/>
      <c r="C3" s="72"/>
    </row>
    <row r="4" spans="1:13" s="58" customFormat="1" ht="30.6">
      <c r="A4" s="57" t="s">
        <v>1</v>
      </c>
      <c r="B4" s="43" t="s">
        <v>2</v>
      </c>
      <c r="C4" s="10" t="s">
        <v>3</v>
      </c>
      <c r="D4" s="11" t="s">
        <v>716</v>
      </c>
      <c r="E4" s="11" t="s">
        <v>718</v>
      </c>
      <c r="F4" s="11" t="s">
        <v>719</v>
      </c>
      <c r="G4" s="11" t="s">
        <v>4</v>
      </c>
      <c r="H4" s="11" t="s">
        <v>5</v>
      </c>
      <c r="I4" s="11" t="s">
        <v>6</v>
      </c>
      <c r="K4" s="49"/>
      <c r="L4" s="49"/>
      <c r="M4" s="49"/>
    </row>
    <row r="5" spans="1:13" s="49" customFormat="1" ht="12">
      <c r="A5" s="74">
        <v>1</v>
      </c>
      <c r="B5" s="75" t="s">
        <v>9</v>
      </c>
      <c r="C5" s="74" t="s">
        <v>7</v>
      </c>
      <c r="D5" s="76">
        <v>3000</v>
      </c>
      <c r="E5" s="59"/>
      <c r="F5" s="60">
        <f t="shared" ref="F5:F28" si="0">E5*1.08</f>
        <v>0</v>
      </c>
      <c r="G5" s="77">
        <v>0.08</v>
      </c>
      <c r="H5" s="63">
        <f>D5*E5</f>
        <v>0</v>
      </c>
      <c r="I5" s="63">
        <f>D5*F5</f>
        <v>0</v>
      </c>
    </row>
    <row r="6" spans="1:13" s="49" customFormat="1" ht="12">
      <c r="A6" s="74">
        <v>2</v>
      </c>
      <c r="B6" s="75" t="s">
        <v>10</v>
      </c>
      <c r="C6" s="74" t="s">
        <v>7</v>
      </c>
      <c r="D6" s="76">
        <v>5000</v>
      </c>
      <c r="E6" s="59"/>
      <c r="F6" s="60">
        <f t="shared" si="0"/>
        <v>0</v>
      </c>
      <c r="G6" s="77">
        <v>0.08</v>
      </c>
      <c r="H6" s="63">
        <f t="shared" ref="H6:H28" si="1">D6*E6</f>
        <v>0</v>
      </c>
      <c r="I6" s="63">
        <f t="shared" ref="I6:I28" si="2">D6*F6</f>
        <v>0</v>
      </c>
    </row>
    <row r="7" spans="1:13" s="49" customFormat="1" ht="12">
      <c r="A7" s="74">
        <v>3</v>
      </c>
      <c r="B7" s="75" t="s">
        <v>11</v>
      </c>
      <c r="C7" s="74" t="s">
        <v>7</v>
      </c>
      <c r="D7" s="76">
        <v>3200</v>
      </c>
      <c r="E7" s="59"/>
      <c r="F7" s="60">
        <f t="shared" si="0"/>
        <v>0</v>
      </c>
      <c r="G7" s="77">
        <v>0.08</v>
      </c>
      <c r="H7" s="63">
        <f t="shared" si="1"/>
        <v>0</v>
      </c>
      <c r="I7" s="63">
        <f t="shared" si="2"/>
        <v>0</v>
      </c>
    </row>
    <row r="8" spans="1:13" s="49" customFormat="1" ht="12">
      <c r="A8" s="74">
        <v>4</v>
      </c>
      <c r="B8" s="75" t="s">
        <v>665</v>
      </c>
      <c r="C8" s="74" t="s">
        <v>7</v>
      </c>
      <c r="D8" s="76">
        <v>4500</v>
      </c>
      <c r="E8" s="59"/>
      <c r="F8" s="60">
        <f t="shared" si="0"/>
        <v>0</v>
      </c>
      <c r="G8" s="77">
        <v>0.08</v>
      </c>
      <c r="H8" s="63">
        <f t="shared" si="1"/>
        <v>0</v>
      </c>
      <c r="I8" s="63">
        <f t="shared" si="2"/>
        <v>0</v>
      </c>
    </row>
    <row r="9" spans="1:13" s="49" customFormat="1" ht="12">
      <c r="A9" s="74">
        <v>5</v>
      </c>
      <c r="B9" s="75" t="s">
        <v>666</v>
      </c>
      <c r="C9" s="74" t="s">
        <v>7</v>
      </c>
      <c r="D9" s="76">
        <v>300</v>
      </c>
      <c r="E9" s="59"/>
      <c r="F9" s="60">
        <f t="shared" si="0"/>
        <v>0</v>
      </c>
      <c r="G9" s="77">
        <v>0.08</v>
      </c>
      <c r="H9" s="63">
        <f t="shared" si="1"/>
        <v>0</v>
      </c>
      <c r="I9" s="63">
        <f t="shared" si="2"/>
        <v>0</v>
      </c>
    </row>
    <row r="10" spans="1:13" s="49" customFormat="1" ht="12">
      <c r="A10" s="74">
        <v>6</v>
      </c>
      <c r="B10" s="75" t="s">
        <v>667</v>
      </c>
      <c r="C10" s="74" t="s">
        <v>7</v>
      </c>
      <c r="D10" s="76">
        <v>2500</v>
      </c>
      <c r="E10" s="59"/>
      <c r="F10" s="60">
        <f t="shared" si="0"/>
        <v>0</v>
      </c>
      <c r="G10" s="77">
        <v>0.08</v>
      </c>
      <c r="H10" s="63">
        <f t="shared" si="1"/>
        <v>0</v>
      </c>
      <c r="I10" s="63">
        <f t="shared" si="2"/>
        <v>0</v>
      </c>
    </row>
    <row r="11" spans="1:13" s="49" customFormat="1" ht="12">
      <c r="A11" s="74">
        <v>7</v>
      </c>
      <c r="B11" s="75" t="s">
        <v>762</v>
      </c>
      <c r="C11" s="74" t="s">
        <v>7</v>
      </c>
      <c r="D11" s="76">
        <v>800</v>
      </c>
      <c r="E11" s="59"/>
      <c r="F11" s="60">
        <f t="shared" si="0"/>
        <v>0</v>
      </c>
      <c r="G11" s="77">
        <v>0.08</v>
      </c>
      <c r="H11" s="63">
        <f t="shared" si="1"/>
        <v>0</v>
      </c>
      <c r="I11" s="63">
        <f t="shared" si="2"/>
        <v>0</v>
      </c>
    </row>
    <row r="12" spans="1:13" s="49" customFormat="1" ht="12">
      <c r="A12" s="74">
        <v>8</v>
      </c>
      <c r="B12" s="78" t="s">
        <v>664</v>
      </c>
      <c r="C12" s="74" t="s">
        <v>7</v>
      </c>
      <c r="D12" s="76">
        <v>12000</v>
      </c>
      <c r="E12" s="59"/>
      <c r="F12" s="60">
        <f t="shared" si="0"/>
        <v>0</v>
      </c>
      <c r="G12" s="77">
        <v>0.08</v>
      </c>
      <c r="H12" s="63">
        <f t="shared" si="1"/>
        <v>0</v>
      </c>
      <c r="I12" s="63">
        <f t="shared" si="2"/>
        <v>0</v>
      </c>
    </row>
    <row r="13" spans="1:13" s="49" customFormat="1" ht="24">
      <c r="A13" s="74">
        <v>9</v>
      </c>
      <c r="B13" s="78" t="s">
        <v>663</v>
      </c>
      <c r="C13" s="74" t="s">
        <v>7</v>
      </c>
      <c r="D13" s="76">
        <v>40</v>
      </c>
      <c r="E13" s="59"/>
      <c r="F13" s="60">
        <f t="shared" si="0"/>
        <v>0</v>
      </c>
      <c r="G13" s="77">
        <v>0.08</v>
      </c>
      <c r="H13" s="63">
        <f t="shared" si="1"/>
        <v>0</v>
      </c>
      <c r="I13" s="63">
        <f t="shared" si="2"/>
        <v>0</v>
      </c>
    </row>
    <row r="14" spans="1:13" s="49" customFormat="1" ht="24.75" customHeight="1">
      <c r="A14" s="74">
        <v>10</v>
      </c>
      <c r="B14" s="32" t="s">
        <v>717</v>
      </c>
      <c r="C14" s="74" t="s">
        <v>7</v>
      </c>
      <c r="D14" s="76">
        <v>400</v>
      </c>
      <c r="E14" s="59"/>
      <c r="F14" s="60">
        <f t="shared" si="0"/>
        <v>0</v>
      </c>
      <c r="G14" s="77">
        <v>0.08</v>
      </c>
      <c r="H14" s="63">
        <f t="shared" si="1"/>
        <v>0</v>
      </c>
      <c r="I14" s="63">
        <f t="shared" si="2"/>
        <v>0</v>
      </c>
    </row>
    <row r="15" spans="1:13" s="49" customFormat="1" ht="12">
      <c r="A15" s="74">
        <v>11</v>
      </c>
      <c r="B15" s="32" t="s">
        <v>662</v>
      </c>
      <c r="C15" s="74" t="s">
        <v>7</v>
      </c>
      <c r="D15" s="76">
        <v>2200</v>
      </c>
      <c r="E15" s="59"/>
      <c r="F15" s="60">
        <f t="shared" si="0"/>
        <v>0</v>
      </c>
      <c r="G15" s="77">
        <v>0.08</v>
      </c>
      <c r="H15" s="63">
        <f t="shared" si="1"/>
        <v>0</v>
      </c>
      <c r="I15" s="63">
        <f t="shared" si="2"/>
        <v>0</v>
      </c>
    </row>
    <row r="16" spans="1:13" s="49" customFormat="1" ht="12">
      <c r="A16" s="74">
        <v>12</v>
      </c>
      <c r="B16" s="32" t="s">
        <v>652</v>
      </c>
      <c r="C16" s="74" t="s">
        <v>13</v>
      </c>
      <c r="D16" s="76">
        <v>50</v>
      </c>
      <c r="E16" s="59"/>
      <c r="F16" s="60">
        <f t="shared" si="0"/>
        <v>0</v>
      </c>
      <c r="G16" s="77">
        <v>0.08</v>
      </c>
      <c r="H16" s="63">
        <f t="shared" si="1"/>
        <v>0</v>
      </c>
      <c r="I16" s="63">
        <f t="shared" si="2"/>
        <v>0</v>
      </c>
    </row>
    <row r="17" spans="1:13" s="49" customFormat="1" ht="12">
      <c r="A17" s="74">
        <v>13</v>
      </c>
      <c r="B17" s="32" t="s">
        <v>661</v>
      </c>
      <c r="C17" s="74" t="s">
        <v>7</v>
      </c>
      <c r="D17" s="76">
        <v>10000</v>
      </c>
      <c r="E17" s="59"/>
      <c r="F17" s="60">
        <f t="shared" si="0"/>
        <v>0</v>
      </c>
      <c r="G17" s="77">
        <v>0.08</v>
      </c>
      <c r="H17" s="63">
        <f t="shared" si="1"/>
        <v>0</v>
      </c>
      <c r="I17" s="63">
        <f t="shared" si="2"/>
        <v>0</v>
      </c>
    </row>
    <row r="18" spans="1:13" s="49" customFormat="1" ht="12">
      <c r="A18" s="74">
        <v>14</v>
      </c>
      <c r="B18" s="32" t="s">
        <v>659</v>
      </c>
      <c r="C18" s="74" t="s">
        <v>7</v>
      </c>
      <c r="D18" s="76">
        <v>12000</v>
      </c>
      <c r="E18" s="59"/>
      <c r="F18" s="60">
        <f t="shared" si="0"/>
        <v>0</v>
      </c>
      <c r="G18" s="77">
        <v>0.08</v>
      </c>
      <c r="H18" s="63">
        <f t="shared" si="1"/>
        <v>0</v>
      </c>
      <c r="I18" s="63">
        <f t="shared" si="2"/>
        <v>0</v>
      </c>
    </row>
    <row r="19" spans="1:13" s="49" customFormat="1" ht="12">
      <c r="A19" s="74">
        <v>15</v>
      </c>
      <c r="B19" s="32" t="s">
        <v>660</v>
      </c>
      <c r="C19" s="74" t="s">
        <v>7</v>
      </c>
      <c r="D19" s="76">
        <v>800</v>
      </c>
      <c r="E19" s="59"/>
      <c r="F19" s="60">
        <f t="shared" si="0"/>
        <v>0</v>
      </c>
      <c r="G19" s="77">
        <v>0.08</v>
      </c>
      <c r="H19" s="63">
        <f t="shared" si="1"/>
        <v>0</v>
      </c>
      <c r="I19" s="63">
        <f t="shared" si="2"/>
        <v>0</v>
      </c>
    </row>
    <row r="20" spans="1:13" s="49" customFormat="1" ht="12">
      <c r="A20" s="74">
        <v>16</v>
      </c>
      <c r="B20" s="32" t="s">
        <v>654</v>
      </c>
      <c r="C20" s="74" t="s">
        <v>14</v>
      </c>
      <c r="D20" s="76">
        <v>4500</v>
      </c>
      <c r="E20" s="59"/>
      <c r="F20" s="60">
        <f t="shared" si="0"/>
        <v>0</v>
      </c>
      <c r="G20" s="77">
        <v>0.08</v>
      </c>
      <c r="H20" s="63">
        <f t="shared" si="1"/>
        <v>0</v>
      </c>
      <c r="I20" s="63">
        <f t="shared" si="2"/>
        <v>0</v>
      </c>
    </row>
    <row r="21" spans="1:13" s="49" customFormat="1" ht="12">
      <c r="A21" s="74">
        <v>17</v>
      </c>
      <c r="B21" s="32" t="s">
        <v>653</v>
      </c>
      <c r="C21" s="74" t="s">
        <v>7</v>
      </c>
      <c r="D21" s="76">
        <v>100</v>
      </c>
      <c r="E21" s="59"/>
      <c r="F21" s="60">
        <f t="shared" si="0"/>
        <v>0</v>
      </c>
      <c r="G21" s="77">
        <v>0.08</v>
      </c>
      <c r="H21" s="63">
        <f t="shared" si="1"/>
        <v>0</v>
      </c>
      <c r="I21" s="63">
        <f t="shared" si="2"/>
        <v>0</v>
      </c>
    </row>
    <row r="22" spans="1:13" s="49" customFormat="1" ht="12">
      <c r="A22" s="74">
        <v>18</v>
      </c>
      <c r="B22" s="32" t="s">
        <v>658</v>
      </c>
      <c r="C22" s="74" t="s">
        <v>7</v>
      </c>
      <c r="D22" s="76">
        <v>800</v>
      </c>
      <c r="E22" s="59"/>
      <c r="F22" s="60">
        <f t="shared" ref="F22:F24" si="3">E22*1.08</f>
        <v>0</v>
      </c>
      <c r="G22" s="77">
        <v>0.08</v>
      </c>
      <c r="H22" s="63">
        <f t="shared" ref="H22:H25" si="4">D22*E22</f>
        <v>0</v>
      </c>
      <c r="I22" s="63">
        <f t="shared" ref="I22:I25" si="5">D22*F22</f>
        <v>0</v>
      </c>
    </row>
    <row r="23" spans="1:13" s="49" customFormat="1" ht="12">
      <c r="A23" s="74">
        <v>19</v>
      </c>
      <c r="B23" s="32" t="s">
        <v>655</v>
      </c>
      <c r="C23" s="74" t="s">
        <v>14</v>
      </c>
      <c r="D23" s="76">
        <v>1500</v>
      </c>
      <c r="E23" s="59"/>
      <c r="F23" s="60">
        <f t="shared" si="3"/>
        <v>0</v>
      </c>
      <c r="G23" s="77">
        <v>0.08</v>
      </c>
      <c r="H23" s="63">
        <f t="shared" si="4"/>
        <v>0</v>
      </c>
      <c r="I23" s="63">
        <f t="shared" si="5"/>
        <v>0</v>
      </c>
    </row>
    <row r="24" spans="1:13" s="49" customFormat="1" ht="12">
      <c r="A24" s="74">
        <v>20</v>
      </c>
      <c r="B24" s="32" t="s">
        <v>656</v>
      </c>
      <c r="C24" s="74" t="s">
        <v>14</v>
      </c>
      <c r="D24" s="76">
        <v>1500</v>
      </c>
      <c r="E24" s="59"/>
      <c r="F24" s="60">
        <f t="shared" si="3"/>
        <v>0</v>
      </c>
      <c r="G24" s="77">
        <v>0.08</v>
      </c>
      <c r="H24" s="63">
        <f t="shared" si="4"/>
        <v>0</v>
      </c>
      <c r="I24" s="63">
        <f t="shared" si="5"/>
        <v>0</v>
      </c>
    </row>
    <row r="25" spans="1:13" s="49" customFormat="1" ht="12">
      <c r="A25" s="74">
        <v>21</v>
      </c>
      <c r="B25" s="39" t="s">
        <v>657</v>
      </c>
      <c r="C25" s="74" t="s">
        <v>14</v>
      </c>
      <c r="D25" s="76">
        <v>40</v>
      </c>
      <c r="E25" s="59"/>
      <c r="F25" s="60">
        <f>E25*1.08</f>
        <v>0</v>
      </c>
      <c r="G25" s="77">
        <v>0.08</v>
      </c>
      <c r="H25" s="63">
        <f t="shared" si="4"/>
        <v>0</v>
      </c>
      <c r="I25" s="63">
        <f t="shared" si="5"/>
        <v>0</v>
      </c>
    </row>
    <row r="26" spans="1:13" s="49" customFormat="1" ht="12">
      <c r="A26" s="74">
        <v>22</v>
      </c>
      <c r="B26" s="32" t="s">
        <v>749</v>
      </c>
      <c r="C26" s="74" t="s">
        <v>14</v>
      </c>
      <c r="D26" s="76">
        <v>1000</v>
      </c>
      <c r="E26" s="59"/>
      <c r="F26" s="60">
        <f t="shared" si="0"/>
        <v>0</v>
      </c>
      <c r="G26" s="77">
        <v>0.08</v>
      </c>
      <c r="H26" s="63">
        <f t="shared" si="1"/>
        <v>0</v>
      </c>
      <c r="I26" s="63">
        <f t="shared" si="2"/>
        <v>0</v>
      </c>
    </row>
    <row r="27" spans="1:13" s="49" customFormat="1" ht="12">
      <c r="A27" s="74">
        <v>23</v>
      </c>
      <c r="B27" s="32" t="s">
        <v>750</v>
      </c>
      <c r="C27" s="74" t="s">
        <v>14</v>
      </c>
      <c r="D27" s="76">
        <v>1000</v>
      </c>
      <c r="E27" s="59"/>
      <c r="F27" s="60">
        <f t="shared" si="0"/>
        <v>0</v>
      </c>
      <c r="G27" s="77">
        <v>0.08</v>
      </c>
      <c r="H27" s="63">
        <f t="shared" si="1"/>
        <v>0</v>
      </c>
      <c r="I27" s="63">
        <f t="shared" si="2"/>
        <v>0</v>
      </c>
    </row>
    <row r="28" spans="1:13" s="49" customFormat="1" ht="12">
      <c r="A28" s="74">
        <v>24</v>
      </c>
      <c r="B28" s="32" t="s">
        <v>751</v>
      </c>
      <c r="C28" s="74" t="s">
        <v>14</v>
      </c>
      <c r="D28" s="76">
        <v>1000</v>
      </c>
      <c r="E28" s="59"/>
      <c r="F28" s="60">
        <f t="shared" si="0"/>
        <v>0</v>
      </c>
      <c r="G28" s="77">
        <v>0.08</v>
      </c>
      <c r="H28" s="63">
        <f t="shared" si="1"/>
        <v>0</v>
      </c>
      <c r="I28" s="63">
        <f t="shared" si="2"/>
        <v>0</v>
      </c>
    </row>
    <row r="29" spans="1:13" s="49" customFormat="1" ht="12" customHeight="1">
      <c r="A29" s="79"/>
      <c r="B29" s="71"/>
      <c r="C29" s="79"/>
      <c r="H29" s="50">
        <f>SUM(H5:H28)</f>
        <v>0</v>
      </c>
      <c r="I29" s="50">
        <f>SUM(I5:I28)</f>
        <v>0</v>
      </c>
    </row>
    <row r="30" spans="1:13" s="49" customFormat="1" ht="12">
      <c r="A30" s="70" t="s">
        <v>831</v>
      </c>
      <c r="B30" s="71"/>
      <c r="C30" s="72"/>
    </row>
    <row r="31" spans="1:13" s="58" customFormat="1" ht="30.6">
      <c r="A31" s="57" t="s">
        <v>1</v>
      </c>
      <c r="B31" s="43" t="s">
        <v>2</v>
      </c>
      <c r="C31" s="10" t="s">
        <v>3</v>
      </c>
      <c r="D31" s="11" t="s">
        <v>720</v>
      </c>
      <c r="E31" s="11" t="s">
        <v>721</v>
      </c>
      <c r="F31" s="11" t="s">
        <v>725</v>
      </c>
      <c r="G31" s="11" t="s">
        <v>4</v>
      </c>
      <c r="H31" s="11" t="s">
        <v>5</v>
      </c>
      <c r="I31" s="11" t="s">
        <v>6</v>
      </c>
      <c r="K31" s="49"/>
      <c r="L31" s="49"/>
      <c r="M31" s="49"/>
    </row>
    <row r="32" spans="1:13" s="49" customFormat="1" ht="12.75" customHeight="1">
      <c r="A32" s="82">
        <v>1</v>
      </c>
      <c r="B32" s="84" t="s">
        <v>670</v>
      </c>
      <c r="C32" s="85" t="s">
        <v>7</v>
      </c>
      <c r="D32" s="76">
        <v>25000</v>
      </c>
      <c r="E32" s="60"/>
      <c r="F32" s="60">
        <f t="shared" ref="F32:F37" si="6">E32*1.08</f>
        <v>0</v>
      </c>
      <c r="G32" s="77">
        <v>0.08</v>
      </c>
      <c r="H32" s="63">
        <f t="shared" ref="H32" si="7">D32*E32</f>
        <v>0</v>
      </c>
      <c r="I32" s="63">
        <f t="shared" ref="I32" si="8">D32*F32</f>
        <v>0</v>
      </c>
    </row>
    <row r="33" spans="1:13" s="49" customFormat="1" ht="12.75" customHeight="1">
      <c r="A33" s="82">
        <v>2</v>
      </c>
      <c r="B33" s="84" t="s">
        <v>668</v>
      </c>
      <c r="C33" s="85" t="s">
        <v>7</v>
      </c>
      <c r="D33" s="76">
        <v>20000</v>
      </c>
      <c r="E33" s="60"/>
      <c r="F33" s="60">
        <f t="shared" si="6"/>
        <v>0</v>
      </c>
      <c r="G33" s="77">
        <v>0.08</v>
      </c>
      <c r="H33" s="63">
        <f t="shared" ref="H33:H34" si="9">D33*E33</f>
        <v>0</v>
      </c>
      <c r="I33" s="63">
        <f t="shared" ref="I33:I34" si="10">D33*F33</f>
        <v>0</v>
      </c>
    </row>
    <row r="34" spans="1:13" s="49" customFormat="1" ht="12.75" customHeight="1">
      <c r="A34" s="82">
        <v>3</v>
      </c>
      <c r="B34" s="84" t="s">
        <v>17</v>
      </c>
      <c r="C34" s="85" t="s">
        <v>7</v>
      </c>
      <c r="D34" s="76">
        <v>10000</v>
      </c>
      <c r="E34" s="60"/>
      <c r="F34" s="60">
        <f t="shared" si="6"/>
        <v>0</v>
      </c>
      <c r="G34" s="77">
        <v>0.08</v>
      </c>
      <c r="H34" s="63">
        <f t="shared" si="9"/>
        <v>0</v>
      </c>
      <c r="I34" s="63">
        <f t="shared" si="10"/>
        <v>0</v>
      </c>
    </row>
    <row r="35" spans="1:13" s="49" customFormat="1" ht="12.75" customHeight="1">
      <c r="A35" s="82">
        <v>4</v>
      </c>
      <c r="B35" s="83" t="s">
        <v>669</v>
      </c>
      <c r="C35" s="45" t="s">
        <v>7</v>
      </c>
      <c r="D35" s="76">
        <v>10000</v>
      </c>
      <c r="E35" s="60"/>
      <c r="F35" s="60">
        <f t="shared" si="6"/>
        <v>0</v>
      </c>
      <c r="G35" s="77">
        <v>0.08</v>
      </c>
      <c r="H35" s="63">
        <f t="shared" ref="H35" si="11">D35*E35</f>
        <v>0</v>
      </c>
      <c r="I35" s="63">
        <f t="shared" ref="I35" si="12">D35*F35</f>
        <v>0</v>
      </c>
    </row>
    <row r="36" spans="1:13" s="49" customFormat="1" ht="12.75" customHeight="1">
      <c r="A36" s="82">
        <v>5</v>
      </c>
      <c r="B36" s="83" t="s">
        <v>1386</v>
      </c>
      <c r="C36" s="45" t="s">
        <v>7</v>
      </c>
      <c r="D36" s="76">
        <v>25000</v>
      </c>
      <c r="E36" s="60"/>
      <c r="F36" s="60">
        <f t="shared" si="6"/>
        <v>0</v>
      </c>
      <c r="G36" s="77">
        <v>0.08</v>
      </c>
      <c r="H36" s="63">
        <f t="shared" ref="H36:H39" si="13">D36*E36</f>
        <v>0</v>
      </c>
      <c r="I36" s="63">
        <f t="shared" ref="I36:I39" si="14">D36*F36</f>
        <v>0</v>
      </c>
    </row>
    <row r="37" spans="1:13" s="49" customFormat="1" ht="12.75" customHeight="1">
      <c r="A37" s="82">
        <v>6</v>
      </c>
      <c r="B37" s="84" t="s">
        <v>16</v>
      </c>
      <c r="C37" s="85" t="s">
        <v>7</v>
      </c>
      <c r="D37" s="76">
        <v>80000</v>
      </c>
      <c r="E37" s="60"/>
      <c r="F37" s="60">
        <f t="shared" si="6"/>
        <v>0</v>
      </c>
      <c r="G37" s="77">
        <v>0.08</v>
      </c>
      <c r="H37" s="63">
        <f t="shared" si="13"/>
        <v>0</v>
      </c>
      <c r="I37" s="63">
        <f t="shared" si="14"/>
        <v>0</v>
      </c>
    </row>
    <row r="38" spans="1:13" s="49" customFormat="1" ht="12.75" customHeight="1">
      <c r="A38" s="82">
        <v>7</v>
      </c>
      <c r="B38" s="83" t="s">
        <v>1385</v>
      </c>
      <c r="C38" s="165" t="s">
        <v>7</v>
      </c>
      <c r="D38" s="76">
        <v>5500</v>
      </c>
      <c r="E38" s="60"/>
      <c r="F38" s="60">
        <f t="shared" ref="F38" si="15">E38*1.08</f>
        <v>0</v>
      </c>
      <c r="G38" s="77">
        <v>0.08</v>
      </c>
      <c r="H38" s="63">
        <f t="shared" ref="H38" si="16">D38*E38</f>
        <v>0</v>
      </c>
      <c r="I38" s="63">
        <f t="shared" ref="I38" si="17">D38*F38</f>
        <v>0</v>
      </c>
    </row>
    <row r="39" spans="1:13" s="49" customFormat="1" ht="12.75" customHeight="1">
      <c r="A39" s="82">
        <v>8</v>
      </c>
      <c r="B39" s="190" t="s">
        <v>1391</v>
      </c>
      <c r="C39" s="165" t="s">
        <v>7</v>
      </c>
      <c r="D39" s="76">
        <v>2000</v>
      </c>
      <c r="E39" s="60"/>
      <c r="F39" s="60">
        <f>E39*1.23</f>
        <v>0</v>
      </c>
      <c r="G39" s="152">
        <v>0.23</v>
      </c>
      <c r="H39" s="63">
        <f t="shared" si="13"/>
        <v>0</v>
      </c>
      <c r="I39" s="63">
        <f t="shared" si="14"/>
        <v>0</v>
      </c>
    </row>
    <row r="40" spans="1:13" s="49" customFormat="1" ht="12">
      <c r="A40" s="86"/>
      <c r="B40" s="86"/>
      <c r="C40" s="86"/>
      <c r="D40" s="86"/>
      <c r="H40" s="50">
        <f>SUM(H32:H39)</f>
        <v>0</v>
      </c>
      <c r="I40" s="50">
        <f>SUM(I32:I39)</f>
        <v>0</v>
      </c>
    </row>
    <row r="41" spans="1:13" s="49" customFormat="1" ht="12">
      <c r="A41" s="70" t="s">
        <v>1389</v>
      </c>
      <c r="B41" s="71"/>
      <c r="C41" s="72"/>
    </row>
    <row r="42" spans="1:13" s="58" customFormat="1" ht="39" customHeight="1">
      <c r="A42" s="57" t="s">
        <v>1</v>
      </c>
      <c r="B42" s="43" t="s">
        <v>2</v>
      </c>
      <c r="C42" s="10" t="s">
        <v>3</v>
      </c>
      <c r="D42" s="11" t="s">
        <v>720</v>
      </c>
      <c r="E42" s="11" t="s">
        <v>721</v>
      </c>
      <c r="F42" s="11" t="s">
        <v>725</v>
      </c>
      <c r="G42" s="11" t="s">
        <v>4</v>
      </c>
      <c r="H42" s="11" t="s">
        <v>5</v>
      </c>
      <c r="I42" s="11" t="s">
        <v>6</v>
      </c>
      <c r="K42" s="49"/>
      <c r="L42" s="49"/>
      <c r="M42" s="49"/>
    </row>
    <row r="43" spans="1:13" s="49" customFormat="1" ht="12.75" customHeight="1">
      <c r="A43" s="82">
        <v>1</v>
      </c>
      <c r="B43" s="147" t="s">
        <v>832</v>
      </c>
      <c r="C43" s="85" t="s">
        <v>7</v>
      </c>
      <c r="D43" s="143">
        <v>15000</v>
      </c>
      <c r="E43" s="65"/>
      <c r="F43" s="65">
        <f>E43*1.08</f>
        <v>0</v>
      </c>
      <c r="G43" s="144">
        <v>0.08</v>
      </c>
      <c r="H43" s="145">
        <f t="shared" ref="H43:H46" si="18">D43*E43</f>
        <v>0</v>
      </c>
      <c r="I43" s="145">
        <f t="shared" ref="I43:I46" si="19">D43*F43</f>
        <v>0</v>
      </c>
    </row>
    <row r="44" spans="1:13" s="49" customFormat="1" ht="12.75" customHeight="1">
      <c r="A44" s="82">
        <v>2</v>
      </c>
      <c r="B44" s="147" t="s">
        <v>833</v>
      </c>
      <c r="C44" s="85" t="s">
        <v>7</v>
      </c>
      <c r="D44" s="76">
        <v>50000</v>
      </c>
      <c r="E44" s="65"/>
      <c r="F44" s="65">
        <f>E44*1.08</f>
        <v>0</v>
      </c>
      <c r="G44" s="144">
        <v>0.08</v>
      </c>
      <c r="H44" s="145">
        <f t="shared" si="18"/>
        <v>0</v>
      </c>
      <c r="I44" s="145">
        <f t="shared" si="19"/>
        <v>0</v>
      </c>
    </row>
    <row r="45" spans="1:13" s="49" customFormat="1" ht="12.75" customHeight="1">
      <c r="A45" s="82">
        <v>3</v>
      </c>
      <c r="B45" s="147" t="s">
        <v>1390</v>
      </c>
      <c r="C45" s="85" t="s">
        <v>7</v>
      </c>
      <c r="D45" s="143">
        <v>20000</v>
      </c>
      <c r="E45" s="65"/>
      <c r="F45" s="65">
        <f>E45*1.08</f>
        <v>0</v>
      </c>
      <c r="G45" s="144">
        <v>0.08</v>
      </c>
      <c r="H45" s="145">
        <f t="shared" si="18"/>
        <v>0</v>
      </c>
      <c r="I45" s="145">
        <f t="shared" si="19"/>
        <v>0</v>
      </c>
    </row>
    <row r="46" spans="1:13" s="49" customFormat="1" ht="12.75" customHeight="1">
      <c r="A46" s="82">
        <v>4</v>
      </c>
      <c r="B46" s="83" t="s">
        <v>1386</v>
      </c>
      <c r="C46" s="165" t="s">
        <v>7</v>
      </c>
      <c r="D46" s="76">
        <v>40000</v>
      </c>
      <c r="E46" s="65"/>
      <c r="F46" s="60">
        <f t="shared" ref="F46" si="20">E46*1.08</f>
        <v>0</v>
      </c>
      <c r="G46" s="77">
        <v>0.08</v>
      </c>
      <c r="H46" s="63">
        <f t="shared" si="18"/>
        <v>0</v>
      </c>
      <c r="I46" s="63">
        <f t="shared" si="19"/>
        <v>0</v>
      </c>
    </row>
    <row r="47" spans="1:13" s="49" customFormat="1" ht="12.75" customHeight="1">
      <c r="A47" s="82">
        <v>5</v>
      </c>
      <c r="B47" s="84" t="s">
        <v>16</v>
      </c>
      <c r="C47" s="85" t="s">
        <v>7</v>
      </c>
      <c r="D47" s="76">
        <v>160000</v>
      </c>
      <c r="E47" s="65"/>
      <c r="F47" s="60">
        <f t="shared" ref="F47" si="21">E47*1.08</f>
        <v>0</v>
      </c>
      <c r="G47" s="77">
        <v>0.08</v>
      </c>
      <c r="H47" s="63">
        <f t="shared" ref="H47" si="22">D47*E47</f>
        <v>0</v>
      </c>
      <c r="I47" s="63">
        <f t="shared" ref="I47" si="23">D47*F47</f>
        <v>0</v>
      </c>
    </row>
    <row r="48" spans="1:13" s="49" customFormat="1" ht="11.25" customHeight="1">
      <c r="A48" s="79"/>
      <c r="B48" s="86"/>
      <c r="C48" s="79"/>
      <c r="H48" s="50">
        <f>SUM(H43:H47)</f>
        <v>0</v>
      </c>
      <c r="I48" s="50">
        <f>SUM(I43:I47)</f>
        <v>0</v>
      </c>
    </row>
    <row r="49" spans="1:13" s="49" customFormat="1" ht="12">
      <c r="A49" s="70" t="s">
        <v>962</v>
      </c>
      <c r="B49" s="86"/>
      <c r="C49" s="79"/>
    </row>
    <row r="50" spans="1:13" s="58" customFormat="1" ht="33" customHeight="1">
      <c r="A50" s="57" t="s">
        <v>1</v>
      </c>
      <c r="B50" s="43" t="s">
        <v>2</v>
      </c>
      <c r="C50" s="10" t="s">
        <v>3</v>
      </c>
      <c r="D50" s="11" t="s">
        <v>720</v>
      </c>
      <c r="E50" s="11" t="s">
        <v>721</v>
      </c>
      <c r="F50" s="11" t="s">
        <v>725</v>
      </c>
      <c r="G50" s="11" t="s">
        <v>4</v>
      </c>
      <c r="H50" s="11" t="s">
        <v>5</v>
      </c>
      <c r="I50" s="11" t="s">
        <v>6</v>
      </c>
      <c r="K50" s="49"/>
      <c r="L50" s="49"/>
      <c r="M50" s="49"/>
    </row>
    <row r="51" spans="1:13" s="49" customFormat="1" ht="14.25" customHeight="1">
      <c r="A51" s="87">
        <v>1</v>
      </c>
      <c r="B51" s="88" t="s">
        <v>18</v>
      </c>
      <c r="C51" s="46" t="s">
        <v>7</v>
      </c>
      <c r="D51" s="76">
        <v>30000</v>
      </c>
      <c r="E51" s="59"/>
      <c r="F51" s="60">
        <f>E51*1.08</f>
        <v>0</v>
      </c>
      <c r="G51" s="77">
        <v>0.08</v>
      </c>
      <c r="H51" s="63">
        <f t="shared" ref="H51:H52" si="24">D51*E51</f>
        <v>0</v>
      </c>
      <c r="I51" s="63">
        <f t="shared" ref="I51:I52" si="25">D51*F51</f>
        <v>0</v>
      </c>
    </row>
    <row r="52" spans="1:13" s="49" customFormat="1" ht="14.25" customHeight="1">
      <c r="A52" s="87">
        <v>2</v>
      </c>
      <c r="B52" s="88" t="s">
        <v>673</v>
      </c>
      <c r="C52" s="46" t="s">
        <v>7</v>
      </c>
      <c r="D52" s="76">
        <v>20000</v>
      </c>
      <c r="E52" s="59"/>
      <c r="F52" s="60">
        <f>E52*1.08</f>
        <v>0</v>
      </c>
      <c r="G52" s="77">
        <v>0.08</v>
      </c>
      <c r="H52" s="63">
        <f t="shared" si="24"/>
        <v>0</v>
      </c>
      <c r="I52" s="63">
        <f t="shared" si="25"/>
        <v>0</v>
      </c>
    </row>
    <row r="53" spans="1:13" s="49" customFormat="1" ht="14.25" customHeight="1">
      <c r="A53" s="87">
        <v>3</v>
      </c>
      <c r="B53" s="97" t="s">
        <v>954</v>
      </c>
      <c r="C53" s="74" t="s">
        <v>7</v>
      </c>
      <c r="D53" s="76">
        <v>5000</v>
      </c>
      <c r="E53" s="60"/>
      <c r="F53" s="60">
        <f t="shared" ref="F53" si="26">E53*1.08</f>
        <v>0</v>
      </c>
      <c r="G53" s="77">
        <v>0.08</v>
      </c>
      <c r="H53" s="63">
        <f t="shared" ref="H53" si="27">D53*E53</f>
        <v>0</v>
      </c>
      <c r="I53" s="63">
        <f t="shared" ref="I53" si="28">D53*F53</f>
        <v>0</v>
      </c>
    </row>
    <row r="54" spans="1:13" s="49" customFormat="1" ht="12">
      <c r="A54" s="79"/>
      <c r="B54" s="86"/>
      <c r="C54" s="79"/>
      <c r="D54" s="161"/>
      <c r="H54" s="217">
        <f>SUM(H51:H53)</f>
        <v>0</v>
      </c>
      <c r="I54" s="217">
        <f>SUM(I51:I53)</f>
        <v>0</v>
      </c>
    </row>
    <row r="55" spans="1:13" s="49" customFormat="1" ht="12">
      <c r="A55" s="70" t="s">
        <v>956</v>
      </c>
      <c r="B55" s="89"/>
      <c r="C55" s="90"/>
    </row>
    <row r="56" spans="1:13" s="58" customFormat="1" ht="30.6">
      <c r="A56" s="57" t="s">
        <v>1</v>
      </c>
      <c r="B56" s="43" t="s">
        <v>2</v>
      </c>
      <c r="C56" s="10" t="s">
        <v>3</v>
      </c>
      <c r="D56" s="11" t="s">
        <v>722</v>
      </c>
      <c r="E56" s="11" t="s">
        <v>723</v>
      </c>
      <c r="F56" s="11" t="s">
        <v>724</v>
      </c>
      <c r="G56" s="11" t="s">
        <v>4</v>
      </c>
      <c r="H56" s="11" t="s">
        <v>5</v>
      </c>
      <c r="I56" s="11" t="s">
        <v>6</v>
      </c>
      <c r="K56" s="49"/>
      <c r="L56" s="49"/>
      <c r="M56" s="49"/>
    </row>
    <row r="57" spans="1:13" s="49" customFormat="1" ht="12">
      <c r="A57" s="140">
        <v>1</v>
      </c>
      <c r="B57" s="142" t="s">
        <v>19</v>
      </c>
      <c r="C57" s="138" t="s">
        <v>20</v>
      </c>
      <c r="D57" s="143">
        <v>6000</v>
      </c>
      <c r="E57" s="65"/>
      <c r="F57" s="60">
        <f>E57*1.08</f>
        <v>0</v>
      </c>
      <c r="G57" s="77">
        <v>0.08</v>
      </c>
      <c r="H57" s="63">
        <f t="shared" ref="H57:H58" si="29">D57*E57</f>
        <v>0</v>
      </c>
      <c r="I57" s="63">
        <f t="shared" ref="I57:I58" si="30">D57*F57</f>
        <v>0</v>
      </c>
    </row>
    <row r="58" spans="1:13" s="49" customFormat="1" ht="12">
      <c r="A58" s="140">
        <v>2</v>
      </c>
      <c r="B58" s="142" t="s">
        <v>845</v>
      </c>
      <c r="C58" s="138" t="s">
        <v>20</v>
      </c>
      <c r="D58" s="143">
        <v>100</v>
      </c>
      <c r="E58" s="65"/>
      <c r="F58" s="60">
        <f>E58*1.08</f>
        <v>0</v>
      </c>
      <c r="G58" s="77">
        <v>0.08</v>
      </c>
      <c r="H58" s="63">
        <f t="shared" si="29"/>
        <v>0</v>
      </c>
      <c r="I58" s="63">
        <f t="shared" si="30"/>
        <v>0</v>
      </c>
    </row>
    <row r="59" spans="1:13" s="49" customFormat="1" ht="12">
      <c r="A59" s="140">
        <v>3</v>
      </c>
      <c r="B59" s="142" t="s">
        <v>846</v>
      </c>
      <c r="C59" s="138" t="s">
        <v>7</v>
      </c>
      <c r="D59" s="143">
        <v>2500</v>
      </c>
      <c r="E59" s="65"/>
      <c r="F59" s="60">
        <f t="shared" ref="F59:F63" si="31">E59*1.08</f>
        <v>0</v>
      </c>
      <c r="G59" s="77">
        <v>0.08</v>
      </c>
      <c r="H59" s="63">
        <f t="shared" ref="H59:H63" si="32">D59*E59</f>
        <v>0</v>
      </c>
      <c r="I59" s="63">
        <f t="shared" ref="I59:I63" si="33">D59*F59</f>
        <v>0</v>
      </c>
    </row>
    <row r="60" spans="1:13" s="49" customFormat="1" ht="12">
      <c r="A60" s="140">
        <v>4</v>
      </c>
      <c r="B60" s="142" t="s">
        <v>847</v>
      </c>
      <c r="C60" s="138" t="s">
        <v>7</v>
      </c>
      <c r="D60" s="143">
        <v>1500</v>
      </c>
      <c r="E60" s="65"/>
      <c r="F60" s="60">
        <f t="shared" si="31"/>
        <v>0</v>
      </c>
      <c r="G60" s="77">
        <v>0.08</v>
      </c>
      <c r="H60" s="63">
        <f t="shared" ref="H60:H61" si="34">D60*E60</f>
        <v>0</v>
      </c>
      <c r="I60" s="63">
        <f t="shared" ref="I60:I61" si="35">D60*F60</f>
        <v>0</v>
      </c>
    </row>
    <row r="61" spans="1:13" s="49" customFormat="1" ht="12">
      <c r="A61" s="140">
        <v>5</v>
      </c>
      <c r="B61" s="142" t="s">
        <v>848</v>
      </c>
      <c r="C61" s="138" t="s">
        <v>7</v>
      </c>
      <c r="D61" s="143">
        <v>4000</v>
      </c>
      <c r="E61" s="65"/>
      <c r="F61" s="60">
        <f t="shared" si="31"/>
        <v>0</v>
      </c>
      <c r="G61" s="77">
        <v>0.08</v>
      </c>
      <c r="H61" s="63">
        <f t="shared" si="34"/>
        <v>0</v>
      </c>
      <c r="I61" s="63">
        <f t="shared" si="35"/>
        <v>0</v>
      </c>
    </row>
    <row r="62" spans="1:13" s="49" customFormat="1" ht="12">
      <c r="A62" s="140">
        <v>6</v>
      </c>
      <c r="B62" s="147" t="s">
        <v>849</v>
      </c>
      <c r="C62" s="85" t="s">
        <v>20</v>
      </c>
      <c r="D62" s="143">
        <v>16000</v>
      </c>
      <c r="E62" s="65"/>
      <c r="F62" s="60">
        <f t="shared" si="31"/>
        <v>0</v>
      </c>
      <c r="G62" s="77">
        <v>0.08</v>
      </c>
      <c r="H62" s="63">
        <f t="shared" si="32"/>
        <v>0</v>
      </c>
      <c r="I62" s="63">
        <f t="shared" si="33"/>
        <v>0</v>
      </c>
    </row>
    <row r="63" spans="1:13" s="49" customFormat="1" ht="12">
      <c r="A63" s="140">
        <v>7</v>
      </c>
      <c r="B63" s="147" t="s">
        <v>36</v>
      </c>
      <c r="C63" s="85" t="s">
        <v>20</v>
      </c>
      <c r="D63" s="143">
        <v>2200</v>
      </c>
      <c r="E63" s="65"/>
      <c r="F63" s="60">
        <f t="shared" si="31"/>
        <v>0</v>
      </c>
      <c r="G63" s="77">
        <v>0.08</v>
      </c>
      <c r="H63" s="63">
        <f t="shared" si="32"/>
        <v>0</v>
      </c>
      <c r="I63" s="63">
        <f t="shared" si="33"/>
        <v>0</v>
      </c>
    </row>
    <row r="64" spans="1:13" s="49" customFormat="1" ht="12">
      <c r="A64" s="92"/>
      <c r="B64" s="93"/>
      <c r="C64" s="92"/>
      <c r="D64" s="69"/>
      <c r="E64" s="50"/>
      <c r="F64" s="50"/>
      <c r="G64" s="69"/>
      <c r="H64" s="81">
        <f>SUM(H57:H63)</f>
        <v>0</v>
      </c>
      <c r="I64" s="81">
        <f>SUM(I57:I63)</f>
        <v>0</v>
      </c>
    </row>
    <row r="65" spans="1:13" s="49" customFormat="1" ht="12">
      <c r="A65" s="70" t="s">
        <v>957</v>
      </c>
      <c r="B65" s="71"/>
      <c r="C65" s="72"/>
    </row>
    <row r="66" spans="1:13" s="58" customFormat="1" ht="30.6">
      <c r="A66" s="57" t="s">
        <v>1</v>
      </c>
      <c r="B66" s="43" t="s">
        <v>2</v>
      </c>
      <c r="C66" s="10" t="s">
        <v>3</v>
      </c>
      <c r="D66" s="11" t="s">
        <v>722</v>
      </c>
      <c r="E66" s="11" t="s">
        <v>723</v>
      </c>
      <c r="F66" s="11" t="s">
        <v>724</v>
      </c>
      <c r="G66" s="11" t="s">
        <v>4</v>
      </c>
      <c r="H66" s="11" t="s">
        <v>5</v>
      </c>
      <c r="I66" s="11" t="s">
        <v>6</v>
      </c>
      <c r="K66" s="49"/>
      <c r="L66" s="49"/>
      <c r="M66" s="49"/>
    </row>
    <row r="67" spans="1:13" s="49" customFormat="1" ht="14.25" customHeight="1">
      <c r="A67" s="140">
        <v>1</v>
      </c>
      <c r="B67" s="134" t="s">
        <v>853</v>
      </c>
      <c r="C67" s="138" t="s">
        <v>20</v>
      </c>
      <c r="D67" s="143">
        <v>500</v>
      </c>
      <c r="E67" s="65"/>
      <c r="F67" s="65">
        <f>E67*1.08</f>
        <v>0</v>
      </c>
      <c r="G67" s="144">
        <v>0.08</v>
      </c>
      <c r="H67" s="145">
        <f t="shared" ref="H67:H68" si="36">D67*E67</f>
        <v>0</v>
      </c>
      <c r="I67" s="145">
        <f t="shared" ref="I67:I68" si="37">D67*F67</f>
        <v>0</v>
      </c>
    </row>
    <row r="68" spans="1:13" s="49" customFormat="1" ht="14.25" customHeight="1">
      <c r="A68" s="140">
        <v>2</v>
      </c>
      <c r="B68" s="134" t="s">
        <v>854</v>
      </c>
      <c r="C68" s="138" t="s">
        <v>20</v>
      </c>
      <c r="D68" s="143">
        <v>1500</v>
      </c>
      <c r="E68" s="65"/>
      <c r="F68" s="65">
        <f>E68*1.08</f>
        <v>0</v>
      </c>
      <c r="G68" s="144">
        <v>0.08</v>
      </c>
      <c r="H68" s="145">
        <f t="shared" si="36"/>
        <v>0</v>
      </c>
      <c r="I68" s="145">
        <f t="shared" si="37"/>
        <v>0</v>
      </c>
    </row>
    <row r="69" spans="1:13" s="49" customFormat="1" ht="12">
      <c r="A69" s="79"/>
      <c r="B69" s="86"/>
      <c r="C69" s="79"/>
      <c r="H69" s="81">
        <f>SUM(H67:H68)</f>
        <v>0</v>
      </c>
      <c r="I69" s="81">
        <f>SUM(I67:I68)</f>
        <v>0</v>
      </c>
    </row>
    <row r="70" spans="1:13" s="49" customFormat="1" ht="15" customHeight="1">
      <c r="A70" s="17" t="s">
        <v>958</v>
      </c>
      <c r="B70" s="3"/>
      <c r="C70" s="92"/>
      <c r="D70" s="64"/>
      <c r="E70" s="69"/>
      <c r="F70" s="64"/>
      <c r="G70" s="69"/>
      <c r="H70" s="149"/>
      <c r="I70" s="80"/>
    </row>
    <row r="71" spans="1:13" s="58" customFormat="1" ht="33.75" customHeight="1">
      <c r="A71" s="57" t="s">
        <v>1</v>
      </c>
      <c r="B71" s="43" t="s">
        <v>2</v>
      </c>
      <c r="C71" s="10" t="s">
        <v>3</v>
      </c>
      <c r="D71" s="11" t="s">
        <v>720</v>
      </c>
      <c r="E71" s="11" t="s">
        <v>721</v>
      </c>
      <c r="F71" s="11" t="s">
        <v>725</v>
      </c>
      <c r="G71" s="11" t="s">
        <v>4</v>
      </c>
      <c r="H71" s="11" t="s">
        <v>5</v>
      </c>
      <c r="I71" s="11" t="s">
        <v>6</v>
      </c>
      <c r="K71" s="49"/>
      <c r="L71" s="49"/>
      <c r="M71" s="49"/>
    </row>
    <row r="72" spans="1:13" s="98" customFormat="1" ht="12">
      <c r="A72" s="99">
        <v>1</v>
      </c>
      <c r="B72" s="91" t="s">
        <v>712</v>
      </c>
      <c r="C72" s="99" t="s">
        <v>7</v>
      </c>
      <c r="D72" s="76">
        <v>1000</v>
      </c>
      <c r="E72" s="60"/>
      <c r="F72" s="60">
        <f>E72*1.08</f>
        <v>0</v>
      </c>
      <c r="G72" s="77">
        <v>0.08</v>
      </c>
      <c r="H72" s="63">
        <f t="shared" ref="H72" si="38">D72*E72</f>
        <v>0</v>
      </c>
      <c r="I72" s="63">
        <f>D72*F72</f>
        <v>0</v>
      </c>
    </row>
    <row r="73" spans="1:13" s="98" customFormat="1" ht="12">
      <c r="A73" s="99">
        <v>2</v>
      </c>
      <c r="B73" s="91" t="s">
        <v>738</v>
      </c>
      <c r="C73" s="99" t="s">
        <v>7</v>
      </c>
      <c r="D73" s="76">
        <v>3000</v>
      </c>
      <c r="E73" s="60"/>
      <c r="F73" s="60">
        <f t="shared" ref="F73:F75" si="39">E73*1.08</f>
        <v>0</v>
      </c>
      <c r="G73" s="77">
        <v>0.08</v>
      </c>
      <c r="H73" s="63">
        <f t="shared" ref="H73:H75" si="40">D73*E73</f>
        <v>0</v>
      </c>
      <c r="I73" s="63">
        <f t="shared" ref="I73:I75" si="41">D73*F73</f>
        <v>0</v>
      </c>
    </row>
    <row r="74" spans="1:13" s="98" customFormat="1" ht="12">
      <c r="A74" s="99">
        <v>3</v>
      </c>
      <c r="B74" s="91" t="s">
        <v>739</v>
      </c>
      <c r="C74" s="99" t="s">
        <v>7</v>
      </c>
      <c r="D74" s="76">
        <v>200</v>
      </c>
      <c r="E74" s="60"/>
      <c r="F74" s="60">
        <f t="shared" si="39"/>
        <v>0</v>
      </c>
      <c r="G74" s="77">
        <v>0.08</v>
      </c>
      <c r="H74" s="63">
        <f t="shared" ref="H74" si="42">D74*E74</f>
        <v>0</v>
      </c>
      <c r="I74" s="63">
        <f t="shared" ref="I74" si="43">D74*F74</f>
        <v>0</v>
      </c>
    </row>
    <row r="75" spans="1:13" s="98" customFormat="1" ht="12">
      <c r="A75" s="99">
        <v>4</v>
      </c>
      <c r="B75" s="91" t="s">
        <v>740</v>
      </c>
      <c r="C75" s="99" t="s">
        <v>7</v>
      </c>
      <c r="D75" s="76">
        <v>100</v>
      </c>
      <c r="E75" s="60"/>
      <c r="F75" s="60">
        <f t="shared" si="39"/>
        <v>0</v>
      </c>
      <c r="G75" s="77">
        <v>0.08</v>
      </c>
      <c r="H75" s="63">
        <f t="shared" si="40"/>
        <v>0</v>
      </c>
      <c r="I75" s="63">
        <f t="shared" si="41"/>
        <v>0</v>
      </c>
    </row>
    <row r="76" spans="1:13" s="49" customFormat="1" ht="12">
      <c r="C76" s="71"/>
      <c r="H76" s="80">
        <f>SUM(H72:H75)</f>
        <v>0</v>
      </c>
      <c r="I76" s="80">
        <f>SUM(I72:I75)</f>
        <v>0</v>
      </c>
    </row>
    <row r="77" spans="1:13" s="49" customFormat="1" ht="12">
      <c r="A77" s="70" t="s">
        <v>384</v>
      </c>
      <c r="B77" s="71"/>
      <c r="C77" s="94"/>
    </row>
    <row r="78" spans="1:13" s="58" customFormat="1" ht="30.6">
      <c r="A78" s="57" t="s">
        <v>1</v>
      </c>
      <c r="B78" s="43" t="s">
        <v>2</v>
      </c>
      <c r="C78" s="10" t="s">
        <v>3</v>
      </c>
      <c r="D78" s="11" t="s">
        <v>722</v>
      </c>
      <c r="E78" s="11" t="s">
        <v>723</v>
      </c>
      <c r="F78" s="11" t="s">
        <v>724</v>
      </c>
      <c r="G78" s="11" t="s">
        <v>4</v>
      </c>
      <c r="H78" s="11" t="s">
        <v>5</v>
      </c>
      <c r="I78" s="11" t="s">
        <v>6</v>
      </c>
      <c r="K78" s="49"/>
      <c r="L78" s="49"/>
      <c r="M78" s="49"/>
    </row>
    <row r="79" spans="1:13" s="49" customFormat="1" ht="12">
      <c r="A79" s="165">
        <v>1</v>
      </c>
      <c r="B79" s="75" t="s">
        <v>678</v>
      </c>
      <c r="C79" s="45" t="s">
        <v>20</v>
      </c>
      <c r="D79" s="76">
        <v>500</v>
      </c>
      <c r="E79" s="59"/>
      <c r="F79" s="60">
        <f>E79*1.08</f>
        <v>0</v>
      </c>
      <c r="G79" s="77">
        <v>0.08</v>
      </c>
      <c r="H79" s="63">
        <f t="shared" ref="H79" si="44">D79*E79</f>
        <v>0</v>
      </c>
      <c r="I79" s="63">
        <f t="shared" ref="I79" si="45">D79*F79</f>
        <v>0</v>
      </c>
    </row>
    <row r="80" spans="1:13" s="49" customFormat="1" ht="12">
      <c r="A80" s="165">
        <v>2</v>
      </c>
      <c r="B80" s="75" t="s">
        <v>752</v>
      </c>
      <c r="C80" s="45" t="s">
        <v>20</v>
      </c>
      <c r="D80" s="95">
        <v>200</v>
      </c>
      <c r="E80" s="59"/>
      <c r="F80" s="60">
        <f t="shared" ref="F80:F85" si="46">E80*1.08</f>
        <v>0</v>
      </c>
      <c r="G80" s="77">
        <v>0.08</v>
      </c>
      <c r="H80" s="63">
        <f t="shared" ref="H80:H85" si="47">D80*E80</f>
        <v>0</v>
      </c>
      <c r="I80" s="63">
        <f t="shared" ref="I80:I85" si="48">D80*F80</f>
        <v>0</v>
      </c>
    </row>
    <row r="81" spans="1:13" s="49" customFormat="1" ht="12">
      <c r="A81" s="165">
        <v>3</v>
      </c>
      <c r="B81" s="75" t="s">
        <v>753</v>
      </c>
      <c r="C81" s="139" t="s">
        <v>20</v>
      </c>
      <c r="D81" s="95">
        <v>300</v>
      </c>
      <c r="E81" s="59"/>
      <c r="F81" s="60">
        <f t="shared" ref="F81:F83" si="49">E81*1.08</f>
        <v>0</v>
      </c>
      <c r="G81" s="77">
        <v>0.08</v>
      </c>
      <c r="H81" s="63">
        <f t="shared" ref="H81:H83" si="50">D81*E81</f>
        <v>0</v>
      </c>
      <c r="I81" s="63">
        <f t="shared" ref="I81:I83" si="51">D81*F81</f>
        <v>0</v>
      </c>
    </row>
    <row r="82" spans="1:13" s="49" customFormat="1" ht="12">
      <c r="A82" s="165">
        <v>4</v>
      </c>
      <c r="B82" s="75" t="s">
        <v>754</v>
      </c>
      <c r="C82" s="139" t="s">
        <v>20</v>
      </c>
      <c r="D82" s="95">
        <v>500</v>
      </c>
      <c r="E82" s="59"/>
      <c r="F82" s="60">
        <f t="shared" si="49"/>
        <v>0</v>
      </c>
      <c r="G82" s="77">
        <v>0.08</v>
      </c>
      <c r="H82" s="63">
        <f t="shared" si="50"/>
        <v>0</v>
      </c>
      <c r="I82" s="63">
        <f t="shared" si="51"/>
        <v>0</v>
      </c>
    </row>
    <row r="83" spans="1:13" s="49" customFormat="1" ht="12">
      <c r="A83" s="165">
        <v>5</v>
      </c>
      <c r="B83" s="75" t="s">
        <v>755</v>
      </c>
      <c r="C83" s="139" t="s">
        <v>20</v>
      </c>
      <c r="D83" s="95">
        <v>300</v>
      </c>
      <c r="E83" s="59"/>
      <c r="F83" s="60">
        <f t="shared" si="49"/>
        <v>0</v>
      </c>
      <c r="G83" s="77">
        <v>0.08</v>
      </c>
      <c r="H83" s="63">
        <f t="shared" si="50"/>
        <v>0</v>
      </c>
      <c r="I83" s="63">
        <f t="shared" si="51"/>
        <v>0</v>
      </c>
    </row>
    <row r="84" spans="1:13" s="49" customFormat="1" ht="12">
      <c r="A84" s="165">
        <v>6</v>
      </c>
      <c r="B84" s="75" t="s">
        <v>756</v>
      </c>
      <c r="C84" s="45" t="s">
        <v>20</v>
      </c>
      <c r="D84" s="95">
        <v>500</v>
      </c>
      <c r="E84" s="59"/>
      <c r="F84" s="60">
        <f t="shared" si="46"/>
        <v>0</v>
      </c>
      <c r="G84" s="77">
        <v>0.08</v>
      </c>
      <c r="H84" s="63">
        <f t="shared" si="47"/>
        <v>0</v>
      </c>
      <c r="I84" s="63">
        <f t="shared" si="48"/>
        <v>0</v>
      </c>
    </row>
    <row r="85" spans="1:13" s="49" customFormat="1" ht="12">
      <c r="A85" s="165">
        <v>7</v>
      </c>
      <c r="B85" s="75" t="s">
        <v>757</v>
      </c>
      <c r="C85" s="45" t="s">
        <v>20</v>
      </c>
      <c r="D85" s="95">
        <v>200</v>
      </c>
      <c r="E85" s="59"/>
      <c r="F85" s="60">
        <f t="shared" si="46"/>
        <v>0</v>
      </c>
      <c r="G85" s="77">
        <v>0.08</v>
      </c>
      <c r="H85" s="63">
        <f t="shared" si="47"/>
        <v>0</v>
      </c>
      <c r="I85" s="63">
        <f t="shared" si="48"/>
        <v>0</v>
      </c>
    </row>
    <row r="86" spans="1:13" s="49" customFormat="1" ht="12">
      <c r="D86" s="96"/>
      <c r="E86" s="51"/>
      <c r="F86" s="51"/>
      <c r="G86" s="69"/>
      <c r="H86" s="81">
        <f>SUM(H79:H85)</f>
        <v>0</v>
      </c>
      <c r="I86" s="81">
        <f>SUM(I79:I85)</f>
        <v>0</v>
      </c>
    </row>
    <row r="87" spans="1:13" s="49" customFormat="1" ht="12">
      <c r="A87" s="70" t="s">
        <v>761</v>
      </c>
      <c r="B87" s="71"/>
      <c r="C87" s="72"/>
    </row>
    <row r="88" spans="1:13" s="58" customFormat="1" ht="41.25" customHeight="1">
      <c r="A88" s="57" t="s">
        <v>1</v>
      </c>
      <c r="B88" s="43" t="s">
        <v>2</v>
      </c>
      <c r="C88" s="10" t="s">
        <v>3</v>
      </c>
      <c r="D88" s="11" t="s">
        <v>722</v>
      </c>
      <c r="E88" s="11" t="s">
        <v>723</v>
      </c>
      <c r="F88" s="11" t="s">
        <v>724</v>
      </c>
      <c r="G88" s="11" t="s">
        <v>4</v>
      </c>
      <c r="H88" s="11" t="s">
        <v>5</v>
      </c>
      <c r="I88" s="11" t="s">
        <v>6</v>
      </c>
      <c r="K88" s="49"/>
      <c r="L88" s="49"/>
      <c r="M88" s="49"/>
    </row>
    <row r="89" spans="1:13" s="49" customFormat="1" ht="12">
      <c r="A89" s="140">
        <v>1</v>
      </c>
      <c r="B89" s="36" t="s">
        <v>686</v>
      </c>
      <c r="C89" s="138" t="s">
        <v>20</v>
      </c>
      <c r="D89" s="76">
        <v>2200</v>
      </c>
      <c r="E89" s="59"/>
      <c r="F89" s="60">
        <f t="shared" ref="F89:F92" si="52">E89*1.08</f>
        <v>0</v>
      </c>
      <c r="G89" s="77">
        <v>0.08</v>
      </c>
      <c r="H89" s="63">
        <f t="shared" ref="H89:H92" si="53">D89*E89</f>
        <v>0</v>
      </c>
      <c r="I89" s="63">
        <f t="shared" ref="I89:I92" si="54">D89*F89</f>
        <v>0</v>
      </c>
    </row>
    <row r="90" spans="1:13" s="49" customFormat="1" ht="12">
      <c r="A90" s="140">
        <v>2</v>
      </c>
      <c r="B90" s="36" t="s">
        <v>760</v>
      </c>
      <c r="C90" s="138" t="s">
        <v>20</v>
      </c>
      <c r="D90" s="76">
        <v>400</v>
      </c>
      <c r="E90" s="59"/>
      <c r="F90" s="60">
        <f t="shared" si="52"/>
        <v>0</v>
      </c>
      <c r="G90" s="77">
        <v>0.08</v>
      </c>
      <c r="H90" s="63">
        <f t="shared" si="53"/>
        <v>0</v>
      </c>
      <c r="I90" s="63">
        <f t="shared" si="54"/>
        <v>0</v>
      </c>
    </row>
    <row r="91" spans="1:13" s="49" customFormat="1" ht="12">
      <c r="A91" s="140">
        <v>3</v>
      </c>
      <c r="B91" s="36" t="s">
        <v>759</v>
      </c>
      <c r="C91" s="138" t="s">
        <v>20</v>
      </c>
      <c r="D91" s="76">
        <v>600</v>
      </c>
      <c r="E91" s="59"/>
      <c r="F91" s="60">
        <f t="shared" si="52"/>
        <v>0</v>
      </c>
      <c r="G91" s="77">
        <v>0.08</v>
      </c>
      <c r="H91" s="63">
        <f t="shared" si="53"/>
        <v>0</v>
      </c>
      <c r="I91" s="63">
        <f t="shared" si="54"/>
        <v>0</v>
      </c>
    </row>
    <row r="92" spans="1:13" s="49" customFormat="1" ht="12">
      <c r="A92" s="140">
        <v>4</v>
      </c>
      <c r="B92" s="36" t="s">
        <v>758</v>
      </c>
      <c r="C92" s="138" t="s">
        <v>20</v>
      </c>
      <c r="D92" s="76">
        <v>600</v>
      </c>
      <c r="E92" s="59"/>
      <c r="F92" s="60">
        <f t="shared" si="52"/>
        <v>0</v>
      </c>
      <c r="G92" s="77">
        <v>0.08</v>
      </c>
      <c r="H92" s="63">
        <f t="shared" si="53"/>
        <v>0</v>
      </c>
      <c r="I92" s="63">
        <f t="shared" si="54"/>
        <v>0</v>
      </c>
    </row>
    <row r="93" spans="1:13" s="49" customFormat="1" ht="17.25" customHeight="1">
      <c r="A93" s="70"/>
      <c r="B93" s="71"/>
      <c r="C93" s="72"/>
      <c r="D93" s="69"/>
      <c r="G93" s="69"/>
      <c r="H93" s="81">
        <f>SUM(H89:H92)</f>
        <v>0</v>
      </c>
      <c r="I93" s="81">
        <f>SUM(I89:I92)</f>
        <v>0</v>
      </c>
    </row>
    <row r="94" spans="1:13" s="49" customFormat="1" ht="12">
      <c r="A94" s="70" t="s">
        <v>459</v>
      </c>
      <c r="B94" s="89"/>
      <c r="C94" s="90"/>
    </row>
    <row r="95" spans="1:13" s="58" customFormat="1" ht="30.6">
      <c r="A95" s="57" t="s">
        <v>1</v>
      </c>
      <c r="B95" s="43" t="s">
        <v>2</v>
      </c>
      <c r="C95" s="10" t="s">
        <v>3</v>
      </c>
      <c r="D95" s="11" t="s">
        <v>722</v>
      </c>
      <c r="E95" s="11" t="s">
        <v>723</v>
      </c>
      <c r="F95" s="11" t="s">
        <v>724</v>
      </c>
      <c r="G95" s="11" t="s">
        <v>4</v>
      </c>
      <c r="H95" s="11" t="s">
        <v>5</v>
      </c>
      <c r="I95" s="11" t="s">
        <v>6</v>
      </c>
      <c r="K95" s="49"/>
      <c r="L95" s="49"/>
      <c r="M95" s="49"/>
    </row>
    <row r="96" spans="1:13" s="49" customFormat="1" ht="12">
      <c r="A96" s="165">
        <v>1</v>
      </c>
      <c r="B96" s="97" t="s">
        <v>50</v>
      </c>
      <c r="C96" s="45" t="s">
        <v>20</v>
      </c>
      <c r="D96" s="76">
        <v>100</v>
      </c>
      <c r="E96" s="193"/>
      <c r="F96" s="60">
        <f>E96*1.08</f>
        <v>0</v>
      </c>
      <c r="G96" s="77">
        <v>0.08</v>
      </c>
      <c r="H96" s="63">
        <f t="shared" ref="H96:H97" si="55">D96*E96</f>
        <v>0</v>
      </c>
      <c r="I96" s="63">
        <f t="shared" ref="I96:I97" si="56">D96*F96</f>
        <v>0</v>
      </c>
    </row>
    <row r="97" spans="1:13" s="49" customFormat="1" ht="12">
      <c r="A97" s="165">
        <v>2</v>
      </c>
      <c r="B97" s="97" t="s">
        <v>51</v>
      </c>
      <c r="C97" s="45" t="s">
        <v>20</v>
      </c>
      <c r="D97" s="76">
        <v>500</v>
      </c>
      <c r="E97" s="193"/>
      <c r="F97" s="60">
        <f>E97*1.08</f>
        <v>0</v>
      </c>
      <c r="G97" s="77">
        <v>0.08</v>
      </c>
      <c r="H97" s="63">
        <f t="shared" si="55"/>
        <v>0</v>
      </c>
      <c r="I97" s="63">
        <f t="shared" si="56"/>
        <v>0</v>
      </c>
    </row>
    <row r="98" spans="1:13" s="49" customFormat="1" ht="12">
      <c r="A98" s="165">
        <v>3</v>
      </c>
      <c r="B98" s="91" t="s">
        <v>21</v>
      </c>
      <c r="C98" s="46" t="s">
        <v>20</v>
      </c>
      <c r="D98" s="76">
        <v>3000</v>
      </c>
      <c r="E98" s="63"/>
      <c r="F98" s="60">
        <f>E98*1.08</f>
        <v>0</v>
      </c>
      <c r="G98" s="77">
        <v>0.08</v>
      </c>
      <c r="H98" s="63">
        <f t="shared" ref="H98:H100" si="57">D98*E98</f>
        <v>0</v>
      </c>
      <c r="I98" s="63">
        <f t="shared" ref="I98:I100" si="58">D98*F98</f>
        <v>0</v>
      </c>
    </row>
    <row r="99" spans="1:13" s="49" customFormat="1" ht="12">
      <c r="A99" s="165">
        <v>4</v>
      </c>
      <c r="B99" s="91" t="s">
        <v>22</v>
      </c>
      <c r="C99" s="46" t="s">
        <v>20</v>
      </c>
      <c r="D99" s="76">
        <v>10</v>
      </c>
      <c r="E99" s="194"/>
      <c r="F99" s="60">
        <f>E99*1.08</f>
        <v>0</v>
      </c>
      <c r="G99" s="77">
        <v>0.08</v>
      </c>
      <c r="H99" s="63">
        <f t="shared" si="57"/>
        <v>0</v>
      </c>
      <c r="I99" s="63">
        <f t="shared" si="58"/>
        <v>0</v>
      </c>
    </row>
    <row r="100" spans="1:13" s="49" customFormat="1" ht="12">
      <c r="A100" s="165">
        <v>5</v>
      </c>
      <c r="B100" s="91" t="s">
        <v>23</v>
      </c>
      <c r="C100" s="46" t="s">
        <v>20</v>
      </c>
      <c r="D100" s="76">
        <v>200</v>
      </c>
      <c r="E100" s="194"/>
      <c r="F100" s="60">
        <f>E100*1.08</f>
        <v>0</v>
      </c>
      <c r="G100" s="77">
        <v>0.08</v>
      </c>
      <c r="H100" s="63">
        <f t="shared" si="57"/>
        <v>0</v>
      </c>
      <c r="I100" s="63">
        <f t="shared" si="58"/>
        <v>0</v>
      </c>
    </row>
    <row r="101" spans="1:13" s="49" customFormat="1" ht="12">
      <c r="B101" s="71"/>
      <c r="H101" s="81">
        <f>SUM(H96:H100)</f>
        <v>0</v>
      </c>
      <c r="I101" s="81">
        <f>SUM(I96:I100)</f>
        <v>0</v>
      </c>
    </row>
    <row r="102" spans="1:13" s="49" customFormat="1" ht="12">
      <c r="A102" s="70" t="s">
        <v>363</v>
      </c>
      <c r="B102" s="89"/>
      <c r="C102" s="94"/>
    </row>
    <row r="103" spans="1:13" s="58" customFormat="1" ht="30.6">
      <c r="A103" s="57" t="s">
        <v>1</v>
      </c>
      <c r="B103" s="43" t="s">
        <v>2</v>
      </c>
      <c r="C103" s="10" t="s">
        <v>3</v>
      </c>
      <c r="D103" s="11" t="s">
        <v>720</v>
      </c>
      <c r="E103" s="11" t="s">
        <v>721</v>
      </c>
      <c r="F103" s="11" t="s">
        <v>725</v>
      </c>
      <c r="G103" s="11" t="s">
        <v>4</v>
      </c>
      <c r="H103" s="11" t="s">
        <v>5</v>
      </c>
      <c r="I103" s="11" t="s">
        <v>6</v>
      </c>
      <c r="K103" s="49"/>
      <c r="L103" s="49"/>
      <c r="M103" s="49"/>
    </row>
    <row r="104" spans="1:13" s="49" customFormat="1" ht="12">
      <c r="A104" s="140">
        <v>1</v>
      </c>
      <c r="B104" s="30" t="s">
        <v>46</v>
      </c>
      <c r="C104" s="138" t="s">
        <v>7</v>
      </c>
      <c r="D104" s="143">
        <v>3000</v>
      </c>
      <c r="E104" s="65"/>
      <c r="F104" s="65">
        <f>E104*1.08</f>
        <v>0</v>
      </c>
      <c r="G104" s="144">
        <v>0.08</v>
      </c>
      <c r="H104" s="145">
        <f t="shared" ref="H104:H108" si="59">D104*E104</f>
        <v>0</v>
      </c>
      <c r="I104" s="145">
        <f t="shared" ref="I104:I108" si="60">D104*F104</f>
        <v>0</v>
      </c>
    </row>
    <row r="105" spans="1:13" s="49" customFormat="1" ht="12">
      <c r="A105" s="140">
        <v>2</v>
      </c>
      <c r="B105" s="30" t="s">
        <v>47</v>
      </c>
      <c r="C105" s="138" t="s">
        <v>7</v>
      </c>
      <c r="D105" s="143">
        <v>2500</v>
      </c>
      <c r="E105" s="65"/>
      <c r="F105" s="65">
        <f>E105*1.08</f>
        <v>0</v>
      </c>
      <c r="G105" s="144">
        <v>0.08</v>
      </c>
      <c r="H105" s="145">
        <f t="shared" si="59"/>
        <v>0</v>
      </c>
      <c r="I105" s="145">
        <f t="shared" si="60"/>
        <v>0</v>
      </c>
    </row>
    <row r="106" spans="1:13" s="49" customFormat="1" ht="12">
      <c r="A106" s="140">
        <v>3</v>
      </c>
      <c r="B106" s="30" t="s">
        <v>855</v>
      </c>
      <c r="C106" s="138" t="s">
        <v>7</v>
      </c>
      <c r="D106" s="143">
        <v>1500</v>
      </c>
      <c r="E106" s="65"/>
      <c r="F106" s="65">
        <f>E106*1.08</f>
        <v>0</v>
      </c>
      <c r="G106" s="144">
        <v>0.08</v>
      </c>
      <c r="H106" s="145">
        <f>D106*E106</f>
        <v>0</v>
      </c>
      <c r="I106" s="145">
        <f>D106*F106</f>
        <v>0</v>
      </c>
    </row>
    <row r="107" spans="1:13" s="49" customFormat="1" ht="12">
      <c r="A107" s="140">
        <v>4</v>
      </c>
      <c r="B107" s="30" t="s">
        <v>856</v>
      </c>
      <c r="C107" s="138" t="s">
        <v>7</v>
      </c>
      <c r="D107" s="143">
        <v>2500</v>
      </c>
      <c r="E107" s="65"/>
      <c r="F107" s="65">
        <f t="shared" ref="F107:F108" si="61">E107*1.08</f>
        <v>0</v>
      </c>
      <c r="G107" s="144">
        <v>0.08</v>
      </c>
      <c r="H107" s="145">
        <f t="shared" si="59"/>
        <v>0</v>
      </c>
      <c r="I107" s="145">
        <f t="shared" si="60"/>
        <v>0</v>
      </c>
    </row>
    <row r="108" spans="1:13" s="49" customFormat="1" ht="12">
      <c r="A108" s="140">
        <v>5</v>
      </c>
      <c r="B108" s="30" t="s">
        <v>857</v>
      </c>
      <c r="C108" s="138" t="s">
        <v>7</v>
      </c>
      <c r="D108" s="143">
        <v>1500</v>
      </c>
      <c r="E108" s="65"/>
      <c r="F108" s="65">
        <f t="shared" si="61"/>
        <v>0</v>
      </c>
      <c r="G108" s="144">
        <v>0.08</v>
      </c>
      <c r="H108" s="145">
        <f t="shared" si="59"/>
        <v>0</v>
      </c>
      <c r="I108" s="145">
        <f t="shared" si="60"/>
        <v>0</v>
      </c>
    </row>
    <row r="109" spans="1:13" s="49" customFormat="1" ht="12">
      <c r="A109" s="79"/>
      <c r="B109" s="71"/>
      <c r="F109" s="52"/>
      <c r="G109" s="148"/>
      <c r="H109" s="233">
        <f>SUM(H104:H108)</f>
        <v>0</v>
      </c>
      <c r="I109" s="233">
        <f>SUM(I104:I108)</f>
        <v>0</v>
      </c>
      <c r="J109" s="218"/>
      <c r="K109" s="218"/>
    </row>
    <row r="110" spans="1:13" s="49" customFormat="1" ht="12">
      <c r="A110" s="61" t="s">
        <v>868</v>
      </c>
      <c r="B110" s="61"/>
      <c r="C110" s="61"/>
      <c r="D110" s="61"/>
      <c r="E110" s="61"/>
      <c r="F110" s="61"/>
      <c r="G110" s="61"/>
      <c r="H110" s="61"/>
      <c r="I110" s="50"/>
    </row>
    <row r="111" spans="1:13" s="58" customFormat="1" ht="30.6">
      <c r="A111" s="57" t="s">
        <v>1</v>
      </c>
      <c r="B111" s="43" t="s">
        <v>2</v>
      </c>
      <c r="C111" s="10" t="s">
        <v>3</v>
      </c>
      <c r="D111" s="11" t="s">
        <v>720</v>
      </c>
      <c r="E111" s="11" t="s">
        <v>721</v>
      </c>
      <c r="F111" s="11" t="s">
        <v>725</v>
      </c>
      <c r="G111" s="11" t="s">
        <v>4</v>
      </c>
      <c r="H111" s="11" t="s">
        <v>5</v>
      </c>
      <c r="I111" s="11" t="s">
        <v>6</v>
      </c>
      <c r="K111" s="49"/>
      <c r="L111" s="49"/>
      <c r="M111" s="49"/>
    </row>
    <row r="112" spans="1:13" s="49" customFormat="1" ht="12" customHeight="1">
      <c r="A112" s="211">
        <v>1</v>
      </c>
      <c r="B112" s="219" t="s">
        <v>865</v>
      </c>
      <c r="C112" s="150" t="s">
        <v>7</v>
      </c>
      <c r="D112" s="143">
        <v>4000</v>
      </c>
      <c r="E112" s="195"/>
      <c r="F112" s="60">
        <f t="shared" ref="F112:F116" si="62">E112*1.08</f>
        <v>0</v>
      </c>
      <c r="G112" s="77">
        <v>0.08</v>
      </c>
      <c r="H112" s="63">
        <f t="shared" ref="H112:H116" si="63">D112*E112</f>
        <v>0</v>
      </c>
      <c r="I112" s="63">
        <f t="shared" ref="I112:I116" si="64">D112*F112</f>
        <v>0</v>
      </c>
    </row>
    <row r="113" spans="1:13" s="98" customFormat="1" ht="12">
      <c r="A113" s="211">
        <v>2</v>
      </c>
      <c r="B113" s="220" t="s">
        <v>867</v>
      </c>
      <c r="C113" s="150" t="s">
        <v>7</v>
      </c>
      <c r="D113" s="143">
        <v>1500</v>
      </c>
      <c r="E113" s="195"/>
      <c r="F113" s="60">
        <f t="shared" si="62"/>
        <v>0</v>
      </c>
      <c r="G113" s="77">
        <v>0.08</v>
      </c>
      <c r="H113" s="63">
        <f t="shared" si="63"/>
        <v>0</v>
      </c>
      <c r="I113" s="63">
        <f t="shared" si="64"/>
        <v>0</v>
      </c>
    </row>
    <row r="114" spans="1:13" s="49" customFormat="1" ht="13.5" customHeight="1">
      <c r="A114" s="211">
        <v>3</v>
      </c>
      <c r="B114" s="220" t="s">
        <v>866</v>
      </c>
      <c r="C114" s="150" t="s">
        <v>7</v>
      </c>
      <c r="D114" s="143">
        <v>2000</v>
      </c>
      <c r="E114" s="195"/>
      <c r="F114" s="60">
        <f t="shared" si="62"/>
        <v>0</v>
      </c>
      <c r="G114" s="77">
        <v>0.08</v>
      </c>
      <c r="H114" s="63">
        <f t="shared" si="63"/>
        <v>0</v>
      </c>
      <c r="I114" s="63">
        <f t="shared" si="64"/>
        <v>0</v>
      </c>
    </row>
    <row r="115" spans="1:13" s="49" customFormat="1" ht="13.5" customHeight="1">
      <c r="A115" s="211">
        <v>4</v>
      </c>
      <c r="B115" s="221" t="s">
        <v>860</v>
      </c>
      <c r="C115" s="150" t="s">
        <v>7</v>
      </c>
      <c r="D115" s="143">
        <v>5400</v>
      </c>
      <c r="E115" s="195"/>
      <c r="F115" s="59">
        <f t="shared" si="62"/>
        <v>0</v>
      </c>
      <c r="G115" s="100">
        <v>0.08</v>
      </c>
      <c r="H115" s="63">
        <f t="shared" si="63"/>
        <v>0</v>
      </c>
      <c r="I115" s="63">
        <f t="shared" si="64"/>
        <v>0</v>
      </c>
    </row>
    <row r="116" spans="1:13" s="49" customFormat="1" ht="13.5" customHeight="1">
      <c r="A116" s="211">
        <v>5</v>
      </c>
      <c r="B116" s="222" t="s">
        <v>861</v>
      </c>
      <c r="C116" s="150" t="s">
        <v>7</v>
      </c>
      <c r="D116" s="143">
        <v>6000</v>
      </c>
      <c r="E116" s="195"/>
      <c r="F116" s="59">
        <f t="shared" si="62"/>
        <v>0</v>
      </c>
      <c r="G116" s="100">
        <v>0.08</v>
      </c>
      <c r="H116" s="63">
        <f t="shared" si="63"/>
        <v>0</v>
      </c>
      <c r="I116" s="63">
        <f t="shared" si="64"/>
        <v>0</v>
      </c>
    </row>
    <row r="117" spans="1:13" s="49" customFormat="1" ht="13.5" customHeight="1">
      <c r="A117" s="211">
        <v>6</v>
      </c>
      <c r="B117" s="219" t="s">
        <v>862</v>
      </c>
      <c r="C117" s="150" t="s">
        <v>7</v>
      </c>
      <c r="D117" s="196">
        <v>400</v>
      </c>
      <c r="E117" s="195"/>
      <c r="F117" s="60">
        <f t="shared" ref="F117" si="65">E117*1.08</f>
        <v>0</v>
      </c>
      <c r="G117" s="77">
        <v>0.08</v>
      </c>
      <c r="H117" s="63">
        <f t="shared" ref="H117" si="66">D117*E117</f>
        <v>0</v>
      </c>
      <c r="I117" s="63">
        <f t="shared" ref="I117" si="67">D117*F117</f>
        <v>0</v>
      </c>
    </row>
    <row r="118" spans="1:13" s="98" customFormat="1" ht="13.5" customHeight="1">
      <c r="A118" s="212">
        <v>7</v>
      </c>
      <c r="B118" s="219" t="s">
        <v>863</v>
      </c>
      <c r="C118" s="151" t="s">
        <v>7</v>
      </c>
      <c r="D118" s="197">
        <v>4000</v>
      </c>
      <c r="E118" s="198"/>
      <c r="F118" s="60">
        <f t="shared" ref="F118:F119" si="68">E118*1.08</f>
        <v>0</v>
      </c>
      <c r="G118" s="77">
        <v>0.08</v>
      </c>
      <c r="H118" s="63">
        <f t="shared" ref="H118:H121" si="69">D118*E118</f>
        <v>0</v>
      </c>
      <c r="I118" s="63">
        <f t="shared" ref="I118:I121" si="70">D118*F118</f>
        <v>0</v>
      </c>
    </row>
    <row r="119" spans="1:13" s="49" customFormat="1" ht="13.5" customHeight="1">
      <c r="A119" s="211">
        <v>8</v>
      </c>
      <c r="B119" s="219" t="s">
        <v>1115</v>
      </c>
      <c r="C119" s="151" t="s">
        <v>7</v>
      </c>
      <c r="D119" s="199">
        <v>5000</v>
      </c>
      <c r="E119" s="195"/>
      <c r="F119" s="60">
        <f t="shared" si="68"/>
        <v>0</v>
      </c>
      <c r="G119" s="77">
        <v>0.08</v>
      </c>
      <c r="H119" s="63">
        <f t="shared" si="69"/>
        <v>0</v>
      </c>
      <c r="I119" s="63">
        <f t="shared" si="70"/>
        <v>0</v>
      </c>
    </row>
    <row r="120" spans="1:13" s="49" customFormat="1" ht="13.5" customHeight="1">
      <c r="A120" s="211">
        <v>9</v>
      </c>
      <c r="B120" s="219" t="s">
        <v>1116</v>
      </c>
      <c r="C120" s="151" t="s">
        <v>7</v>
      </c>
      <c r="D120" s="199">
        <v>5000</v>
      </c>
      <c r="E120" s="195"/>
      <c r="F120" s="59">
        <f t="shared" ref="F120" si="71">E120*1.08</f>
        <v>0</v>
      </c>
      <c r="G120" s="100">
        <v>0.08</v>
      </c>
      <c r="H120" s="63">
        <f t="shared" si="69"/>
        <v>0</v>
      </c>
      <c r="I120" s="63">
        <f t="shared" si="70"/>
        <v>0</v>
      </c>
    </row>
    <row r="121" spans="1:13" s="49" customFormat="1" ht="13.5" customHeight="1">
      <c r="A121" s="213">
        <v>10</v>
      </c>
      <c r="B121" s="219" t="s">
        <v>864</v>
      </c>
      <c r="C121" s="151" t="s">
        <v>7</v>
      </c>
      <c r="D121" s="200">
        <v>1500</v>
      </c>
      <c r="E121" s="195"/>
      <c r="F121" s="59">
        <f>E121*1.23</f>
        <v>0</v>
      </c>
      <c r="G121" s="152">
        <v>0.23</v>
      </c>
      <c r="H121" s="63">
        <f t="shared" si="69"/>
        <v>0</v>
      </c>
      <c r="I121" s="63">
        <f t="shared" si="70"/>
        <v>0</v>
      </c>
    </row>
    <row r="122" spans="1:13" s="49" customFormat="1" ht="12">
      <c r="A122" s="101"/>
      <c r="B122" s="102"/>
      <c r="C122" s="101"/>
      <c r="D122" s="62"/>
      <c r="E122" s="62"/>
      <c r="F122" s="62"/>
      <c r="G122" s="62"/>
      <c r="H122" s="50">
        <f>SUM(H112:H121)</f>
        <v>0</v>
      </c>
      <c r="I122" s="50">
        <f>SUM(I112:I121)</f>
        <v>0</v>
      </c>
    </row>
    <row r="123" spans="1:13" s="49" customFormat="1" ht="13.5" customHeight="1">
      <c r="A123" s="70" t="s">
        <v>893</v>
      </c>
      <c r="B123" s="89"/>
      <c r="C123" s="90"/>
    </row>
    <row r="124" spans="1:13" s="58" customFormat="1" ht="30.6">
      <c r="A124" s="66" t="s">
        <v>1</v>
      </c>
      <c r="B124" s="67" t="s">
        <v>2</v>
      </c>
      <c r="C124" s="10" t="s">
        <v>3</v>
      </c>
      <c r="D124" s="11" t="s">
        <v>722</v>
      </c>
      <c r="E124" s="11" t="s">
        <v>723</v>
      </c>
      <c r="F124" s="11" t="s">
        <v>724</v>
      </c>
      <c r="G124" s="11" t="s">
        <v>4</v>
      </c>
      <c r="H124" s="11" t="s">
        <v>5</v>
      </c>
      <c r="I124" s="11" t="s">
        <v>6</v>
      </c>
      <c r="K124" s="49"/>
      <c r="L124" s="49"/>
      <c r="M124" s="49"/>
    </row>
    <row r="125" spans="1:13" s="58" customFormat="1" ht="12">
      <c r="A125" s="214">
        <v>1</v>
      </c>
      <c r="B125" s="133" t="s">
        <v>890</v>
      </c>
      <c r="C125" s="155" t="s">
        <v>7</v>
      </c>
      <c r="D125" s="143">
        <v>500</v>
      </c>
      <c r="E125" s="201"/>
      <c r="F125" s="60">
        <f t="shared" ref="F125:F129" si="72">E125*1.08</f>
        <v>0</v>
      </c>
      <c r="G125" s="77">
        <v>0.08</v>
      </c>
      <c r="H125" s="63">
        <f t="shared" ref="H125:H129" si="73">D125*E125</f>
        <v>0</v>
      </c>
      <c r="I125" s="63">
        <f t="shared" ref="I125:I129" si="74">D125*F125</f>
        <v>0</v>
      </c>
      <c r="K125" s="49"/>
      <c r="L125" s="49"/>
      <c r="M125" s="49"/>
    </row>
    <row r="126" spans="1:13" s="58" customFormat="1" ht="12">
      <c r="A126" s="214">
        <v>2</v>
      </c>
      <c r="B126" s="146" t="s">
        <v>713</v>
      </c>
      <c r="C126" s="155" t="s">
        <v>7</v>
      </c>
      <c r="D126" s="143">
        <v>35000</v>
      </c>
      <c r="E126" s="201"/>
      <c r="F126" s="60">
        <f t="shared" si="72"/>
        <v>0</v>
      </c>
      <c r="G126" s="77">
        <v>0.08</v>
      </c>
      <c r="H126" s="63">
        <f t="shared" si="73"/>
        <v>0</v>
      </c>
      <c r="I126" s="63">
        <f t="shared" si="74"/>
        <v>0</v>
      </c>
      <c r="K126" s="49"/>
      <c r="L126" s="49"/>
      <c r="M126" s="49"/>
    </row>
    <row r="127" spans="1:13" s="58" customFormat="1" ht="12">
      <c r="A127" s="214">
        <v>3</v>
      </c>
      <c r="B127" s="146" t="s">
        <v>891</v>
      </c>
      <c r="C127" s="155" t="s">
        <v>7</v>
      </c>
      <c r="D127" s="143">
        <v>1500</v>
      </c>
      <c r="E127" s="201"/>
      <c r="F127" s="60">
        <f t="shared" si="72"/>
        <v>0</v>
      </c>
      <c r="G127" s="77">
        <v>0.08</v>
      </c>
      <c r="H127" s="63">
        <f t="shared" si="73"/>
        <v>0</v>
      </c>
      <c r="I127" s="63">
        <f t="shared" si="74"/>
        <v>0</v>
      </c>
      <c r="K127" s="49"/>
      <c r="L127" s="49"/>
      <c r="M127" s="49"/>
    </row>
    <row r="128" spans="1:13" s="58" customFormat="1" ht="12">
      <c r="A128" s="214">
        <v>4</v>
      </c>
      <c r="B128" s="146" t="s">
        <v>892</v>
      </c>
      <c r="C128" s="155" t="s">
        <v>7</v>
      </c>
      <c r="D128" s="143">
        <v>500</v>
      </c>
      <c r="E128" s="201"/>
      <c r="F128" s="59">
        <f t="shared" si="72"/>
        <v>0</v>
      </c>
      <c r="G128" s="100">
        <v>0.08</v>
      </c>
      <c r="H128" s="63">
        <f t="shared" si="73"/>
        <v>0</v>
      </c>
      <c r="I128" s="63">
        <f t="shared" si="74"/>
        <v>0</v>
      </c>
      <c r="K128" s="49"/>
      <c r="L128" s="49"/>
      <c r="M128" s="49"/>
    </row>
    <row r="129" spans="1:13" s="58" customFormat="1" ht="12">
      <c r="A129" s="214">
        <v>5</v>
      </c>
      <c r="B129" s="147" t="s">
        <v>1167</v>
      </c>
      <c r="C129" s="85" t="s">
        <v>7</v>
      </c>
      <c r="D129" s="143">
        <v>4000</v>
      </c>
      <c r="E129" s="65"/>
      <c r="F129" s="59">
        <f t="shared" si="72"/>
        <v>0</v>
      </c>
      <c r="G129" s="100">
        <v>0.08</v>
      </c>
      <c r="H129" s="63">
        <f t="shared" si="73"/>
        <v>0</v>
      </c>
      <c r="I129" s="63">
        <f t="shared" si="74"/>
        <v>0</v>
      </c>
      <c r="K129" s="49"/>
      <c r="L129" s="49"/>
      <c r="M129" s="49"/>
    </row>
    <row r="130" spans="1:13" s="58" customFormat="1" ht="12">
      <c r="A130" s="214">
        <v>6</v>
      </c>
      <c r="B130" s="147" t="s">
        <v>1166</v>
      </c>
      <c r="C130" s="154" t="s">
        <v>7</v>
      </c>
      <c r="D130" s="202">
        <v>1500</v>
      </c>
      <c r="E130" s="203"/>
      <c r="F130" s="60">
        <f t="shared" ref="F130:F132" si="75">E130*1.08</f>
        <v>0</v>
      </c>
      <c r="G130" s="77">
        <v>0.08</v>
      </c>
      <c r="H130" s="63">
        <f t="shared" ref="H130:H132" si="76">D130*E130</f>
        <v>0</v>
      </c>
      <c r="I130" s="63">
        <f t="shared" ref="I130:I132" si="77">D130*F130</f>
        <v>0</v>
      </c>
      <c r="K130" s="49"/>
      <c r="L130" s="49"/>
      <c r="M130" s="49"/>
    </row>
    <row r="131" spans="1:13" s="58" customFormat="1" ht="12">
      <c r="A131" s="214">
        <v>7</v>
      </c>
      <c r="B131" s="156" t="s">
        <v>715</v>
      </c>
      <c r="C131" s="139" t="s">
        <v>7</v>
      </c>
      <c r="D131" s="143">
        <v>200</v>
      </c>
      <c r="E131" s="204"/>
      <c r="F131" s="60">
        <f t="shared" si="75"/>
        <v>0</v>
      </c>
      <c r="G131" s="77">
        <v>0.08</v>
      </c>
      <c r="H131" s="63">
        <f t="shared" si="76"/>
        <v>0</v>
      </c>
      <c r="I131" s="63">
        <f t="shared" si="77"/>
        <v>0</v>
      </c>
      <c r="K131" s="49"/>
      <c r="L131" s="49"/>
      <c r="M131" s="49"/>
    </row>
    <row r="132" spans="1:13" s="58" customFormat="1" ht="12">
      <c r="A132" s="214">
        <v>8</v>
      </c>
      <c r="B132" s="147" t="s">
        <v>37</v>
      </c>
      <c r="C132" s="85" t="s">
        <v>7</v>
      </c>
      <c r="D132" s="143">
        <v>300</v>
      </c>
      <c r="E132" s="204"/>
      <c r="F132" s="59">
        <f t="shared" si="75"/>
        <v>0</v>
      </c>
      <c r="G132" s="100">
        <v>0.08</v>
      </c>
      <c r="H132" s="63">
        <f t="shared" si="76"/>
        <v>0</v>
      </c>
      <c r="I132" s="63">
        <f t="shared" si="77"/>
        <v>0</v>
      </c>
      <c r="K132" s="49"/>
      <c r="L132" s="49"/>
      <c r="M132" s="49"/>
    </row>
    <row r="133" spans="1:13" s="49" customFormat="1" ht="12">
      <c r="B133" s="71"/>
      <c r="H133" s="50">
        <f>SUM(H125:H132)</f>
        <v>0</v>
      </c>
      <c r="I133" s="50">
        <f>SUM(I125:I132)</f>
        <v>0</v>
      </c>
    </row>
    <row r="134" spans="1:13" s="49" customFormat="1" ht="12">
      <c r="A134" s="122" t="s">
        <v>901</v>
      </c>
      <c r="B134" s="122"/>
    </row>
    <row r="135" spans="1:13" s="58" customFormat="1" ht="30.6">
      <c r="A135" s="57" t="s">
        <v>1</v>
      </c>
      <c r="B135" s="43" t="s">
        <v>2</v>
      </c>
      <c r="C135" s="10" t="s">
        <v>3</v>
      </c>
      <c r="D135" s="11" t="s">
        <v>722</v>
      </c>
      <c r="E135" s="11" t="s">
        <v>723</v>
      </c>
      <c r="F135" s="11" t="s">
        <v>724</v>
      </c>
      <c r="G135" s="11" t="s">
        <v>4</v>
      </c>
      <c r="H135" s="11" t="s">
        <v>5</v>
      </c>
      <c r="I135" s="11" t="s">
        <v>6</v>
      </c>
      <c r="K135" s="49"/>
      <c r="L135" s="49"/>
      <c r="M135" s="49"/>
    </row>
    <row r="136" spans="1:13" s="49" customFormat="1" ht="13.5" customHeight="1">
      <c r="A136" s="165">
        <v>1</v>
      </c>
      <c r="B136" s="36" t="s">
        <v>24</v>
      </c>
      <c r="C136" s="158" t="s">
        <v>20</v>
      </c>
      <c r="D136" s="76">
        <v>2200</v>
      </c>
      <c r="E136" s="68"/>
      <c r="F136" s="60">
        <f t="shared" ref="F136:F143" si="78">E136*1.08</f>
        <v>0</v>
      </c>
      <c r="G136" s="77">
        <v>0.08</v>
      </c>
      <c r="H136" s="63">
        <f t="shared" ref="H136:H137" si="79">D136*E136</f>
        <v>0</v>
      </c>
      <c r="I136" s="63">
        <f t="shared" ref="I136:I137" si="80">D136*F136</f>
        <v>0</v>
      </c>
      <c r="K136" s="16"/>
    </row>
    <row r="137" spans="1:13" s="49" customFormat="1" ht="13.5" customHeight="1">
      <c r="A137" s="165">
        <v>2</v>
      </c>
      <c r="B137" s="113" t="s">
        <v>535</v>
      </c>
      <c r="C137" s="158" t="s">
        <v>20</v>
      </c>
      <c r="D137" s="76">
        <v>20000</v>
      </c>
      <c r="E137" s="68"/>
      <c r="F137" s="60">
        <f t="shared" si="78"/>
        <v>0</v>
      </c>
      <c r="G137" s="77">
        <v>0.08</v>
      </c>
      <c r="H137" s="63">
        <f t="shared" si="79"/>
        <v>0</v>
      </c>
      <c r="I137" s="63">
        <f t="shared" si="80"/>
        <v>0</v>
      </c>
      <c r="K137" s="16"/>
    </row>
    <row r="138" spans="1:13" s="49" customFormat="1" ht="13.5" customHeight="1">
      <c r="A138" s="165">
        <v>3</v>
      </c>
      <c r="B138" s="125" t="s">
        <v>48</v>
      </c>
      <c r="C138" s="126" t="s">
        <v>7</v>
      </c>
      <c r="D138" s="76">
        <v>1000</v>
      </c>
      <c r="E138" s="68"/>
      <c r="F138" s="68">
        <f t="shared" si="78"/>
        <v>0</v>
      </c>
      <c r="G138" s="77">
        <v>0.08</v>
      </c>
      <c r="H138" s="63">
        <f t="shared" ref="H138" si="81">D138*E138</f>
        <v>0</v>
      </c>
      <c r="I138" s="63">
        <f>D138*F138</f>
        <v>0</v>
      </c>
      <c r="K138" s="16"/>
    </row>
    <row r="139" spans="1:13" s="49" customFormat="1" ht="13.5" customHeight="1">
      <c r="A139" s="165">
        <v>4</v>
      </c>
      <c r="B139" s="127" t="s">
        <v>49</v>
      </c>
      <c r="C139" s="128" t="s">
        <v>7</v>
      </c>
      <c r="D139" s="76">
        <v>500</v>
      </c>
      <c r="E139" s="68"/>
      <c r="F139" s="68">
        <f t="shared" si="78"/>
        <v>0</v>
      </c>
      <c r="G139" s="77">
        <v>0.08</v>
      </c>
      <c r="H139" s="63">
        <f t="shared" ref="H139:H143" si="82">D139*E139</f>
        <v>0</v>
      </c>
      <c r="I139" s="63">
        <f t="shared" ref="I139:I143" si="83">D139*F139</f>
        <v>0</v>
      </c>
      <c r="K139" s="16"/>
    </row>
    <row r="140" spans="1:13" s="49" customFormat="1" ht="13.5" customHeight="1">
      <c r="A140" s="165">
        <v>5</v>
      </c>
      <c r="B140" s="97" t="s">
        <v>382</v>
      </c>
      <c r="C140" s="129" t="s">
        <v>7</v>
      </c>
      <c r="D140" s="76">
        <v>800</v>
      </c>
      <c r="E140" s="68"/>
      <c r="F140" s="68">
        <f t="shared" si="78"/>
        <v>0</v>
      </c>
      <c r="G140" s="77">
        <v>0.08</v>
      </c>
      <c r="H140" s="63">
        <f t="shared" ref="H140:H141" si="84">D140*E140</f>
        <v>0</v>
      </c>
      <c r="I140" s="63">
        <f t="shared" ref="I140:I141" si="85">D140*F140</f>
        <v>0</v>
      </c>
    </row>
    <row r="141" spans="1:13" s="49" customFormat="1" ht="13.5" customHeight="1">
      <c r="A141" s="165">
        <v>6</v>
      </c>
      <c r="B141" s="97" t="s">
        <v>711</v>
      </c>
      <c r="C141" s="126" t="s">
        <v>7</v>
      </c>
      <c r="D141" s="76">
        <v>1500</v>
      </c>
      <c r="E141" s="68"/>
      <c r="F141" s="60">
        <f t="shared" si="78"/>
        <v>0</v>
      </c>
      <c r="G141" s="77">
        <v>0.08</v>
      </c>
      <c r="H141" s="63">
        <f t="shared" si="84"/>
        <v>0</v>
      </c>
      <c r="I141" s="63">
        <f t="shared" si="85"/>
        <v>0</v>
      </c>
    </row>
    <row r="142" spans="1:13" s="49" customFormat="1" ht="13.5" customHeight="1">
      <c r="A142" s="165">
        <v>7</v>
      </c>
      <c r="B142" s="97" t="s">
        <v>899</v>
      </c>
      <c r="C142" s="129" t="s">
        <v>7</v>
      </c>
      <c r="D142" s="76">
        <v>800</v>
      </c>
      <c r="E142" s="68"/>
      <c r="F142" s="68">
        <f t="shared" si="78"/>
        <v>0</v>
      </c>
      <c r="G142" s="77">
        <v>0.08</v>
      </c>
      <c r="H142" s="63">
        <f t="shared" si="82"/>
        <v>0</v>
      </c>
      <c r="I142" s="63">
        <f t="shared" si="83"/>
        <v>0</v>
      </c>
    </row>
    <row r="143" spans="1:13" s="49" customFormat="1" ht="13.5" customHeight="1">
      <c r="A143" s="165">
        <v>8</v>
      </c>
      <c r="B143" s="97" t="s">
        <v>900</v>
      </c>
      <c r="C143" s="126" t="s">
        <v>7</v>
      </c>
      <c r="D143" s="76">
        <v>600</v>
      </c>
      <c r="E143" s="68"/>
      <c r="F143" s="60">
        <f t="shared" si="78"/>
        <v>0</v>
      </c>
      <c r="G143" s="77">
        <v>0.08</v>
      </c>
      <c r="H143" s="63">
        <f t="shared" si="82"/>
        <v>0</v>
      </c>
      <c r="I143" s="63">
        <f t="shared" si="83"/>
        <v>0</v>
      </c>
    </row>
    <row r="144" spans="1:13" s="49" customFormat="1" ht="12">
      <c r="B144" s="98"/>
      <c r="C144" s="130"/>
      <c r="H144" s="217">
        <f>SUM(H136:H143)</f>
        <v>0</v>
      </c>
      <c r="I144" s="217">
        <f>SUM(I136:I143)</f>
        <v>0</v>
      </c>
      <c r="J144" s="218"/>
    </row>
    <row r="145" spans="1:13" s="49" customFormat="1" ht="12">
      <c r="A145" s="70" t="s">
        <v>894</v>
      </c>
      <c r="B145" s="122"/>
      <c r="C145" s="122"/>
      <c r="I145" s="71"/>
    </row>
    <row r="146" spans="1:13" s="58" customFormat="1" ht="30.6">
      <c r="A146" s="57" t="s">
        <v>1</v>
      </c>
      <c r="B146" s="43" t="s">
        <v>2</v>
      </c>
      <c r="C146" s="10" t="s">
        <v>3</v>
      </c>
      <c r="D146" s="11" t="s">
        <v>720</v>
      </c>
      <c r="E146" s="11" t="s">
        <v>721</v>
      </c>
      <c r="F146" s="11" t="s">
        <v>725</v>
      </c>
      <c r="G146" s="11" t="s">
        <v>4</v>
      </c>
      <c r="H146" s="11" t="s">
        <v>5</v>
      </c>
      <c r="I146" s="11" t="s">
        <v>6</v>
      </c>
      <c r="K146" s="49"/>
      <c r="L146" s="49"/>
      <c r="M146" s="49"/>
    </row>
    <row r="147" spans="1:13" s="49" customFormat="1" ht="12">
      <c r="A147" s="211">
        <v>1</v>
      </c>
      <c r="B147" s="223" t="s">
        <v>702</v>
      </c>
      <c r="C147" s="46" t="s">
        <v>7</v>
      </c>
      <c r="D147" s="76">
        <v>4000</v>
      </c>
      <c r="E147" s="205"/>
      <c r="F147" s="60">
        <f>E147*1.08</f>
        <v>0</v>
      </c>
      <c r="G147" s="77">
        <v>0.08</v>
      </c>
      <c r="H147" s="63">
        <f t="shared" ref="H147" si="86">D147*E147</f>
        <v>0</v>
      </c>
      <c r="I147" s="63">
        <f t="shared" ref="I147" si="87">D147*F147</f>
        <v>0</v>
      </c>
    </row>
    <row r="148" spans="1:13" s="49" customFormat="1" ht="12">
      <c r="A148" s="211">
        <v>2</v>
      </c>
      <c r="B148" s="220" t="s">
        <v>703</v>
      </c>
      <c r="C148" s="46" t="s">
        <v>7</v>
      </c>
      <c r="D148" s="76">
        <v>22000</v>
      </c>
      <c r="E148" s="205"/>
      <c r="F148" s="60">
        <f t="shared" ref="F148:F152" si="88">E148*1.08</f>
        <v>0</v>
      </c>
      <c r="G148" s="77">
        <v>0.08</v>
      </c>
      <c r="H148" s="63">
        <f t="shared" ref="H148:H152" si="89">D148*E148</f>
        <v>0</v>
      </c>
      <c r="I148" s="63">
        <f t="shared" ref="I148:I152" si="90">D148*F148</f>
        <v>0</v>
      </c>
    </row>
    <row r="149" spans="1:13" s="49" customFormat="1" ht="12">
      <c r="A149" s="211">
        <v>3</v>
      </c>
      <c r="B149" s="220" t="s">
        <v>704</v>
      </c>
      <c r="C149" s="46" t="s">
        <v>7</v>
      </c>
      <c r="D149" s="76">
        <v>4000</v>
      </c>
      <c r="E149" s="205"/>
      <c r="F149" s="60">
        <f t="shared" si="88"/>
        <v>0</v>
      </c>
      <c r="G149" s="77">
        <v>0.08</v>
      </c>
      <c r="H149" s="63">
        <f t="shared" si="89"/>
        <v>0</v>
      </c>
      <c r="I149" s="63">
        <f t="shared" si="90"/>
        <v>0</v>
      </c>
    </row>
    <row r="150" spans="1:13" s="98" customFormat="1" ht="12">
      <c r="A150" s="211">
        <v>4</v>
      </c>
      <c r="B150" s="224" t="s">
        <v>929</v>
      </c>
      <c r="C150" s="123" t="s">
        <v>7</v>
      </c>
      <c r="D150" s="76">
        <v>100</v>
      </c>
      <c r="E150" s="205"/>
      <c r="F150" s="60">
        <f t="shared" si="88"/>
        <v>0</v>
      </c>
      <c r="G150" s="77">
        <v>0.08</v>
      </c>
      <c r="H150" s="63">
        <f t="shared" si="89"/>
        <v>0</v>
      </c>
      <c r="I150" s="63">
        <f t="shared" si="90"/>
        <v>0</v>
      </c>
    </row>
    <row r="151" spans="1:13" s="49" customFormat="1" ht="12">
      <c r="A151" s="211">
        <v>5</v>
      </c>
      <c r="B151" s="225" t="s">
        <v>705</v>
      </c>
      <c r="C151" s="46" t="s">
        <v>7</v>
      </c>
      <c r="D151" s="76">
        <v>20000</v>
      </c>
      <c r="E151" s="205"/>
      <c r="F151" s="60">
        <f>E151*1.05</f>
        <v>0</v>
      </c>
      <c r="G151" s="131">
        <v>0.05</v>
      </c>
      <c r="H151" s="63">
        <f t="shared" si="89"/>
        <v>0</v>
      </c>
      <c r="I151" s="63">
        <f t="shared" si="90"/>
        <v>0</v>
      </c>
    </row>
    <row r="152" spans="1:13" s="49" customFormat="1" ht="15" customHeight="1">
      <c r="A152" s="211">
        <v>6</v>
      </c>
      <c r="B152" s="226" t="s">
        <v>928</v>
      </c>
      <c r="C152" s="124" t="s">
        <v>7</v>
      </c>
      <c r="D152" s="76">
        <v>2000</v>
      </c>
      <c r="E152" s="205"/>
      <c r="F152" s="60">
        <f t="shared" si="88"/>
        <v>0</v>
      </c>
      <c r="G152" s="77">
        <v>0.08</v>
      </c>
      <c r="H152" s="63">
        <f t="shared" si="89"/>
        <v>0</v>
      </c>
      <c r="I152" s="63">
        <f t="shared" si="90"/>
        <v>0</v>
      </c>
    </row>
    <row r="153" spans="1:13" s="49" customFormat="1" ht="12">
      <c r="B153" s="71"/>
      <c r="H153" s="217">
        <f>SUM(H147:H152)</f>
        <v>0</v>
      </c>
      <c r="I153" s="217">
        <f>SUM(I147:I152)</f>
        <v>0</v>
      </c>
      <c r="J153" s="218"/>
      <c r="K153" s="218"/>
    </row>
    <row r="154" spans="1:13" s="49" customFormat="1" ht="12">
      <c r="A154" s="70" t="s">
        <v>1175</v>
      </c>
      <c r="B154" s="89"/>
      <c r="C154" s="94"/>
    </row>
    <row r="155" spans="1:13" s="58" customFormat="1" ht="30.6">
      <c r="A155" s="57" t="s">
        <v>1</v>
      </c>
      <c r="B155" s="43" t="s">
        <v>2</v>
      </c>
      <c r="C155" s="10" t="s">
        <v>3</v>
      </c>
      <c r="D155" s="11" t="s">
        <v>722</v>
      </c>
      <c r="E155" s="11" t="s">
        <v>723</v>
      </c>
      <c r="F155" s="11" t="s">
        <v>724</v>
      </c>
      <c r="G155" s="11" t="s">
        <v>4</v>
      </c>
      <c r="H155" s="11" t="s">
        <v>5</v>
      </c>
      <c r="I155" s="11" t="s">
        <v>6</v>
      </c>
      <c r="K155" s="49"/>
      <c r="L155" s="49"/>
      <c r="M155" s="49"/>
    </row>
    <row r="156" spans="1:13" customFormat="1">
      <c r="A156" s="165">
        <v>1</v>
      </c>
      <c r="B156" s="107" t="s">
        <v>44</v>
      </c>
      <c r="C156" s="140" t="s">
        <v>20</v>
      </c>
      <c r="D156" s="206">
        <v>12000</v>
      </c>
      <c r="E156" s="207"/>
      <c r="F156" s="207">
        <f>E156*1.08</f>
        <v>0</v>
      </c>
      <c r="G156" s="159">
        <v>0.08</v>
      </c>
      <c r="H156" s="160">
        <f t="shared" ref="H156:H157" si="91">D156*E156</f>
        <v>0</v>
      </c>
      <c r="I156" s="160">
        <f t="shared" ref="I156:I157" si="92">D156*F156</f>
        <v>0</v>
      </c>
      <c r="K156" s="16"/>
      <c r="L156" s="16"/>
      <c r="M156" s="16"/>
    </row>
    <row r="157" spans="1:13" customFormat="1">
      <c r="A157" s="165">
        <v>2</v>
      </c>
      <c r="B157" s="107" t="s">
        <v>45</v>
      </c>
      <c r="C157" s="140" t="s">
        <v>20</v>
      </c>
      <c r="D157" s="206">
        <v>12000</v>
      </c>
      <c r="E157" s="207"/>
      <c r="F157" s="207">
        <f>E157*1.08</f>
        <v>0</v>
      </c>
      <c r="G157" s="159">
        <v>0.08</v>
      </c>
      <c r="H157" s="160">
        <f t="shared" si="91"/>
        <v>0</v>
      </c>
      <c r="I157" s="160">
        <f t="shared" si="92"/>
        <v>0</v>
      </c>
      <c r="K157" s="16"/>
      <c r="L157" s="16"/>
      <c r="M157" s="16"/>
    </row>
    <row r="158" spans="1:13" s="49" customFormat="1" ht="12">
      <c r="D158" s="69"/>
      <c r="E158" s="51"/>
      <c r="F158" s="51"/>
      <c r="G158" s="69"/>
      <c r="H158" s="81">
        <f>SUM(H156:H157)</f>
        <v>0</v>
      </c>
      <c r="I158" s="81">
        <f>SUM(I156:I157)</f>
        <v>0</v>
      </c>
    </row>
    <row r="159" spans="1:13" s="49" customFormat="1" ht="12">
      <c r="A159" s="70" t="s">
        <v>577</v>
      </c>
      <c r="B159" s="71"/>
      <c r="C159" s="72"/>
      <c r="E159" s="51"/>
      <c r="F159" s="51"/>
    </row>
    <row r="160" spans="1:13" s="58" customFormat="1" ht="30.6">
      <c r="A160" s="57" t="s">
        <v>1</v>
      </c>
      <c r="B160" s="43" t="s">
        <v>2</v>
      </c>
      <c r="C160" s="10" t="s">
        <v>3</v>
      </c>
      <c r="D160" s="11" t="s">
        <v>722</v>
      </c>
      <c r="E160" s="11" t="s">
        <v>723</v>
      </c>
      <c r="F160" s="11" t="s">
        <v>724</v>
      </c>
      <c r="G160" s="11" t="s">
        <v>4</v>
      </c>
      <c r="H160" s="11" t="s">
        <v>5</v>
      </c>
      <c r="I160" s="11" t="s">
        <v>6</v>
      </c>
      <c r="K160" s="49"/>
      <c r="L160" s="49"/>
      <c r="M160" s="49"/>
    </row>
    <row r="161" spans="1:13" s="49" customFormat="1" ht="12">
      <c r="A161" s="74">
        <v>1</v>
      </c>
      <c r="B161" s="32" t="s">
        <v>27</v>
      </c>
      <c r="C161" s="105" t="s">
        <v>26</v>
      </c>
      <c r="D161" s="76">
        <v>500</v>
      </c>
      <c r="E161" s="60"/>
      <c r="F161" s="60">
        <f>E161*1.08</f>
        <v>0</v>
      </c>
      <c r="G161" s="77">
        <v>0.08</v>
      </c>
      <c r="H161" s="63">
        <f t="shared" ref="H161:H163" si="93">D161*E161</f>
        <v>0</v>
      </c>
      <c r="I161" s="63">
        <f t="shared" ref="I161" si="94">D161*F161</f>
        <v>0</v>
      </c>
    </row>
    <row r="162" spans="1:13" s="49" customFormat="1" ht="12">
      <c r="A162" s="140">
        <v>2</v>
      </c>
      <c r="B162" s="30" t="s">
        <v>25</v>
      </c>
      <c r="C162" s="46" t="s">
        <v>26</v>
      </c>
      <c r="D162" s="76">
        <v>250</v>
      </c>
      <c r="E162" s="60"/>
      <c r="F162" s="60">
        <f>E162*1.08</f>
        <v>0</v>
      </c>
      <c r="G162" s="77">
        <v>0.08</v>
      </c>
      <c r="H162" s="63">
        <f t="shared" si="93"/>
        <v>0</v>
      </c>
      <c r="I162" s="63">
        <f t="shared" ref="I162:I163" si="95">D162*F162</f>
        <v>0</v>
      </c>
    </row>
    <row r="163" spans="1:13" s="49" customFormat="1" ht="12">
      <c r="A163" s="74">
        <v>3</v>
      </c>
      <c r="B163" s="78" t="s">
        <v>493</v>
      </c>
      <c r="C163" s="85" t="s">
        <v>20</v>
      </c>
      <c r="D163" s="76">
        <v>1000</v>
      </c>
      <c r="E163" s="60"/>
      <c r="F163" s="60">
        <f>E163*1.08</f>
        <v>0</v>
      </c>
      <c r="G163" s="77">
        <v>0.08</v>
      </c>
      <c r="H163" s="63">
        <f t="shared" si="93"/>
        <v>0</v>
      </c>
      <c r="I163" s="63">
        <f t="shared" si="95"/>
        <v>0</v>
      </c>
    </row>
    <row r="164" spans="1:13" s="49" customFormat="1" ht="12">
      <c r="A164" s="79"/>
      <c r="B164" s="86"/>
      <c r="C164" s="79"/>
      <c r="H164" s="50">
        <f>SUM(H161:H163)</f>
        <v>0</v>
      </c>
      <c r="I164" s="50">
        <f>SUM(I161:I163)</f>
        <v>0</v>
      </c>
    </row>
    <row r="165" spans="1:13" s="49" customFormat="1" ht="12">
      <c r="A165" s="70" t="s">
        <v>698</v>
      </c>
      <c r="B165" s="70"/>
      <c r="C165" s="72"/>
    </row>
    <row r="166" spans="1:13" s="49" customFormat="1" ht="34.200000000000003">
      <c r="A166" s="73" t="s">
        <v>1</v>
      </c>
      <c r="B166" s="33" t="s">
        <v>2</v>
      </c>
      <c r="C166" s="53" t="s">
        <v>3</v>
      </c>
      <c r="D166" s="11" t="s">
        <v>722</v>
      </c>
      <c r="E166" s="11" t="s">
        <v>723</v>
      </c>
      <c r="F166" s="11" t="s">
        <v>724</v>
      </c>
      <c r="G166" s="48" t="s">
        <v>4</v>
      </c>
      <c r="H166" s="48" t="s">
        <v>5</v>
      </c>
      <c r="I166" s="48" t="s">
        <v>6</v>
      </c>
    </row>
    <row r="167" spans="1:13" s="49" customFormat="1" ht="15" customHeight="1">
      <c r="A167" s="140">
        <v>1</v>
      </c>
      <c r="B167" s="30" t="s">
        <v>858</v>
      </c>
      <c r="C167" s="138" t="s">
        <v>20</v>
      </c>
      <c r="D167" s="143">
        <v>900</v>
      </c>
      <c r="E167" s="65"/>
      <c r="F167" s="65">
        <f>E167*1.08</f>
        <v>0</v>
      </c>
      <c r="G167" s="144">
        <v>0.08</v>
      </c>
      <c r="H167" s="145">
        <f t="shared" ref="H167:H168" si="96">D167*E167</f>
        <v>0</v>
      </c>
      <c r="I167" s="145">
        <f t="shared" ref="I167:I168" si="97">D167*F167</f>
        <v>0</v>
      </c>
    </row>
    <row r="168" spans="1:13" s="49" customFormat="1" ht="15" customHeight="1">
      <c r="A168" s="140">
        <v>2</v>
      </c>
      <c r="B168" s="30" t="s">
        <v>859</v>
      </c>
      <c r="C168" s="138" t="s">
        <v>20</v>
      </c>
      <c r="D168" s="143">
        <v>600</v>
      </c>
      <c r="E168" s="65"/>
      <c r="F168" s="65">
        <f>E168*1.08</f>
        <v>0</v>
      </c>
      <c r="G168" s="144">
        <v>0.08</v>
      </c>
      <c r="H168" s="145">
        <f t="shared" si="96"/>
        <v>0</v>
      </c>
      <c r="I168" s="145">
        <f t="shared" si="97"/>
        <v>0</v>
      </c>
    </row>
    <row r="169" spans="1:13" s="49" customFormat="1" ht="12">
      <c r="A169" s="79"/>
      <c r="B169" s="86"/>
      <c r="C169" s="79"/>
      <c r="D169" s="69"/>
      <c r="G169" s="69"/>
      <c r="H169" s="50">
        <f>SUM(H167:H168)</f>
        <v>0</v>
      </c>
      <c r="I169" s="50">
        <f>SUM(I167:I168)</f>
        <v>0</v>
      </c>
    </row>
    <row r="170" spans="1:13" s="49" customFormat="1" ht="12">
      <c r="A170" s="215" t="s">
        <v>1272</v>
      </c>
      <c r="B170" s="89"/>
      <c r="C170" s="90"/>
    </row>
    <row r="171" spans="1:13" s="58" customFormat="1" ht="34.5" customHeight="1">
      <c r="A171" s="57" t="s">
        <v>1</v>
      </c>
      <c r="B171" s="43" t="s">
        <v>2</v>
      </c>
      <c r="C171" s="10" t="s">
        <v>3</v>
      </c>
      <c r="D171" s="11" t="s">
        <v>722</v>
      </c>
      <c r="E171" s="11" t="s">
        <v>723</v>
      </c>
      <c r="F171" s="11" t="s">
        <v>724</v>
      </c>
      <c r="G171" s="11" t="s">
        <v>4</v>
      </c>
      <c r="H171" s="11" t="s">
        <v>5</v>
      </c>
      <c r="I171" s="11" t="s">
        <v>6</v>
      </c>
      <c r="K171" s="49"/>
      <c r="L171" s="49"/>
      <c r="M171" s="49"/>
    </row>
    <row r="172" spans="1:13" s="49" customFormat="1" ht="14.25" customHeight="1">
      <c r="A172" s="165">
        <v>1</v>
      </c>
      <c r="B172" s="36" t="s">
        <v>851</v>
      </c>
      <c r="C172" s="139" t="s">
        <v>20</v>
      </c>
      <c r="D172" s="143">
        <v>700</v>
      </c>
      <c r="E172" s="65"/>
      <c r="F172" s="65">
        <f>E172*1.08</f>
        <v>0</v>
      </c>
      <c r="G172" s="144">
        <v>0.08</v>
      </c>
      <c r="H172" s="145">
        <f t="shared" ref="H172:H175" si="98">D172*E172</f>
        <v>0</v>
      </c>
      <c r="I172" s="145">
        <f t="shared" ref="I172:I175" si="99">D172*F172</f>
        <v>0</v>
      </c>
    </row>
    <row r="173" spans="1:13" s="49" customFormat="1" ht="14.25" customHeight="1">
      <c r="A173" s="165">
        <v>2</v>
      </c>
      <c r="B173" s="36" t="s">
        <v>852</v>
      </c>
      <c r="C173" s="139" t="s">
        <v>20</v>
      </c>
      <c r="D173" s="143">
        <v>400</v>
      </c>
      <c r="E173" s="65"/>
      <c r="F173" s="65">
        <f t="shared" ref="F173:F175" si="100">E173*1.08</f>
        <v>0</v>
      </c>
      <c r="G173" s="144">
        <v>0.08</v>
      </c>
      <c r="H173" s="145">
        <f t="shared" si="98"/>
        <v>0</v>
      </c>
      <c r="I173" s="145">
        <f t="shared" si="99"/>
        <v>0</v>
      </c>
    </row>
    <row r="174" spans="1:13" s="49" customFormat="1" ht="14.25" customHeight="1">
      <c r="A174" s="165">
        <v>3</v>
      </c>
      <c r="B174" s="107" t="s">
        <v>591</v>
      </c>
      <c r="C174" s="139" t="s">
        <v>20</v>
      </c>
      <c r="D174" s="143">
        <v>200</v>
      </c>
      <c r="E174" s="65"/>
      <c r="F174" s="65">
        <f t="shared" si="100"/>
        <v>0</v>
      </c>
      <c r="G174" s="144">
        <v>0.08</v>
      </c>
      <c r="H174" s="145">
        <f t="shared" si="98"/>
        <v>0</v>
      </c>
      <c r="I174" s="145">
        <f t="shared" si="99"/>
        <v>0</v>
      </c>
    </row>
    <row r="175" spans="1:13" s="49" customFormat="1" ht="14.25" customHeight="1">
      <c r="A175" s="165">
        <v>4</v>
      </c>
      <c r="B175" s="107" t="s">
        <v>592</v>
      </c>
      <c r="C175" s="139" t="s">
        <v>20</v>
      </c>
      <c r="D175" s="143">
        <v>400</v>
      </c>
      <c r="E175" s="65"/>
      <c r="F175" s="65">
        <f t="shared" si="100"/>
        <v>0</v>
      </c>
      <c r="G175" s="144">
        <v>0.08</v>
      </c>
      <c r="H175" s="145">
        <f t="shared" si="98"/>
        <v>0</v>
      </c>
      <c r="I175" s="145">
        <f t="shared" si="99"/>
        <v>0</v>
      </c>
    </row>
    <row r="176" spans="1:13" s="49" customFormat="1" ht="32.25" customHeight="1">
      <c r="A176" s="79"/>
      <c r="B176" s="86"/>
      <c r="C176" s="79"/>
      <c r="D176" s="69"/>
      <c r="G176" s="69"/>
      <c r="H176" s="217">
        <f>SUM(H172:H175)</f>
        <v>0</v>
      </c>
      <c r="I176" s="217">
        <f>SUM(I172:I175)</f>
        <v>0</v>
      </c>
      <c r="J176" s="218"/>
    </row>
    <row r="177" spans="1:13" s="49" customFormat="1" ht="12">
      <c r="A177" s="70" t="s">
        <v>364</v>
      </c>
      <c r="B177" s="71"/>
      <c r="C177" s="72"/>
    </row>
    <row r="178" spans="1:13" s="58" customFormat="1" ht="33" customHeight="1">
      <c r="A178" s="57" t="s">
        <v>1</v>
      </c>
      <c r="B178" s="43" t="s">
        <v>2</v>
      </c>
      <c r="C178" s="10" t="s">
        <v>3</v>
      </c>
      <c r="D178" s="11" t="s">
        <v>722</v>
      </c>
      <c r="E178" s="11" t="s">
        <v>723</v>
      </c>
      <c r="F178" s="11" t="s">
        <v>724</v>
      </c>
      <c r="G178" s="11" t="s">
        <v>4</v>
      </c>
      <c r="H178" s="11" t="s">
        <v>5</v>
      </c>
      <c r="I178" s="11" t="s">
        <v>6</v>
      </c>
      <c r="K178" s="49"/>
      <c r="L178" s="49"/>
      <c r="M178" s="49"/>
    </row>
    <row r="179" spans="1:13" s="49" customFormat="1" ht="12">
      <c r="A179" s="165">
        <v>1</v>
      </c>
      <c r="B179" s="103" t="s">
        <v>28</v>
      </c>
      <c r="C179" s="139" t="s">
        <v>20</v>
      </c>
      <c r="D179" s="143">
        <v>100</v>
      </c>
      <c r="E179" s="65"/>
      <c r="F179" s="60">
        <f>E179*1.08</f>
        <v>0</v>
      </c>
      <c r="G179" s="77">
        <v>0.08</v>
      </c>
      <c r="H179" s="63">
        <f t="shared" ref="H179" si="101">D179*E179</f>
        <v>0</v>
      </c>
      <c r="I179" s="63">
        <f t="shared" ref="I179" si="102">D179*F179</f>
        <v>0</v>
      </c>
    </row>
    <row r="180" spans="1:13" s="49" customFormat="1" ht="12">
      <c r="A180" s="104"/>
      <c r="B180" s="106"/>
      <c r="C180" s="104"/>
      <c r="D180" s="69"/>
      <c r="E180" s="52"/>
      <c r="F180" s="52"/>
      <c r="G180" s="69"/>
      <c r="H180" s="81"/>
      <c r="I180" s="81"/>
    </row>
    <row r="181" spans="1:13" s="49" customFormat="1" ht="12">
      <c r="A181" s="70" t="s">
        <v>897</v>
      </c>
      <c r="B181" s="118"/>
      <c r="C181" s="72"/>
    </row>
    <row r="182" spans="1:13" s="58" customFormat="1" ht="36.75" customHeight="1">
      <c r="A182" s="57" t="s">
        <v>1</v>
      </c>
      <c r="B182" s="43" t="s">
        <v>2</v>
      </c>
      <c r="C182" s="10" t="s">
        <v>3</v>
      </c>
      <c r="D182" s="11" t="s">
        <v>720</v>
      </c>
      <c r="E182" s="11" t="s">
        <v>721</v>
      </c>
      <c r="F182" s="11" t="s">
        <v>725</v>
      </c>
      <c r="G182" s="11" t="s">
        <v>4</v>
      </c>
      <c r="H182" s="11" t="s">
        <v>5</v>
      </c>
      <c r="I182" s="11" t="s">
        <v>6</v>
      </c>
      <c r="K182" s="49"/>
      <c r="L182" s="49"/>
      <c r="M182" s="49"/>
    </row>
    <row r="183" spans="1:13" s="49" customFormat="1" ht="12">
      <c r="A183" s="213">
        <v>1</v>
      </c>
      <c r="B183" s="226" t="s">
        <v>1245</v>
      </c>
      <c r="C183" s="151" t="s">
        <v>7</v>
      </c>
      <c r="D183" s="76">
        <v>12000</v>
      </c>
      <c r="E183" s="195"/>
      <c r="F183" s="60">
        <f>E183*1.23</f>
        <v>0</v>
      </c>
      <c r="G183" s="152">
        <v>0.23</v>
      </c>
      <c r="H183" s="63">
        <f t="shared" ref="H183" si="103">D183*E183</f>
        <v>0</v>
      </c>
      <c r="I183" s="63">
        <f t="shared" ref="I183" si="104">D183*F183</f>
        <v>0</v>
      </c>
    </row>
    <row r="184" spans="1:13" s="49" customFormat="1" ht="12">
      <c r="A184" s="213">
        <v>2</v>
      </c>
      <c r="B184" s="226" t="s">
        <v>879</v>
      </c>
      <c r="C184" s="151" t="s">
        <v>7</v>
      </c>
      <c r="D184" s="76">
        <v>5000</v>
      </c>
      <c r="E184" s="195"/>
      <c r="F184" s="60">
        <f t="shared" ref="F184:F186" si="105">E184*1.23</f>
        <v>0</v>
      </c>
      <c r="G184" s="152">
        <v>0.23</v>
      </c>
      <c r="H184" s="63">
        <f t="shared" ref="H184:H196" si="106">D184*E184</f>
        <v>0</v>
      </c>
      <c r="I184" s="63">
        <f t="shared" ref="I184:I196" si="107">D184*F184</f>
        <v>0</v>
      </c>
    </row>
    <row r="185" spans="1:13" s="49" customFormat="1" ht="12">
      <c r="A185" s="213">
        <v>3</v>
      </c>
      <c r="B185" s="226" t="s">
        <v>880</v>
      </c>
      <c r="C185" s="151" t="s">
        <v>7</v>
      </c>
      <c r="D185" s="76">
        <v>1000</v>
      </c>
      <c r="E185" s="195"/>
      <c r="F185" s="60">
        <f t="shared" si="105"/>
        <v>0</v>
      </c>
      <c r="G185" s="152">
        <v>0.23</v>
      </c>
      <c r="H185" s="63">
        <f t="shared" si="106"/>
        <v>0</v>
      </c>
      <c r="I185" s="63">
        <f t="shared" si="107"/>
        <v>0</v>
      </c>
    </row>
    <row r="186" spans="1:13" s="49" customFormat="1" ht="12">
      <c r="A186" s="213">
        <v>4</v>
      </c>
      <c r="B186" s="227" t="s">
        <v>881</v>
      </c>
      <c r="C186" s="151" t="s">
        <v>1211</v>
      </c>
      <c r="D186" s="76">
        <v>500</v>
      </c>
      <c r="E186" s="195"/>
      <c r="F186" s="60">
        <f t="shared" si="105"/>
        <v>0</v>
      </c>
      <c r="G186" s="152">
        <v>0.23</v>
      </c>
      <c r="H186" s="63">
        <f t="shared" si="106"/>
        <v>0</v>
      </c>
      <c r="I186" s="63">
        <f t="shared" si="107"/>
        <v>0</v>
      </c>
    </row>
    <row r="187" spans="1:13" s="49" customFormat="1" ht="12">
      <c r="A187" s="213">
        <v>5</v>
      </c>
      <c r="B187" s="226" t="s">
        <v>1215</v>
      </c>
      <c r="C187" s="151" t="s">
        <v>1211</v>
      </c>
      <c r="D187" s="76">
        <v>100</v>
      </c>
      <c r="E187" s="195"/>
      <c r="F187" s="60">
        <f>E187*1.08</f>
        <v>0</v>
      </c>
      <c r="G187" s="153">
        <v>0.08</v>
      </c>
      <c r="H187" s="63">
        <f t="shared" si="106"/>
        <v>0</v>
      </c>
      <c r="I187" s="63">
        <f t="shared" si="107"/>
        <v>0</v>
      </c>
    </row>
    <row r="188" spans="1:13" s="49" customFormat="1" ht="12">
      <c r="A188" s="213">
        <v>6</v>
      </c>
      <c r="B188" s="228" t="s">
        <v>882</v>
      </c>
      <c r="C188" s="151" t="s">
        <v>7</v>
      </c>
      <c r="D188" s="76">
        <v>2500</v>
      </c>
      <c r="E188" s="195"/>
      <c r="F188" s="60">
        <f t="shared" ref="F188:F196" si="108">E188*1.23</f>
        <v>0</v>
      </c>
      <c r="G188" s="152">
        <v>0.23</v>
      </c>
      <c r="H188" s="63">
        <f t="shared" si="106"/>
        <v>0</v>
      </c>
      <c r="I188" s="63">
        <f t="shared" si="107"/>
        <v>0</v>
      </c>
    </row>
    <row r="189" spans="1:13" s="49" customFormat="1" ht="12">
      <c r="A189" s="213">
        <v>7</v>
      </c>
      <c r="B189" s="226" t="s">
        <v>1213</v>
      </c>
      <c r="C189" s="151" t="s">
        <v>1211</v>
      </c>
      <c r="D189" s="76">
        <v>250</v>
      </c>
      <c r="E189" s="195"/>
      <c r="F189" s="60">
        <f t="shared" si="108"/>
        <v>0</v>
      </c>
      <c r="G189" s="152">
        <v>0.23</v>
      </c>
      <c r="H189" s="63">
        <f t="shared" si="106"/>
        <v>0</v>
      </c>
      <c r="I189" s="63">
        <f t="shared" si="107"/>
        <v>0</v>
      </c>
    </row>
    <row r="190" spans="1:13" s="49" customFormat="1" ht="12">
      <c r="A190" s="213">
        <v>8</v>
      </c>
      <c r="B190" s="226" t="s">
        <v>1212</v>
      </c>
      <c r="C190" s="151" t="s">
        <v>7</v>
      </c>
      <c r="D190" s="76">
        <v>1000</v>
      </c>
      <c r="E190" s="195"/>
      <c r="F190" s="60">
        <f t="shared" si="108"/>
        <v>0</v>
      </c>
      <c r="G190" s="152">
        <v>0.23</v>
      </c>
      <c r="H190" s="63">
        <f t="shared" si="106"/>
        <v>0</v>
      </c>
      <c r="I190" s="63">
        <f t="shared" si="107"/>
        <v>0</v>
      </c>
    </row>
    <row r="191" spans="1:13" s="49" customFormat="1" ht="12">
      <c r="A191" s="213">
        <v>9</v>
      </c>
      <c r="B191" s="223" t="s">
        <v>1214</v>
      </c>
      <c r="C191" s="151" t="s">
        <v>1211</v>
      </c>
      <c r="D191" s="143">
        <v>20</v>
      </c>
      <c r="E191" s="195"/>
      <c r="F191" s="60">
        <f t="shared" si="108"/>
        <v>0</v>
      </c>
      <c r="G191" s="152">
        <v>0.23</v>
      </c>
      <c r="H191" s="63">
        <f t="shared" ref="H191:H193" si="109">D191*E191</f>
        <v>0</v>
      </c>
      <c r="I191" s="63">
        <f t="shared" ref="I191:I193" si="110">D191*F191</f>
        <v>0</v>
      </c>
    </row>
    <row r="192" spans="1:13" s="49" customFormat="1" ht="12">
      <c r="A192" s="213">
        <v>10</v>
      </c>
      <c r="B192" s="226" t="s">
        <v>883</v>
      </c>
      <c r="C192" s="151" t="s">
        <v>7</v>
      </c>
      <c r="D192" s="143">
        <v>2000</v>
      </c>
      <c r="E192" s="195"/>
      <c r="F192" s="60">
        <f>E192*1.08</f>
        <v>0</v>
      </c>
      <c r="G192" s="153">
        <v>0.08</v>
      </c>
      <c r="H192" s="63">
        <f t="shared" si="109"/>
        <v>0</v>
      </c>
      <c r="I192" s="63">
        <f t="shared" si="110"/>
        <v>0</v>
      </c>
    </row>
    <row r="193" spans="1:13" s="49" customFormat="1" ht="27" customHeight="1">
      <c r="A193" s="213">
        <v>11</v>
      </c>
      <c r="B193" s="226" t="s">
        <v>1402</v>
      </c>
      <c r="C193" s="151" t="s">
        <v>7</v>
      </c>
      <c r="D193" s="143">
        <v>8000</v>
      </c>
      <c r="E193" s="195"/>
      <c r="F193" s="60">
        <f t="shared" si="108"/>
        <v>0</v>
      </c>
      <c r="G193" s="152">
        <v>0.23</v>
      </c>
      <c r="H193" s="63">
        <f t="shared" si="109"/>
        <v>0</v>
      </c>
      <c r="I193" s="63">
        <f t="shared" si="110"/>
        <v>0</v>
      </c>
    </row>
    <row r="194" spans="1:13" s="49" customFormat="1" ht="24">
      <c r="A194" s="213">
        <v>12</v>
      </c>
      <c r="B194" s="228" t="s">
        <v>1216</v>
      </c>
      <c r="C194" s="151" t="s">
        <v>1211</v>
      </c>
      <c r="D194" s="76">
        <v>2000</v>
      </c>
      <c r="E194" s="195"/>
      <c r="F194" s="60">
        <f t="shared" si="108"/>
        <v>0</v>
      </c>
      <c r="G194" s="152">
        <v>0.23</v>
      </c>
      <c r="H194" s="63">
        <f t="shared" si="106"/>
        <v>0</v>
      </c>
      <c r="I194" s="63">
        <f t="shared" si="107"/>
        <v>0</v>
      </c>
    </row>
    <row r="195" spans="1:13" s="49" customFormat="1" ht="15.75" customHeight="1">
      <c r="A195" s="213">
        <v>13</v>
      </c>
      <c r="B195" s="223" t="s">
        <v>1217</v>
      </c>
      <c r="C195" s="151" t="s">
        <v>1211</v>
      </c>
      <c r="D195" s="95">
        <v>1500</v>
      </c>
      <c r="E195" s="195"/>
      <c r="F195" s="60">
        <f t="shared" si="108"/>
        <v>0</v>
      </c>
      <c r="G195" s="152">
        <v>0.23</v>
      </c>
      <c r="H195" s="63">
        <f t="shared" si="106"/>
        <v>0</v>
      </c>
      <c r="I195" s="63">
        <f t="shared" si="107"/>
        <v>0</v>
      </c>
    </row>
    <row r="196" spans="1:13" s="49" customFormat="1" ht="12">
      <c r="A196" s="213">
        <v>14</v>
      </c>
      <c r="B196" s="229" t="s">
        <v>1401</v>
      </c>
      <c r="C196" s="151" t="s">
        <v>7</v>
      </c>
      <c r="D196" s="76">
        <v>400</v>
      </c>
      <c r="E196" s="195"/>
      <c r="F196" s="60">
        <f t="shared" si="108"/>
        <v>0</v>
      </c>
      <c r="G196" s="152">
        <v>0.23</v>
      </c>
      <c r="H196" s="63">
        <f t="shared" si="106"/>
        <v>0</v>
      </c>
      <c r="I196" s="63">
        <f t="shared" si="107"/>
        <v>0</v>
      </c>
    </row>
    <row r="197" spans="1:13" s="49" customFormat="1" ht="12">
      <c r="B197" s="71"/>
      <c r="H197" s="50">
        <f>SUM(H183:H196)</f>
        <v>0</v>
      </c>
      <c r="I197" s="50">
        <f>SUM(I183:I196)</f>
        <v>0</v>
      </c>
    </row>
    <row r="198" spans="1:13" s="49" customFormat="1" ht="12">
      <c r="D198" s="81"/>
      <c r="F198" s="81"/>
      <c r="G198" s="81"/>
      <c r="H198" s="81"/>
      <c r="I198" s="81"/>
    </row>
    <row r="199" spans="1:13" s="49" customFormat="1" ht="12">
      <c r="A199" s="70" t="s">
        <v>1344</v>
      </c>
      <c r="B199" s="71"/>
      <c r="C199" s="72"/>
      <c r="I199" s="71"/>
    </row>
    <row r="200" spans="1:13" s="58" customFormat="1" ht="30.6">
      <c r="A200" s="66" t="s">
        <v>1</v>
      </c>
      <c r="B200" s="67" t="s">
        <v>2</v>
      </c>
      <c r="C200" s="10" t="s">
        <v>3</v>
      </c>
      <c r="D200" s="11" t="s">
        <v>720</v>
      </c>
      <c r="E200" s="11" t="s">
        <v>721</v>
      </c>
      <c r="F200" s="11" t="s">
        <v>725</v>
      </c>
      <c r="G200" s="11" t="s">
        <v>4</v>
      </c>
      <c r="H200" s="11" t="s">
        <v>5</v>
      </c>
      <c r="I200" s="11" t="s">
        <v>6</v>
      </c>
      <c r="K200" s="49"/>
      <c r="L200" s="49"/>
      <c r="M200" s="49"/>
    </row>
    <row r="201" spans="1:13" s="49" customFormat="1" ht="19.5" customHeight="1">
      <c r="A201" s="216">
        <v>1</v>
      </c>
      <c r="B201" s="225" t="s">
        <v>874</v>
      </c>
      <c r="C201" s="85" t="s">
        <v>7</v>
      </c>
      <c r="D201" s="76">
        <v>38000</v>
      </c>
      <c r="E201" s="205"/>
      <c r="F201" s="60">
        <f t="shared" ref="F201" si="111">E201*1.08</f>
        <v>0</v>
      </c>
      <c r="G201" s="77">
        <v>0.08</v>
      </c>
      <c r="H201" s="63">
        <f t="shared" ref="H201:H203" si="112">D201*E201</f>
        <v>0</v>
      </c>
      <c r="I201" s="63">
        <f t="shared" ref="I201:I203" si="113">D201*F201</f>
        <v>0</v>
      </c>
    </row>
    <row r="202" spans="1:13" s="49" customFormat="1" ht="24">
      <c r="A202" s="211">
        <v>2</v>
      </c>
      <c r="B202" s="225" t="s">
        <v>869</v>
      </c>
      <c r="C202" s="85" t="s">
        <v>7</v>
      </c>
      <c r="D202" s="76">
        <v>8000</v>
      </c>
      <c r="E202" s="205"/>
      <c r="F202" s="60">
        <f t="shared" ref="F202:F203" si="114">E202*1.08</f>
        <v>0</v>
      </c>
      <c r="G202" s="77">
        <v>0.08</v>
      </c>
      <c r="H202" s="63">
        <f t="shared" si="112"/>
        <v>0</v>
      </c>
      <c r="I202" s="63">
        <f t="shared" si="113"/>
        <v>0</v>
      </c>
    </row>
    <row r="203" spans="1:13" s="49" customFormat="1" ht="14.25" customHeight="1">
      <c r="A203" s="211">
        <v>3</v>
      </c>
      <c r="B203" s="225" t="s">
        <v>870</v>
      </c>
      <c r="C203" s="132" t="s">
        <v>7</v>
      </c>
      <c r="D203" s="76">
        <v>4000</v>
      </c>
      <c r="E203" s="205"/>
      <c r="F203" s="60">
        <f t="shared" si="114"/>
        <v>0</v>
      </c>
      <c r="G203" s="77">
        <v>0.08</v>
      </c>
      <c r="H203" s="63">
        <f t="shared" si="112"/>
        <v>0</v>
      </c>
      <c r="I203" s="63">
        <f t="shared" si="113"/>
        <v>0</v>
      </c>
    </row>
    <row r="204" spans="1:13" s="49" customFormat="1" ht="12">
      <c r="A204" s="211">
        <v>4</v>
      </c>
      <c r="B204" s="230" t="s">
        <v>876</v>
      </c>
      <c r="C204" s="132" t="s">
        <v>7</v>
      </c>
      <c r="D204" s="76">
        <v>1500</v>
      </c>
      <c r="E204" s="205"/>
      <c r="F204" s="60">
        <f>E204*1.23</f>
        <v>0</v>
      </c>
      <c r="G204" s="167">
        <v>0.23</v>
      </c>
      <c r="H204" s="63">
        <f t="shared" ref="H204:H208" si="115">D204*E204</f>
        <v>0</v>
      </c>
      <c r="I204" s="63">
        <f t="shared" ref="I204:I208" si="116">D204*F204</f>
        <v>0</v>
      </c>
    </row>
    <row r="205" spans="1:13" s="49" customFormat="1" ht="12">
      <c r="A205" s="211">
        <v>5</v>
      </c>
      <c r="B205" s="223" t="s">
        <v>875</v>
      </c>
      <c r="C205" s="132" t="s">
        <v>7</v>
      </c>
      <c r="D205" s="76">
        <v>15000</v>
      </c>
      <c r="E205" s="205"/>
      <c r="F205" s="60">
        <f t="shared" ref="F205:F208" si="117">E205*1.08</f>
        <v>0</v>
      </c>
      <c r="G205" s="77">
        <v>0.08</v>
      </c>
      <c r="H205" s="63">
        <f t="shared" si="115"/>
        <v>0</v>
      </c>
      <c r="I205" s="63">
        <f t="shared" si="116"/>
        <v>0</v>
      </c>
    </row>
    <row r="206" spans="1:13" s="49" customFormat="1" ht="12">
      <c r="A206" s="211">
        <v>6</v>
      </c>
      <c r="B206" s="231" t="s">
        <v>871</v>
      </c>
      <c r="C206" s="132" t="s">
        <v>7</v>
      </c>
      <c r="D206" s="76">
        <v>40000</v>
      </c>
      <c r="E206" s="205"/>
      <c r="F206" s="60">
        <f t="shared" si="117"/>
        <v>0</v>
      </c>
      <c r="G206" s="77">
        <v>0.08</v>
      </c>
      <c r="H206" s="63">
        <f t="shared" si="115"/>
        <v>0</v>
      </c>
      <c r="I206" s="63">
        <f t="shared" si="116"/>
        <v>0</v>
      </c>
    </row>
    <row r="207" spans="1:13" s="49" customFormat="1" ht="12">
      <c r="A207" s="211">
        <v>7</v>
      </c>
      <c r="B207" s="231" t="s">
        <v>872</v>
      </c>
      <c r="C207" s="132" t="s">
        <v>7</v>
      </c>
      <c r="D207" s="76">
        <v>4000</v>
      </c>
      <c r="E207" s="205"/>
      <c r="F207" s="60">
        <f t="shared" ref="F207" si="118">E207*1.08</f>
        <v>0</v>
      </c>
      <c r="G207" s="77">
        <v>0.08</v>
      </c>
      <c r="H207" s="63">
        <f t="shared" ref="H207" si="119">D207*E207</f>
        <v>0</v>
      </c>
      <c r="I207" s="63">
        <f t="shared" ref="I207" si="120">D207*F207</f>
        <v>0</v>
      </c>
    </row>
    <row r="208" spans="1:13" s="49" customFormat="1" ht="12">
      <c r="A208" s="211">
        <v>8</v>
      </c>
      <c r="B208" s="231" t="s">
        <v>873</v>
      </c>
      <c r="C208" s="132" t="s">
        <v>7</v>
      </c>
      <c r="D208" s="76">
        <v>2000</v>
      </c>
      <c r="E208" s="205"/>
      <c r="F208" s="60">
        <f t="shared" si="117"/>
        <v>0</v>
      </c>
      <c r="G208" s="77">
        <v>0.08</v>
      </c>
      <c r="H208" s="63">
        <f t="shared" si="115"/>
        <v>0</v>
      </c>
      <c r="I208" s="63">
        <f t="shared" si="116"/>
        <v>0</v>
      </c>
    </row>
    <row r="209" spans="1:13" s="49" customFormat="1" ht="12">
      <c r="B209" s="109"/>
      <c r="C209" s="110"/>
      <c r="H209" s="217">
        <f>SUM(H201:H208)</f>
        <v>0</v>
      </c>
      <c r="I209" s="217">
        <f>SUM(I201:I208)</f>
        <v>0</v>
      </c>
      <c r="J209" s="218"/>
    </row>
    <row r="210" spans="1:13" s="49" customFormat="1" ht="14.25" customHeight="1">
      <c r="A210" s="70" t="s">
        <v>1343</v>
      </c>
      <c r="B210" s="70"/>
    </row>
    <row r="211" spans="1:13" s="58" customFormat="1" ht="35.25" customHeight="1">
      <c r="A211" s="66" t="s">
        <v>1</v>
      </c>
      <c r="B211" s="67" t="s">
        <v>2</v>
      </c>
      <c r="C211" s="10" t="s">
        <v>3</v>
      </c>
      <c r="D211" s="11" t="s">
        <v>720</v>
      </c>
      <c r="E211" s="11" t="s">
        <v>721</v>
      </c>
      <c r="F211" s="11" t="s">
        <v>725</v>
      </c>
      <c r="G211" s="11" t="s">
        <v>4</v>
      </c>
      <c r="H211" s="11" t="s">
        <v>5</v>
      </c>
      <c r="I211" s="11" t="s">
        <v>6</v>
      </c>
      <c r="K211" s="49"/>
      <c r="L211" s="49"/>
      <c r="M211" s="49"/>
    </row>
    <row r="212" spans="1:13" s="49" customFormat="1" ht="13.5" customHeight="1">
      <c r="A212" s="141">
        <v>1</v>
      </c>
      <c r="B212" s="142" t="s">
        <v>877</v>
      </c>
      <c r="C212" s="105" t="s">
        <v>7</v>
      </c>
      <c r="D212" s="76">
        <v>50000</v>
      </c>
      <c r="E212" s="208"/>
      <c r="F212" s="60">
        <f>E212*1.08</f>
        <v>0</v>
      </c>
      <c r="G212" s="166">
        <v>0.08</v>
      </c>
      <c r="H212" s="63">
        <f t="shared" ref="H212" si="121">D212*E212</f>
        <v>0</v>
      </c>
      <c r="I212" s="63">
        <f t="shared" ref="I212" si="122">D212*F212</f>
        <v>0</v>
      </c>
      <c r="J212" s="58"/>
    </row>
    <row r="213" spans="1:13" s="49" customFormat="1" ht="12">
      <c r="A213" s="141">
        <v>2</v>
      </c>
      <c r="B213" s="142" t="s">
        <v>878</v>
      </c>
      <c r="C213" s="105" t="s">
        <v>7</v>
      </c>
      <c r="D213" s="76">
        <v>8000</v>
      </c>
      <c r="E213" s="209"/>
      <c r="F213" s="60">
        <f>E213*1.08</f>
        <v>0</v>
      </c>
      <c r="G213" s="166">
        <v>0.08</v>
      </c>
      <c r="H213" s="63">
        <f t="shared" ref="H213" si="123">D213*E213</f>
        <v>0</v>
      </c>
      <c r="I213" s="63">
        <f t="shared" ref="I213" si="124">D213*F213</f>
        <v>0</v>
      </c>
      <c r="J213" s="58"/>
    </row>
    <row r="214" spans="1:13" s="49" customFormat="1">
      <c r="A214" s="141">
        <v>3</v>
      </c>
      <c r="B214" s="147" t="s">
        <v>714</v>
      </c>
      <c r="C214" s="105" t="s">
        <v>7</v>
      </c>
      <c r="D214" s="76">
        <v>60000</v>
      </c>
      <c r="E214" s="209"/>
      <c r="F214" s="60">
        <f t="shared" ref="F214:F215" si="125">E214*1.08</f>
        <v>0</v>
      </c>
      <c r="G214" s="166">
        <v>0.08</v>
      </c>
      <c r="H214" s="63">
        <f t="shared" ref="H214:H215" si="126">D214*E214</f>
        <v>0</v>
      </c>
      <c r="I214" s="63">
        <f t="shared" ref="I214:I215" si="127">D214*F214</f>
        <v>0</v>
      </c>
      <c r="J214" s="58"/>
    </row>
    <row r="215" spans="1:13" s="49" customFormat="1" ht="12">
      <c r="A215" s="141">
        <v>4</v>
      </c>
      <c r="B215" s="142" t="s">
        <v>8</v>
      </c>
      <c r="C215" s="105" t="s">
        <v>7</v>
      </c>
      <c r="D215" s="76">
        <v>20000</v>
      </c>
      <c r="E215" s="210"/>
      <c r="F215" s="60">
        <f t="shared" si="125"/>
        <v>0</v>
      </c>
      <c r="G215" s="166">
        <v>0.08</v>
      </c>
      <c r="H215" s="63">
        <f t="shared" si="126"/>
        <v>0</v>
      </c>
      <c r="I215" s="63">
        <f t="shared" si="127"/>
        <v>0</v>
      </c>
      <c r="J215" s="58"/>
    </row>
    <row r="216" spans="1:13" s="49" customFormat="1" ht="9.75" customHeight="1">
      <c r="A216" s="79"/>
      <c r="B216" s="108"/>
      <c r="C216" s="72"/>
      <c r="H216" s="50">
        <f>SUM(H212:H215)</f>
        <v>0</v>
      </c>
      <c r="I216" s="50">
        <f>SUM(I212:I215)</f>
        <v>0</v>
      </c>
      <c r="J216" s="58"/>
    </row>
    <row r="217" spans="1:13" s="49" customFormat="1" ht="12">
      <c r="A217" s="70" t="s">
        <v>963</v>
      </c>
      <c r="B217" s="15"/>
      <c r="C217" s="111"/>
      <c r="I217" s="71"/>
    </row>
    <row r="218" spans="1:13" s="58" customFormat="1" ht="33.75" customHeight="1">
      <c r="A218" s="57" t="s">
        <v>1</v>
      </c>
      <c r="B218" s="43" t="s">
        <v>2</v>
      </c>
      <c r="C218" s="10" t="s">
        <v>3</v>
      </c>
      <c r="D218" s="11" t="s">
        <v>720</v>
      </c>
      <c r="E218" s="11" t="s">
        <v>721</v>
      </c>
      <c r="F218" s="11" t="s">
        <v>725</v>
      </c>
      <c r="G218" s="11" t="s">
        <v>4</v>
      </c>
      <c r="H218" s="11" t="s">
        <v>5</v>
      </c>
      <c r="I218" s="11" t="s">
        <v>6</v>
      </c>
      <c r="K218" s="49"/>
      <c r="L218" s="49"/>
      <c r="M218" s="49"/>
    </row>
    <row r="219" spans="1:13" s="49" customFormat="1" ht="12">
      <c r="A219" s="211">
        <v>1</v>
      </c>
      <c r="B219" s="225" t="s">
        <v>884</v>
      </c>
      <c r="C219" s="74" t="s">
        <v>7</v>
      </c>
      <c r="D219" s="76">
        <v>400</v>
      </c>
      <c r="E219" s="205"/>
      <c r="F219" s="60">
        <f t="shared" ref="F219:F224" si="128">E219*1.08</f>
        <v>0</v>
      </c>
      <c r="G219" s="77">
        <v>0.08</v>
      </c>
      <c r="H219" s="63">
        <f t="shared" ref="H219:H224" si="129">D219*E219</f>
        <v>0</v>
      </c>
      <c r="I219" s="63">
        <f t="shared" ref="I219:I224" si="130">D219*F219</f>
        <v>0</v>
      </c>
    </row>
    <row r="220" spans="1:13" s="49" customFormat="1" ht="12">
      <c r="A220" s="212">
        <v>2</v>
      </c>
      <c r="B220" s="232" t="s">
        <v>885</v>
      </c>
      <c r="C220" s="74" t="s">
        <v>7</v>
      </c>
      <c r="D220" s="76">
        <v>800</v>
      </c>
      <c r="E220" s="205"/>
      <c r="F220" s="60">
        <f t="shared" si="128"/>
        <v>0</v>
      </c>
      <c r="G220" s="77">
        <v>0.08</v>
      </c>
      <c r="H220" s="63">
        <f t="shared" si="129"/>
        <v>0</v>
      </c>
      <c r="I220" s="63">
        <f t="shared" si="130"/>
        <v>0</v>
      </c>
    </row>
    <row r="221" spans="1:13" s="49" customFormat="1" ht="12">
      <c r="A221" s="211">
        <v>3</v>
      </c>
      <c r="B221" s="225" t="s">
        <v>886</v>
      </c>
      <c r="C221" s="74" t="s">
        <v>7</v>
      </c>
      <c r="D221" s="76">
        <v>1500</v>
      </c>
      <c r="E221" s="205"/>
      <c r="F221" s="60">
        <f t="shared" si="128"/>
        <v>0</v>
      </c>
      <c r="G221" s="77">
        <v>0.08</v>
      </c>
      <c r="H221" s="63">
        <f t="shared" si="129"/>
        <v>0</v>
      </c>
      <c r="I221" s="63">
        <f t="shared" si="130"/>
        <v>0</v>
      </c>
    </row>
    <row r="222" spans="1:13" s="98" customFormat="1" ht="12">
      <c r="A222" s="211">
        <v>4</v>
      </c>
      <c r="B222" s="225" t="s">
        <v>887</v>
      </c>
      <c r="C222" s="74" t="s">
        <v>7</v>
      </c>
      <c r="D222" s="76">
        <v>2000</v>
      </c>
      <c r="E222" s="205"/>
      <c r="F222" s="60">
        <f t="shared" si="128"/>
        <v>0</v>
      </c>
      <c r="G222" s="77">
        <v>0.08</v>
      </c>
      <c r="H222" s="63">
        <f t="shared" si="129"/>
        <v>0</v>
      </c>
      <c r="I222" s="63">
        <f t="shared" si="130"/>
        <v>0</v>
      </c>
    </row>
    <row r="223" spans="1:13" s="98" customFormat="1" ht="12">
      <c r="A223" s="211">
        <v>5</v>
      </c>
      <c r="B223" s="225" t="s">
        <v>888</v>
      </c>
      <c r="C223" s="99" t="s">
        <v>7</v>
      </c>
      <c r="D223" s="76">
        <v>400</v>
      </c>
      <c r="E223" s="205"/>
      <c r="F223" s="60">
        <f t="shared" si="128"/>
        <v>0</v>
      </c>
      <c r="G223" s="77">
        <v>0.08</v>
      </c>
      <c r="H223" s="63">
        <f t="shared" si="129"/>
        <v>0</v>
      </c>
      <c r="I223" s="63">
        <f t="shared" si="130"/>
        <v>0</v>
      </c>
    </row>
    <row r="224" spans="1:13" s="98" customFormat="1" ht="12">
      <c r="A224" s="211">
        <v>6</v>
      </c>
      <c r="B224" s="225" t="s">
        <v>889</v>
      </c>
      <c r="C224" s="99" t="s">
        <v>7</v>
      </c>
      <c r="D224" s="76">
        <v>300</v>
      </c>
      <c r="E224" s="205"/>
      <c r="F224" s="60">
        <f t="shared" si="128"/>
        <v>0</v>
      </c>
      <c r="G224" s="77">
        <v>0.08</v>
      </c>
      <c r="H224" s="63">
        <f t="shared" si="129"/>
        <v>0</v>
      </c>
      <c r="I224" s="63">
        <f t="shared" si="130"/>
        <v>0</v>
      </c>
    </row>
    <row r="225" spans="1:13" s="49" customFormat="1" ht="12">
      <c r="A225" s="101"/>
      <c r="B225" s="102"/>
      <c r="C225" s="101"/>
      <c r="D225" s="112"/>
      <c r="E225" s="62"/>
      <c r="F225" s="62"/>
      <c r="G225" s="62"/>
      <c r="H225" s="50">
        <f>SUM(H219:H224)</f>
        <v>0</v>
      </c>
      <c r="I225" s="50">
        <f>SUM(I219:I224)</f>
        <v>0</v>
      </c>
    </row>
    <row r="226" spans="1:13" s="121" customFormat="1" ht="12">
      <c r="A226" s="70" t="s">
        <v>904</v>
      </c>
      <c r="B226" s="119"/>
      <c r="C226" s="120"/>
      <c r="D226" s="49"/>
      <c r="E226" s="49"/>
      <c r="F226" s="49"/>
      <c r="G226" s="49"/>
      <c r="H226" s="51"/>
      <c r="I226" s="49"/>
    </row>
    <row r="227" spans="1:13" s="58" customFormat="1" ht="36.75" customHeight="1">
      <c r="A227" s="57" t="s">
        <v>1</v>
      </c>
      <c r="B227" s="43" t="s">
        <v>2</v>
      </c>
      <c r="C227" s="10" t="s">
        <v>3</v>
      </c>
      <c r="D227" s="11" t="s">
        <v>720</v>
      </c>
      <c r="E227" s="11" t="s">
        <v>721</v>
      </c>
      <c r="F227" s="11" t="s">
        <v>725</v>
      </c>
      <c r="G227" s="11" t="s">
        <v>4</v>
      </c>
      <c r="H227" s="11" t="s">
        <v>5</v>
      </c>
      <c r="I227" s="11" t="s">
        <v>6</v>
      </c>
      <c r="K227" s="49"/>
      <c r="L227" s="49"/>
      <c r="M227" s="49"/>
    </row>
    <row r="228" spans="1:13" s="121" customFormat="1" ht="12">
      <c r="A228" s="114">
        <v>1</v>
      </c>
      <c r="B228" s="115" t="s">
        <v>902</v>
      </c>
      <c r="C228" s="116" t="s">
        <v>7</v>
      </c>
      <c r="D228" s="76">
        <v>400</v>
      </c>
      <c r="E228" s="60"/>
      <c r="F228" s="60">
        <f>E228*1.08</f>
        <v>0</v>
      </c>
      <c r="G228" s="77">
        <v>0.08</v>
      </c>
      <c r="H228" s="63">
        <f t="shared" ref="H228" si="131">D228*E228</f>
        <v>0</v>
      </c>
      <c r="I228" s="63">
        <f t="shared" ref="I228" si="132">D228*F228</f>
        <v>0</v>
      </c>
    </row>
    <row r="229" spans="1:13" s="121" customFormat="1" ht="12">
      <c r="A229" s="114">
        <v>2</v>
      </c>
      <c r="B229" s="115" t="s">
        <v>898</v>
      </c>
      <c r="C229" s="116" t="s">
        <v>7</v>
      </c>
      <c r="D229" s="76">
        <v>350</v>
      </c>
      <c r="E229" s="60"/>
      <c r="F229" s="60">
        <f>E229*1.08</f>
        <v>0</v>
      </c>
      <c r="G229" s="77">
        <v>0.08</v>
      </c>
      <c r="H229" s="63">
        <f t="shared" ref="H229" si="133">D229*E229</f>
        <v>0</v>
      </c>
      <c r="I229" s="63">
        <f t="shared" ref="I229" si="134">D229*F229</f>
        <v>0</v>
      </c>
    </row>
    <row r="230" spans="1:13" s="98" customFormat="1" ht="12">
      <c r="A230" s="49"/>
      <c r="B230" s="71"/>
      <c r="C230" s="49"/>
      <c r="D230" s="69"/>
      <c r="E230" s="49"/>
      <c r="F230" s="49"/>
      <c r="G230" s="69"/>
      <c r="H230" s="81">
        <f>SUM(H228:H229)</f>
        <v>0</v>
      </c>
      <c r="I230" s="81">
        <f>SUM(I228:I229)</f>
        <v>0</v>
      </c>
    </row>
    <row r="231" spans="1:13" s="49" customFormat="1" ht="12.75" customHeight="1">
      <c r="A231" s="70" t="s">
        <v>903</v>
      </c>
      <c r="B231" s="119"/>
      <c r="C231" s="120"/>
    </row>
    <row r="232" spans="1:13" s="58" customFormat="1" ht="34.5" customHeight="1">
      <c r="A232" s="57" t="s">
        <v>1</v>
      </c>
      <c r="B232" s="43" t="s">
        <v>2</v>
      </c>
      <c r="C232" s="10" t="s">
        <v>3</v>
      </c>
      <c r="D232" s="11" t="s">
        <v>720</v>
      </c>
      <c r="E232" s="11" t="s">
        <v>721</v>
      </c>
      <c r="F232" s="11" t="s">
        <v>725</v>
      </c>
      <c r="G232" s="11" t="s">
        <v>4</v>
      </c>
      <c r="H232" s="11" t="s">
        <v>5</v>
      </c>
      <c r="I232" s="11" t="s">
        <v>6</v>
      </c>
      <c r="K232" s="49"/>
      <c r="L232" s="49"/>
      <c r="M232" s="49"/>
    </row>
    <row r="233" spans="1:13" s="121" customFormat="1" ht="12">
      <c r="A233" s="114">
        <v>1</v>
      </c>
      <c r="B233" s="115" t="s">
        <v>1151</v>
      </c>
      <c r="C233" s="116" t="s">
        <v>7</v>
      </c>
      <c r="D233" s="76">
        <v>150</v>
      </c>
      <c r="E233" s="60"/>
      <c r="F233" s="60">
        <f>E233*1.08</f>
        <v>0</v>
      </c>
      <c r="G233" s="77">
        <v>0.08</v>
      </c>
      <c r="H233" s="63">
        <f t="shared" ref="H233" si="135">D233*E233</f>
        <v>0</v>
      </c>
      <c r="I233" s="63">
        <f t="shared" ref="I233" si="136">D233*F233</f>
        <v>0</v>
      </c>
    </row>
    <row r="234" spans="1:13" s="121" customFormat="1" ht="12">
      <c r="A234" s="114">
        <v>2</v>
      </c>
      <c r="B234" s="115" t="s">
        <v>1152</v>
      </c>
      <c r="C234" s="116" t="s">
        <v>7</v>
      </c>
      <c r="D234" s="143">
        <v>10</v>
      </c>
      <c r="E234" s="65"/>
      <c r="F234" s="60">
        <f t="shared" ref="F234:F236" si="137">E234*1.08</f>
        <v>0</v>
      </c>
      <c r="G234" s="77">
        <v>0.08</v>
      </c>
      <c r="H234" s="63">
        <f t="shared" ref="H234:H236" si="138">D234*E234</f>
        <v>0</v>
      </c>
      <c r="I234" s="63">
        <f t="shared" ref="I234:I236" si="139">D234*F234</f>
        <v>0</v>
      </c>
    </row>
    <row r="235" spans="1:13" s="121" customFormat="1" ht="12">
      <c r="A235" s="114">
        <v>3</v>
      </c>
      <c r="B235" s="115" t="s">
        <v>1157</v>
      </c>
      <c r="C235" s="116" t="s">
        <v>7</v>
      </c>
      <c r="D235" s="143">
        <v>50</v>
      </c>
      <c r="E235" s="65"/>
      <c r="F235" s="60">
        <f t="shared" si="137"/>
        <v>0</v>
      </c>
      <c r="G235" s="77">
        <v>0.08</v>
      </c>
      <c r="H235" s="63">
        <f t="shared" si="138"/>
        <v>0</v>
      </c>
      <c r="I235" s="63">
        <f t="shared" si="139"/>
        <v>0</v>
      </c>
    </row>
    <row r="236" spans="1:13" s="121" customFormat="1" ht="12">
      <c r="A236" s="114">
        <v>4</v>
      </c>
      <c r="B236" s="115" t="s">
        <v>1153</v>
      </c>
      <c r="C236" s="116" t="s">
        <v>7</v>
      </c>
      <c r="D236" s="143">
        <v>10</v>
      </c>
      <c r="E236" s="65"/>
      <c r="F236" s="60">
        <f t="shared" si="137"/>
        <v>0</v>
      </c>
      <c r="G236" s="77">
        <v>0.08</v>
      </c>
      <c r="H236" s="63">
        <f t="shared" si="138"/>
        <v>0</v>
      </c>
      <c r="I236" s="63">
        <f t="shared" si="139"/>
        <v>0</v>
      </c>
    </row>
    <row r="237" spans="1:13" s="49" customFormat="1" ht="12.75" customHeight="1">
      <c r="B237" s="71"/>
      <c r="D237" s="69"/>
      <c r="G237" s="69"/>
      <c r="H237" s="50">
        <f>SUM(H233:H236)</f>
        <v>0</v>
      </c>
      <c r="I237" s="50">
        <f>SUM(I233:I236)</f>
        <v>0</v>
      </c>
    </row>
    <row r="238" spans="1:13" s="49" customFormat="1" ht="12">
      <c r="A238" s="70" t="s">
        <v>367</v>
      </c>
      <c r="B238" s="71"/>
      <c r="C238" s="72"/>
    </row>
    <row r="239" spans="1:13" s="58" customFormat="1" ht="30.6">
      <c r="A239" s="57" t="s">
        <v>1</v>
      </c>
      <c r="B239" s="43" t="s">
        <v>2</v>
      </c>
      <c r="C239" s="10" t="s">
        <v>3</v>
      </c>
      <c r="D239" s="11" t="s">
        <v>720</v>
      </c>
      <c r="E239" s="11" t="s">
        <v>721</v>
      </c>
      <c r="F239" s="11" t="s">
        <v>725</v>
      </c>
      <c r="G239" s="11" t="s">
        <v>4</v>
      </c>
      <c r="H239" s="11" t="s">
        <v>5</v>
      </c>
      <c r="I239" s="11" t="s">
        <v>6</v>
      </c>
      <c r="K239" s="49"/>
      <c r="L239" s="49"/>
      <c r="M239" s="49"/>
    </row>
    <row r="240" spans="1:13" s="49" customFormat="1" ht="12">
      <c r="A240" s="114">
        <v>1</v>
      </c>
      <c r="B240" s="115" t="s">
        <v>29</v>
      </c>
      <c r="C240" s="116" t="s">
        <v>7</v>
      </c>
      <c r="D240" s="76">
        <v>22000</v>
      </c>
      <c r="E240" s="205"/>
      <c r="F240" s="60">
        <f t="shared" ref="F240:F245" si="140">E240*1.08</f>
        <v>0</v>
      </c>
      <c r="G240" s="77">
        <v>0.08</v>
      </c>
      <c r="H240" s="63">
        <f t="shared" ref="H240" si="141">D240*E240</f>
        <v>0</v>
      </c>
      <c r="I240" s="63">
        <f t="shared" ref="I240" si="142">D240*F240</f>
        <v>0</v>
      </c>
    </row>
    <row r="241" spans="1:9" s="49" customFormat="1" ht="12">
      <c r="A241" s="114">
        <v>2</v>
      </c>
      <c r="B241" s="115" t="s">
        <v>30</v>
      </c>
      <c r="C241" s="116" t="s">
        <v>7</v>
      </c>
      <c r="D241" s="76">
        <v>800</v>
      </c>
      <c r="E241" s="205"/>
      <c r="F241" s="60">
        <f t="shared" si="140"/>
        <v>0</v>
      </c>
      <c r="G241" s="77">
        <v>0.08</v>
      </c>
      <c r="H241" s="63">
        <f t="shared" ref="H241:H246" si="143">D241*E241</f>
        <v>0</v>
      </c>
      <c r="I241" s="63">
        <f t="shared" ref="I241:I246" si="144">D241*F241</f>
        <v>0</v>
      </c>
    </row>
    <row r="242" spans="1:9" s="49" customFormat="1" ht="12">
      <c r="A242" s="114">
        <v>3</v>
      </c>
      <c r="B242" s="115" t="s">
        <v>31</v>
      </c>
      <c r="C242" s="116" t="s">
        <v>7</v>
      </c>
      <c r="D242" s="76">
        <v>1500</v>
      </c>
      <c r="E242" s="205"/>
      <c r="F242" s="60">
        <f t="shared" si="140"/>
        <v>0</v>
      </c>
      <c r="G242" s="77">
        <v>0.08</v>
      </c>
      <c r="H242" s="63">
        <f t="shared" si="143"/>
        <v>0</v>
      </c>
      <c r="I242" s="63">
        <f t="shared" si="144"/>
        <v>0</v>
      </c>
    </row>
    <row r="243" spans="1:9" s="49" customFormat="1" ht="12">
      <c r="A243" s="114">
        <v>4</v>
      </c>
      <c r="B243" s="115" t="s">
        <v>32</v>
      </c>
      <c r="C243" s="116" t="s">
        <v>7</v>
      </c>
      <c r="D243" s="76">
        <v>400</v>
      </c>
      <c r="E243" s="205"/>
      <c r="F243" s="60">
        <f t="shared" si="140"/>
        <v>0</v>
      </c>
      <c r="G243" s="77">
        <v>0.08</v>
      </c>
      <c r="H243" s="63">
        <f t="shared" si="143"/>
        <v>0</v>
      </c>
      <c r="I243" s="63">
        <f t="shared" si="144"/>
        <v>0</v>
      </c>
    </row>
    <row r="244" spans="1:9" s="49" customFormat="1" ht="12">
      <c r="A244" s="114">
        <v>5</v>
      </c>
      <c r="B244" s="115" t="s">
        <v>33</v>
      </c>
      <c r="C244" s="116" t="s">
        <v>7</v>
      </c>
      <c r="D244" s="76">
        <v>100</v>
      </c>
      <c r="E244" s="205"/>
      <c r="F244" s="60">
        <f t="shared" si="140"/>
        <v>0</v>
      </c>
      <c r="G244" s="77">
        <v>0.08</v>
      </c>
      <c r="H244" s="63">
        <f t="shared" si="143"/>
        <v>0</v>
      </c>
      <c r="I244" s="63">
        <f t="shared" si="144"/>
        <v>0</v>
      </c>
    </row>
    <row r="245" spans="1:9" s="49" customFormat="1" ht="12">
      <c r="A245" s="114">
        <v>6</v>
      </c>
      <c r="B245" s="115" t="s">
        <v>34</v>
      </c>
      <c r="C245" s="116" t="s">
        <v>7</v>
      </c>
      <c r="D245" s="76">
        <v>10000</v>
      </c>
      <c r="E245" s="205"/>
      <c r="F245" s="60">
        <f t="shared" si="140"/>
        <v>0</v>
      </c>
      <c r="G245" s="77">
        <v>0.08</v>
      </c>
      <c r="H245" s="63">
        <f t="shared" si="143"/>
        <v>0</v>
      </c>
      <c r="I245" s="63">
        <f t="shared" si="144"/>
        <v>0</v>
      </c>
    </row>
    <row r="246" spans="1:9" s="49" customFormat="1" ht="12">
      <c r="A246" s="114">
        <v>7</v>
      </c>
      <c r="B246" s="115" t="s">
        <v>35</v>
      </c>
      <c r="C246" s="116" t="s">
        <v>7</v>
      </c>
      <c r="D246" s="76">
        <v>800</v>
      </c>
      <c r="E246" s="205"/>
      <c r="F246" s="60">
        <f>E246*1.23</f>
        <v>0</v>
      </c>
      <c r="G246" s="131">
        <v>0.23</v>
      </c>
      <c r="H246" s="63">
        <f t="shared" si="143"/>
        <v>0</v>
      </c>
      <c r="I246" s="63">
        <f t="shared" si="144"/>
        <v>0</v>
      </c>
    </row>
    <row r="247" spans="1:9" s="49" customFormat="1" ht="12">
      <c r="A247" s="72"/>
      <c r="B247" s="71"/>
      <c r="C247" s="72"/>
      <c r="H247" s="50">
        <f>SUM(H240:H246)</f>
        <v>0</v>
      </c>
      <c r="I247" s="50">
        <f>SUM(I240:I246)</f>
        <v>0</v>
      </c>
    </row>
    <row r="248" spans="1:9" s="49" customFormat="1" ht="12">
      <c r="A248" s="70" t="s">
        <v>905</v>
      </c>
      <c r="B248" s="71"/>
      <c r="C248" s="72"/>
    </row>
    <row r="249" spans="1:9" s="49" customFormat="1" ht="12">
      <c r="A249" s="82">
        <v>1</v>
      </c>
      <c r="B249" s="84" t="s">
        <v>360</v>
      </c>
      <c r="C249" s="85" t="s">
        <v>7</v>
      </c>
      <c r="D249" s="76">
        <v>2000</v>
      </c>
      <c r="E249" s="60"/>
      <c r="F249" s="60">
        <f>E249*1.08</f>
        <v>0</v>
      </c>
      <c r="G249" s="117">
        <v>0.08</v>
      </c>
      <c r="H249" s="63">
        <f t="shared" ref="H249" si="145">D249*E249</f>
        <v>0</v>
      </c>
      <c r="I249" s="63">
        <f t="shared" ref="I249" si="146">D249*F249</f>
        <v>0</v>
      </c>
    </row>
    <row r="250" spans="1:9" s="49" customFormat="1" ht="12">
      <c r="A250" s="82">
        <v>2</v>
      </c>
      <c r="B250" s="84" t="s">
        <v>38</v>
      </c>
      <c r="C250" s="85" t="s">
        <v>7</v>
      </c>
      <c r="D250" s="76">
        <v>1000</v>
      </c>
      <c r="E250" s="60"/>
      <c r="F250" s="60">
        <f>E250*1.08</f>
        <v>0</v>
      </c>
      <c r="G250" s="117">
        <v>0.08</v>
      </c>
      <c r="H250" s="63">
        <f t="shared" ref="H250:H254" si="147">D250*E250</f>
        <v>0</v>
      </c>
      <c r="I250" s="63">
        <f t="shared" ref="I250:I254" si="148">D250*F250</f>
        <v>0</v>
      </c>
    </row>
    <row r="251" spans="1:9" s="49" customFormat="1" ht="12">
      <c r="A251" s="82">
        <v>3</v>
      </c>
      <c r="B251" s="84" t="s">
        <v>39</v>
      </c>
      <c r="C251" s="85" t="s">
        <v>7</v>
      </c>
      <c r="D251" s="76">
        <v>200</v>
      </c>
      <c r="E251" s="60"/>
      <c r="F251" s="60">
        <f>E251*1.23</f>
        <v>0</v>
      </c>
      <c r="G251" s="131">
        <v>0.23</v>
      </c>
      <c r="H251" s="63">
        <f t="shared" si="147"/>
        <v>0</v>
      </c>
      <c r="I251" s="63">
        <f t="shared" si="148"/>
        <v>0</v>
      </c>
    </row>
    <row r="252" spans="1:9" s="49" customFormat="1" ht="12">
      <c r="A252" s="82">
        <v>4</v>
      </c>
      <c r="B252" s="84" t="s">
        <v>40</v>
      </c>
      <c r="C252" s="85" t="s">
        <v>7</v>
      </c>
      <c r="D252" s="76">
        <v>400</v>
      </c>
      <c r="E252" s="60"/>
      <c r="F252" s="60">
        <f>E252*1.23</f>
        <v>0</v>
      </c>
      <c r="G252" s="131">
        <v>0.23</v>
      </c>
      <c r="H252" s="63">
        <f t="shared" si="147"/>
        <v>0</v>
      </c>
      <c r="I252" s="63">
        <f t="shared" si="148"/>
        <v>0</v>
      </c>
    </row>
    <row r="253" spans="1:9" s="49" customFormat="1" ht="12">
      <c r="A253" s="82">
        <v>5</v>
      </c>
      <c r="B253" s="84" t="s">
        <v>41</v>
      </c>
      <c r="C253" s="85" t="s">
        <v>7</v>
      </c>
      <c r="D253" s="76">
        <v>20</v>
      </c>
      <c r="E253" s="60"/>
      <c r="F253" s="60">
        <f>E253*1.23</f>
        <v>0</v>
      </c>
      <c r="G253" s="131">
        <v>0.23</v>
      </c>
      <c r="H253" s="63">
        <f t="shared" si="147"/>
        <v>0</v>
      </c>
      <c r="I253" s="63">
        <f t="shared" si="148"/>
        <v>0</v>
      </c>
    </row>
    <row r="254" spans="1:9" s="49" customFormat="1" ht="12">
      <c r="A254" s="82">
        <v>6</v>
      </c>
      <c r="B254" s="84" t="s">
        <v>42</v>
      </c>
      <c r="C254" s="85" t="s">
        <v>7</v>
      </c>
      <c r="D254" s="76">
        <v>4</v>
      </c>
      <c r="E254" s="60"/>
      <c r="F254" s="60">
        <f>E254*1.23</f>
        <v>0</v>
      </c>
      <c r="G254" s="131">
        <v>0.23</v>
      </c>
      <c r="H254" s="63">
        <f t="shared" si="147"/>
        <v>0</v>
      </c>
      <c r="I254" s="63">
        <f t="shared" si="148"/>
        <v>0</v>
      </c>
    </row>
    <row r="255" spans="1:9" s="49" customFormat="1" ht="12">
      <c r="A255" s="72"/>
      <c r="B255" s="71"/>
      <c r="C255" s="72"/>
      <c r="H255" s="81">
        <f>SUM(H249:H254)</f>
        <v>0</v>
      </c>
      <c r="I255" s="81">
        <f>SUM(I249:I254)</f>
        <v>0</v>
      </c>
    </row>
    <row r="256" spans="1:9" s="49" customFormat="1" ht="12">
      <c r="A256" s="70" t="s">
        <v>906</v>
      </c>
    </row>
    <row r="257" spans="1:13" s="58" customFormat="1" ht="30.6">
      <c r="A257" s="57" t="s">
        <v>1</v>
      </c>
      <c r="B257" s="43" t="s">
        <v>2</v>
      </c>
      <c r="C257" s="10" t="s">
        <v>3</v>
      </c>
      <c r="D257" s="11" t="s">
        <v>716</v>
      </c>
      <c r="E257" s="11" t="s">
        <v>718</v>
      </c>
      <c r="F257" s="11" t="s">
        <v>719</v>
      </c>
      <c r="G257" s="11" t="s">
        <v>4</v>
      </c>
      <c r="H257" s="11" t="s">
        <v>5</v>
      </c>
      <c r="I257" s="11" t="s">
        <v>6</v>
      </c>
      <c r="K257" s="49"/>
      <c r="L257" s="49"/>
      <c r="M257" s="49"/>
    </row>
    <row r="258" spans="1:13" s="49" customFormat="1" ht="14.25" customHeight="1">
      <c r="A258" s="74">
        <v>1</v>
      </c>
      <c r="B258" s="97" t="s">
        <v>959</v>
      </c>
      <c r="C258" s="116" t="s">
        <v>13</v>
      </c>
      <c r="D258" s="76">
        <v>1200</v>
      </c>
      <c r="E258" s="60"/>
      <c r="F258" s="60">
        <f>E258*1.08</f>
        <v>0</v>
      </c>
      <c r="G258" s="77">
        <v>0.08</v>
      </c>
      <c r="H258" s="63">
        <f t="shared" ref="H258:H260" si="149">D258*E258</f>
        <v>0</v>
      </c>
      <c r="I258" s="63">
        <f t="shared" ref="I258:I260" si="150">D258*F258</f>
        <v>0</v>
      </c>
    </row>
    <row r="259" spans="1:13" s="49" customFormat="1" ht="14.25" customHeight="1">
      <c r="A259" s="74">
        <v>2</v>
      </c>
      <c r="B259" s="97" t="s">
        <v>960</v>
      </c>
      <c r="C259" s="116" t="s">
        <v>13</v>
      </c>
      <c r="D259" s="76">
        <v>1200</v>
      </c>
      <c r="E259" s="60"/>
      <c r="F259" s="60">
        <f>E259*1.08</f>
        <v>0</v>
      </c>
      <c r="G259" s="77">
        <v>0.08</v>
      </c>
      <c r="H259" s="63">
        <f t="shared" ref="H259" si="151">D259*E259</f>
        <v>0</v>
      </c>
      <c r="I259" s="63">
        <f t="shared" ref="I259" si="152">D259*F259</f>
        <v>0</v>
      </c>
    </row>
    <row r="260" spans="1:13" s="49" customFormat="1" ht="14.25" customHeight="1">
      <c r="A260" s="74">
        <v>3</v>
      </c>
      <c r="B260" s="91" t="s">
        <v>43</v>
      </c>
      <c r="C260" s="116" t="s">
        <v>7</v>
      </c>
      <c r="D260" s="76">
        <v>250</v>
      </c>
      <c r="E260" s="60"/>
      <c r="F260" s="60">
        <f>E260*1.08</f>
        <v>0</v>
      </c>
      <c r="G260" s="77">
        <v>0.08</v>
      </c>
      <c r="H260" s="63">
        <f t="shared" si="149"/>
        <v>0</v>
      </c>
      <c r="I260" s="63">
        <f t="shared" si="150"/>
        <v>0</v>
      </c>
    </row>
    <row r="261" spans="1:13" s="49" customFormat="1" ht="14.25" customHeight="1">
      <c r="A261" s="74">
        <v>4</v>
      </c>
      <c r="B261" s="91" t="s">
        <v>961</v>
      </c>
      <c r="C261" s="116" t="s">
        <v>7</v>
      </c>
      <c r="D261" s="76">
        <v>200</v>
      </c>
      <c r="E261" s="60"/>
      <c r="F261" s="60">
        <f>E261*1.08</f>
        <v>0</v>
      </c>
      <c r="G261" s="77">
        <v>0.08</v>
      </c>
      <c r="H261" s="63">
        <f t="shared" ref="H261" si="153">D261*E261</f>
        <v>0</v>
      </c>
      <c r="I261" s="63">
        <f t="shared" ref="I261" si="154">D261*F261</f>
        <v>0</v>
      </c>
    </row>
    <row r="262" spans="1:13" s="49" customFormat="1" ht="12">
      <c r="B262" s="71"/>
      <c r="H262" s="81">
        <f>SUM(H258:H261)</f>
        <v>0</v>
      </c>
      <c r="I262" s="81">
        <f>SUM(I258:I261)</f>
        <v>0</v>
      </c>
    </row>
    <row r="263" spans="1:13" s="49" customFormat="1" ht="12">
      <c r="D263" s="69"/>
      <c r="E263" s="51"/>
      <c r="F263" s="51"/>
      <c r="G263" s="69"/>
      <c r="H263" s="81"/>
      <c r="I263" s="81"/>
    </row>
    <row r="264" spans="1:13">
      <c r="B264" s="157"/>
      <c r="I264" s="49"/>
    </row>
  </sheetData>
  <pageMargins left="0.11811023622047245" right="0.11811023622047245" top="0.19685039370078741" bottom="0.15748031496062992" header="0.31496062992125984" footer="0.31496062992125984"/>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42"/>
  <sheetViews>
    <sheetView tabSelected="1" topLeftCell="A1631" zoomScale="130" zoomScaleNormal="130" workbookViewId="0">
      <selection activeCell="A1298" sqref="A1298:E1639"/>
    </sheetView>
  </sheetViews>
  <sheetFormatPr defaultColWidth="9.109375" defaultRowHeight="12"/>
  <cols>
    <col min="1" max="1" width="3.6640625" style="16" customWidth="1"/>
    <col min="2" max="2" width="84.6640625" style="137" customWidth="1"/>
    <col min="3" max="3" width="15.44140625" style="23" customWidth="1"/>
    <col min="4" max="4" width="19.44140625" style="23" customWidth="1"/>
    <col min="5" max="5" width="15.88671875" style="16" customWidth="1"/>
    <col min="6" max="16384" width="9.109375" style="16"/>
  </cols>
  <sheetData>
    <row r="1" spans="1:5" s="14" customFormat="1">
      <c r="A1" s="19" t="s">
        <v>52</v>
      </c>
      <c r="B1" s="12"/>
      <c r="C1" s="21"/>
      <c r="D1" s="236"/>
      <c r="E1" s="15"/>
    </row>
    <row r="2" spans="1:5" s="28" customFormat="1" ht="15.75" customHeight="1">
      <c r="A2" s="237"/>
      <c r="B2" s="12"/>
      <c r="C2" s="238"/>
      <c r="D2" s="239"/>
      <c r="E2" s="240"/>
    </row>
    <row r="3" spans="1:5" s="14" customFormat="1">
      <c r="A3" s="70" t="s">
        <v>361</v>
      </c>
      <c r="B3" s="12"/>
      <c r="C3" s="21"/>
      <c r="D3" s="241"/>
      <c r="E3" s="242"/>
    </row>
    <row r="4" spans="1:5" s="9" customFormat="1" ht="61.2">
      <c r="A4" s="243" t="s">
        <v>53</v>
      </c>
      <c r="B4" s="244" t="s">
        <v>54</v>
      </c>
      <c r="C4" s="243" t="s">
        <v>55</v>
      </c>
      <c r="D4" s="245" t="s">
        <v>494</v>
      </c>
      <c r="E4" s="243" t="s">
        <v>56</v>
      </c>
    </row>
    <row r="5" spans="1:5" s="14" customFormat="1" ht="12" customHeight="1">
      <c r="A5" s="976">
        <v>1</v>
      </c>
      <c r="B5" s="146" t="s">
        <v>385</v>
      </c>
      <c r="C5" s="974" t="s">
        <v>551</v>
      </c>
      <c r="D5" s="246"/>
      <c r="E5" s="247" t="s">
        <v>63</v>
      </c>
    </row>
    <row r="6" spans="1:5" s="14" customFormat="1">
      <c r="A6" s="976"/>
      <c r="B6" s="248" t="s">
        <v>80</v>
      </c>
      <c r="C6" s="974"/>
      <c r="D6" s="249"/>
      <c r="E6" s="247" t="s">
        <v>65</v>
      </c>
    </row>
    <row r="7" spans="1:5" s="14" customFormat="1">
      <c r="A7" s="976"/>
      <c r="B7" s="146" t="s">
        <v>81</v>
      </c>
      <c r="C7" s="974"/>
      <c r="D7" s="250"/>
      <c r="E7" s="247" t="s">
        <v>67</v>
      </c>
    </row>
    <row r="8" spans="1:5" s="14" customFormat="1" ht="12" customHeight="1">
      <c r="A8" s="976">
        <v>2</v>
      </c>
      <c r="B8" s="146" t="s">
        <v>544</v>
      </c>
      <c r="C8" s="974" t="s">
        <v>551</v>
      </c>
      <c r="D8" s="249"/>
      <c r="E8" s="247" t="s">
        <v>63</v>
      </c>
    </row>
    <row r="9" spans="1:5" s="14" customFormat="1">
      <c r="A9" s="976"/>
      <c r="B9" s="248" t="s">
        <v>82</v>
      </c>
      <c r="C9" s="974"/>
      <c r="D9" s="249"/>
      <c r="E9" s="247" t="s">
        <v>65</v>
      </c>
    </row>
    <row r="10" spans="1:5" s="14" customFormat="1">
      <c r="A10" s="976"/>
      <c r="B10" s="146" t="s">
        <v>83</v>
      </c>
      <c r="C10" s="974"/>
      <c r="D10" s="251"/>
      <c r="E10" s="247" t="s">
        <v>67</v>
      </c>
    </row>
    <row r="11" spans="1:5" s="14" customFormat="1" ht="12" customHeight="1">
      <c r="A11" s="976">
        <v>3</v>
      </c>
      <c r="B11" s="146" t="s">
        <v>84</v>
      </c>
      <c r="C11" s="974" t="s">
        <v>551</v>
      </c>
      <c r="D11" s="251"/>
      <c r="E11" s="247" t="s">
        <v>63</v>
      </c>
    </row>
    <row r="12" spans="1:5" s="14" customFormat="1">
      <c r="A12" s="976"/>
      <c r="B12" s="248" t="s">
        <v>85</v>
      </c>
      <c r="C12" s="974"/>
      <c r="D12" s="249"/>
      <c r="E12" s="247" t="s">
        <v>65</v>
      </c>
    </row>
    <row r="13" spans="1:5" s="14" customFormat="1">
      <c r="A13" s="976"/>
      <c r="B13" s="146" t="s">
        <v>86</v>
      </c>
      <c r="C13" s="974"/>
      <c r="D13" s="252"/>
      <c r="E13" s="247" t="s">
        <v>67</v>
      </c>
    </row>
    <row r="14" spans="1:5" s="14" customFormat="1" ht="12" customHeight="1">
      <c r="A14" s="975" t="s">
        <v>87</v>
      </c>
      <c r="B14" s="975"/>
      <c r="C14" s="975"/>
      <c r="D14" s="253"/>
      <c r="E14" s="254"/>
    </row>
    <row r="15" spans="1:5" s="14" customFormat="1">
      <c r="A15" s="255">
        <v>1</v>
      </c>
      <c r="B15" s="146" t="s">
        <v>651</v>
      </c>
      <c r="C15" s="243" t="s">
        <v>59</v>
      </c>
      <c r="D15" s="256"/>
      <c r="E15" s="248" t="s">
        <v>60</v>
      </c>
    </row>
    <row r="16" spans="1:5" s="14" customFormat="1" ht="12" customHeight="1">
      <c r="A16" s="976">
        <v>2</v>
      </c>
      <c r="B16" s="146" t="s">
        <v>88</v>
      </c>
      <c r="C16" s="974" t="s">
        <v>551</v>
      </c>
      <c r="D16" s="938" t="s">
        <v>728</v>
      </c>
      <c r="E16" s="254" t="s">
        <v>63</v>
      </c>
    </row>
    <row r="17" spans="1:5" s="14" customFormat="1">
      <c r="A17" s="976"/>
      <c r="B17" s="248" t="s">
        <v>89</v>
      </c>
      <c r="C17" s="974"/>
      <c r="D17" s="938"/>
      <c r="E17" s="254" t="s">
        <v>90</v>
      </c>
    </row>
    <row r="18" spans="1:5" s="14" customFormat="1">
      <c r="A18" s="976"/>
      <c r="B18" s="146" t="s">
        <v>91</v>
      </c>
      <c r="C18" s="974"/>
      <c r="D18" s="938"/>
      <c r="E18" s="254" t="s">
        <v>67</v>
      </c>
    </row>
    <row r="19" spans="1:5" s="14" customFormat="1" ht="12" customHeight="1">
      <c r="A19" s="975" t="s">
        <v>92</v>
      </c>
      <c r="B19" s="975"/>
      <c r="C19" s="975"/>
      <c r="D19" s="253"/>
      <c r="E19" s="254"/>
    </row>
    <row r="20" spans="1:5" s="14" customFormat="1" ht="24">
      <c r="A20" s="255">
        <v>1</v>
      </c>
      <c r="B20" s="146" t="s">
        <v>93</v>
      </c>
      <c r="C20" s="243" t="s">
        <v>59</v>
      </c>
      <c r="D20" s="257"/>
      <c r="E20" s="258" t="s">
        <v>60</v>
      </c>
    </row>
    <row r="21" spans="1:5" s="14" customFormat="1" ht="12" customHeight="1">
      <c r="A21" s="975" t="s">
        <v>94</v>
      </c>
      <c r="B21" s="975"/>
      <c r="C21" s="975"/>
      <c r="D21" s="259"/>
      <c r="E21" s="260"/>
    </row>
    <row r="22" spans="1:5" s="14" customFormat="1">
      <c r="A22" s="255">
        <v>1</v>
      </c>
      <c r="B22" s="146" t="s">
        <v>95</v>
      </c>
      <c r="C22" s="243" t="s">
        <v>89</v>
      </c>
      <c r="D22" s="261"/>
      <c r="E22" s="7" t="s">
        <v>60</v>
      </c>
    </row>
    <row r="23" spans="1:5" s="14" customFormat="1" ht="12" customHeight="1">
      <c r="A23" s="975" t="s">
        <v>96</v>
      </c>
      <c r="B23" s="975"/>
      <c r="C23" s="975"/>
      <c r="D23" s="262"/>
      <c r="E23" s="260"/>
    </row>
    <row r="24" spans="1:5" s="14" customFormat="1">
      <c r="A24" s="255">
        <v>1</v>
      </c>
      <c r="B24" s="146" t="s">
        <v>97</v>
      </c>
      <c r="C24" s="243" t="s">
        <v>62</v>
      </c>
      <c r="D24" s="261"/>
      <c r="E24" s="7" t="s">
        <v>60</v>
      </c>
    </row>
    <row r="25" spans="1:5" s="14" customFormat="1" ht="12" customHeight="1">
      <c r="A25" s="975" t="s">
        <v>98</v>
      </c>
      <c r="B25" s="975"/>
      <c r="C25" s="975"/>
      <c r="D25" s="262"/>
      <c r="E25" s="260"/>
    </row>
    <row r="26" spans="1:5" s="14" customFormat="1">
      <c r="A26" s="255">
        <v>1</v>
      </c>
      <c r="B26" s="146" t="s">
        <v>99</v>
      </c>
      <c r="C26" s="243" t="s">
        <v>62</v>
      </c>
      <c r="D26" s="261"/>
      <c r="E26" s="7" t="s">
        <v>60</v>
      </c>
    </row>
    <row r="27" spans="1:5" s="14" customFormat="1" ht="12" customHeight="1">
      <c r="A27" s="975" t="s">
        <v>100</v>
      </c>
      <c r="B27" s="975"/>
      <c r="C27" s="975"/>
      <c r="D27" s="259"/>
      <c r="E27" s="263"/>
    </row>
    <row r="28" spans="1:5" s="14" customFormat="1">
      <c r="A28" s="255">
        <v>1</v>
      </c>
      <c r="B28" s="146" t="s">
        <v>101</v>
      </c>
      <c r="C28" s="243" t="s">
        <v>59</v>
      </c>
      <c r="D28" s="261"/>
      <c r="E28" s="264" t="s">
        <v>60</v>
      </c>
    </row>
    <row r="29" spans="1:5" s="14" customFormat="1" ht="12" customHeight="1">
      <c r="A29" s="975" t="s">
        <v>102</v>
      </c>
      <c r="B29" s="975"/>
      <c r="C29" s="975"/>
      <c r="D29" s="262"/>
      <c r="E29" s="260"/>
    </row>
    <row r="30" spans="1:5" s="14" customFormat="1" ht="24">
      <c r="A30" s="265">
        <v>1</v>
      </c>
      <c r="B30" s="266" t="s">
        <v>103</v>
      </c>
      <c r="C30" s="243" t="s">
        <v>59</v>
      </c>
      <c r="D30" s="267"/>
      <c r="E30" s="264" t="s">
        <v>60</v>
      </c>
    </row>
    <row r="31" spans="1:5" s="14" customFormat="1">
      <c r="A31" s="265">
        <v>2</v>
      </c>
      <c r="B31" s="266" t="s">
        <v>104</v>
      </c>
      <c r="C31" s="243" t="s">
        <v>59</v>
      </c>
      <c r="D31" s="267"/>
      <c r="E31" s="264" t="s">
        <v>60</v>
      </c>
    </row>
    <row r="32" spans="1:5" s="14" customFormat="1">
      <c r="A32" s="265">
        <v>3</v>
      </c>
      <c r="B32" s="266" t="s">
        <v>105</v>
      </c>
      <c r="C32" s="243" t="s">
        <v>59</v>
      </c>
      <c r="D32" s="267"/>
      <c r="E32" s="7" t="s">
        <v>60</v>
      </c>
    </row>
    <row r="33" spans="1:5" s="14" customFormat="1" ht="12" customHeight="1">
      <c r="A33" s="975" t="s">
        <v>106</v>
      </c>
      <c r="B33" s="975"/>
      <c r="C33" s="975"/>
      <c r="D33" s="262"/>
      <c r="E33" s="260"/>
    </row>
    <row r="34" spans="1:5" s="14" customFormat="1" ht="24">
      <c r="A34" s="255">
        <v>1</v>
      </c>
      <c r="B34" s="146" t="s">
        <v>107</v>
      </c>
      <c r="C34" s="243" t="s">
        <v>59</v>
      </c>
      <c r="D34" s="268"/>
      <c r="E34" s="7" t="s">
        <v>60</v>
      </c>
    </row>
    <row r="35" spans="1:5" s="14" customFormat="1" ht="12" customHeight="1">
      <c r="A35" s="975" t="s">
        <v>386</v>
      </c>
      <c r="B35" s="975"/>
      <c r="C35" s="975"/>
      <c r="D35" s="262"/>
      <c r="E35" s="260"/>
    </row>
    <row r="36" spans="1:5" s="14" customFormat="1" ht="24">
      <c r="A36" s="255">
        <v>1</v>
      </c>
      <c r="B36" s="146" t="s">
        <v>387</v>
      </c>
      <c r="C36" s="243" t="s">
        <v>59</v>
      </c>
      <c r="D36" s="268"/>
      <c r="E36" s="7" t="s">
        <v>60</v>
      </c>
    </row>
    <row r="37" spans="1:5" s="14" customFormat="1">
      <c r="A37" s="255">
        <v>2</v>
      </c>
      <c r="B37" s="266" t="s">
        <v>388</v>
      </c>
      <c r="C37" s="243" t="s">
        <v>59</v>
      </c>
      <c r="D37" s="268"/>
      <c r="E37" s="7" t="s">
        <v>60</v>
      </c>
    </row>
    <row r="38" spans="1:5" s="14" customFormat="1" ht="12" customHeight="1">
      <c r="A38" s="975" t="s">
        <v>389</v>
      </c>
      <c r="B38" s="975"/>
      <c r="C38" s="975"/>
      <c r="D38" s="262"/>
      <c r="E38" s="260"/>
    </row>
    <row r="39" spans="1:5" s="14" customFormat="1" ht="24" customHeight="1">
      <c r="A39" s="255">
        <v>1</v>
      </c>
      <c r="B39" s="146" t="s">
        <v>390</v>
      </c>
      <c r="C39" s="243" t="s">
        <v>62</v>
      </c>
      <c r="D39" s="268"/>
      <c r="E39" s="7" t="s">
        <v>60</v>
      </c>
    </row>
    <row r="40" spans="1:5" s="14" customFormat="1" ht="12" customHeight="1">
      <c r="A40" s="975" t="s">
        <v>391</v>
      </c>
      <c r="B40" s="975"/>
      <c r="C40" s="975"/>
      <c r="D40" s="262"/>
      <c r="E40" s="260"/>
    </row>
    <row r="41" spans="1:5" s="14" customFormat="1">
      <c r="A41" s="255">
        <v>1</v>
      </c>
      <c r="B41" s="146" t="s">
        <v>12</v>
      </c>
      <c r="C41" s="243" t="s">
        <v>62</v>
      </c>
      <c r="D41" s="268"/>
      <c r="E41" s="7" t="s">
        <v>60</v>
      </c>
    </row>
    <row r="42" spans="1:5" s="14" customFormat="1" ht="12" customHeight="1">
      <c r="A42" s="975" t="s">
        <v>392</v>
      </c>
      <c r="B42" s="975"/>
      <c r="C42" s="975"/>
      <c r="D42" s="262"/>
      <c r="E42" s="260"/>
    </row>
    <row r="43" spans="1:5" s="14" customFormat="1">
      <c r="A43" s="255">
        <v>1</v>
      </c>
      <c r="B43" s="146" t="s">
        <v>393</v>
      </c>
      <c r="C43" s="243" t="s">
        <v>89</v>
      </c>
      <c r="D43" s="262"/>
      <c r="E43" s="260"/>
    </row>
    <row r="44" spans="1:5" s="14" customFormat="1">
      <c r="A44" s="255">
        <v>2</v>
      </c>
      <c r="B44" s="146" t="s">
        <v>394</v>
      </c>
      <c r="C44" s="243" t="s">
        <v>62</v>
      </c>
      <c r="D44" s="268"/>
      <c r="E44" s="7" t="s">
        <v>60</v>
      </c>
    </row>
    <row r="45" spans="1:5" s="14" customFormat="1" ht="12" customHeight="1">
      <c r="A45" s="975" t="s">
        <v>395</v>
      </c>
      <c r="B45" s="975"/>
      <c r="C45" s="975"/>
      <c r="D45" s="262"/>
      <c r="E45" s="260"/>
    </row>
    <row r="46" spans="1:5" s="14" customFormat="1">
      <c r="A46" s="255">
        <v>1</v>
      </c>
      <c r="B46" s="146" t="s">
        <v>396</v>
      </c>
      <c r="C46" s="243" t="s">
        <v>62</v>
      </c>
      <c r="D46" s="268"/>
      <c r="E46" s="7" t="s">
        <v>60</v>
      </c>
    </row>
    <row r="47" spans="1:5" s="14" customFormat="1" ht="12" customHeight="1">
      <c r="A47" s="975" t="s">
        <v>397</v>
      </c>
      <c r="B47" s="975"/>
      <c r="C47" s="975"/>
      <c r="D47" s="262"/>
      <c r="E47" s="260"/>
    </row>
    <row r="48" spans="1:5" s="14" customFormat="1">
      <c r="A48" s="255">
        <v>1</v>
      </c>
      <c r="B48" s="146" t="s">
        <v>365</v>
      </c>
      <c r="C48" s="243" t="s">
        <v>59</v>
      </c>
      <c r="D48" s="268"/>
      <c r="E48" s="7" t="s">
        <v>60</v>
      </c>
    </row>
    <row r="49" spans="1:5" s="14" customFormat="1" ht="12" customHeight="1">
      <c r="A49" s="975" t="s">
        <v>398</v>
      </c>
      <c r="B49" s="975"/>
      <c r="C49" s="975"/>
      <c r="D49" s="259"/>
      <c r="E49" s="260"/>
    </row>
    <row r="50" spans="1:5" s="14" customFormat="1" ht="24">
      <c r="A50" s="255">
        <v>1</v>
      </c>
      <c r="B50" s="146" t="s">
        <v>366</v>
      </c>
      <c r="C50" s="243" t="s">
        <v>62</v>
      </c>
      <c r="D50" s="268"/>
      <c r="E50" s="7" t="s">
        <v>60</v>
      </c>
    </row>
    <row r="51" spans="1:5" s="14" customFormat="1" ht="12" customHeight="1">
      <c r="A51" s="975" t="s">
        <v>399</v>
      </c>
      <c r="B51" s="975"/>
      <c r="C51" s="975"/>
      <c r="D51" s="262"/>
      <c r="E51" s="260"/>
    </row>
    <row r="52" spans="1:5" s="14" customFormat="1">
      <c r="A52" s="255">
        <v>1</v>
      </c>
      <c r="B52" s="146" t="s">
        <v>108</v>
      </c>
      <c r="C52" s="243" t="s">
        <v>62</v>
      </c>
      <c r="D52" s="268"/>
      <c r="E52" s="7" t="s">
        <v>60</v>
      </c>
    </row>
    <row r="53" spans="1:5" s="14" customFormat="1" ht="12" customHeight="1">
      <c r="A53" s="975" t="s">
        <v>400</v>
      </c>
      <c r="B53" s="975"/>
      <c r="C53" s="975"/>
      <c r="D53" s="262"/>
      <c r="E53" s="260"/>
    </row>
    <row r="54" spans="1:5" s="14" customFormat="1" ht="24">
      <c r="A54" s="255">
        <v>1</v>
      </c>
      <c r="B54" s="146" t="s">
        <v>401</v>
      </c>
      <c r="C54" s="243" t="s">
        <v>62</v>
      </c>
      <c r="D54" s="262"/>
      <c r="E54" s="260"/>
    </row>
    <row r="55" spans="1:5" s="14" customFormat="1">
      <c r="A55" s="255">
        <v>2</v>
      </c>
      <c r="B55" s="146" t="s">
        <v>402</v>
      </c>
      <c r="C55" s="243" t="s">
        <v>62</v>
      </c>
      <c r="D55" s="268"/>
      <c r="E55" s="7" t="s">
        <v>60</v>
      </c>
    </row>
    <row r="56" spans="1:5" s="14" customFormat="1" ht="12" customHeight="1">
      <c r="A56" s="975" t="s">
        <v>403</v>
      </c>
      <c r="B56" s="975"/>
      <c r="C56" s="975"/>
      <c r="D56" s="262"/>
      <c r="E56" s="260"/>
    </row>
    <row r="57" spans="1:5" s="14" customFormat="1">
      <c r="A57" s="255">
        <v>1</v>
      </c>
      <c r="B57" s="146" t="s">
        <v>109</v>
      </c>
      <c r="C57" s="243" t="s">
        <v>62</v>
      </c>
      <c r="D57" s="268"/>
      <c r="E57" s="7" t="s">
        <v>60</v>
      </c>
    </row>
    <row r="58" spans="1:5" s="14" customFormat="1" ht="12" customHeight="1">
      <c r="A58" s="975" t="s">
        <v>404</v>
      </c>
      <c r="B58" s="975"/>
      <c r="C58" s="975"/>
      <c r="D58" s="262"/>
      <c r="E58" s="260"/>
    </row>
    <row r="59" spans="1:5" s="14" customFormat="1">
      <c r="A59" s="255">
        <v>1</v>
      </c>
      <c r="B59" s="146" t="s">
        <v>110</v>
      </c>
      <c r="C59" s="243" t="s">
        <v>62</v>
      </c>
      <c r="D59" s="268"/>
      <c r="E59" s="7" t="s">
        <v>60</v>
      </c>
    </row>
    <row r="60" spans="1:5" s="14" customFormat="1" ht="12" customHeight="1">
      <c r="A60" s="975" t="s">
        <v>405</v>
      </c>
      <c r="B60" s="975"/>
      <c r="C60" s="975"/>
      <c r="D60" s="262"/>
      <c r="E60" s="260"/>
    </row>
    <row r="61" spans="1:5" s="29" customFormat="1">
      <c r="A61" s="255">
        <v>1</v>
      </c>
      <c r="B61" s="146" t="s">
        <v>111</v>
      </c>
      <c r="C61" s="243" t="s">
        <v>59</v>
      </c>
      <c r="D61" s="268"/>
      <c r="E61" s="7" t="s">
        <v>60</v>
      </c>
    </row>
    <row r="62" spans="1:5" s="29" customFormat="1" ht="12" customHeight="1">
      <c r="A62" s="975" t="s">
        <v>406</v>
      </c>
      <c r="B62" s="975"/>
      <c r="C62" s="975"/>
      <c r="D62" s="262"/>
      <c r="E62" s="260"/>
    </row>
    <row r="63" spans="1:5" s="29" customFormat="1" ht="24">
      <c r="A63" s="255">
        <v>1</v>
      </c>
      <c r="B63" s="146" t="s">
        <v>15</v>
      </c>
      <c r="C63" s="243" t="s">
        <v>59</v>
      </c>
      <c r="D63" s="269"/>
      <c r="E63" s="7" t="s">
        <v>60</v>
      </c>
    </row>
    <row r="64" spans="1:5" s="29" customFormat="1">
      <c r="A64" s="975" t="s">
        <v>748</v>
      </c>
      <c r="B64" s="975"/>
      <c r="C64" s="975"/>
      <c r="D64" s="269"/>
      <c r="E64" s="7" t="s">
        <v>60</v>
      </c>
    </row>
    <row r="65" spans="1:5" s="29" customFormat="1">
      <c r="A65" s="255">
        <v>1</v>
      </c>
      <c r="B65" s="146" t="s">
        <v>763</v>
      </c>
      <c r="C65" s="243" t="s">
        <v>59</v>
      </c>
      <c r="D65" s="269"/>
      <c r="E65" s="7" t="s">
        <v>60</v>
      </c>
    </row>
    <row r="66" spans="1:5" s="29" customFormat="1">
      <c r="A66" s="975" t="s">
        <v>764</v>
      </c>
      <c r="B66" s="975"/>
      <c r="C66" s="975"/>
      <c r="D66" s="269"/>
      <c r="E66" s="7" t="s">
        <v>60</v>
      </c>
    </row>
    <row r="67" spans="1:5" s="29" customFormat="1">
      <c r="A67" s="255">
        <v>1</v>
      </c>
      <c r="B67" s="146" t="s">
        <v>765</v>
      </c>
      <c r="C67" s="243" t="s">
        <v>59</v>
      </c>
      <c r="D67" s="269"/>
      <c r="E67" s="7" t="s">
        <v>60</v>
      </c>
    </row>
    <row r="68" spans="1:5" s="29" customFormat="1">
      <c r="A68" s="975" t="s">
        <v>766</v>
      </c>
      <c r="B68" s="975"/>
      <c r="C68" s="975"/>
      <c r="D68" s="269"/>
      <c r="E68" s="7" t="s">
        <v>60</v>
      </c>
    </row>
    <row r="69" spans="1:5" s="29" customFormat="1">
      <c r="A69" s="255">
        <v>1</v>
      </c>
      <c r="B69" s="146" t="s">
        <v>767</v>
      </c>
      <c r="C69" s="243" t="s">
        <v>59</v>
      </c>
      <c r="D69" s="269"/>
      <c r="E69" s="7" t="s">
        <v>60</v>
      </c>
    </row>
    <row r="70" spans="1:5" s="29" customFormat="1">
      <c r="A70" s="270"/>
      <c r="B70" s="270"/>
      <c r="C70" s="271"/>
      <c r="D70" s="271"/>
      <c r="E70" s="270"/>
    </row>
    <row r="71" spans="1:5" ht="51.75" customHeight="1">
      <c r="A71" s="846" t="s">
        <v>729</v>
      </c>
      <c r="B71" s="847"/>
      <c r="C71" s="847"/>
      <c r="D71" s="847"/>
      <c r="E71" s="847"/>
    </row>
    <row r="72" spans="1:5">
      <c r="A72" s="272"/>
      <c r="B72" s="273"/>
      <c r="C72" s="273"/>
      <c r="D72" s="273"/>
      <c r="E72" s="273"/>
    </row>
    <row r="73" spans="1:5" s="14" customFormat="1" ht="13.8">
      <c r="A73" s="274" t="s">
        <v>362</v>
      </c>
      <c r="B73" s="12"/>
      <c r="C73" s="21"/>
      <c r="D73" s="241"/>
      <c r="E73" s="15"/>
    </row>
    <row r="74" spans="1:5" s="9" customFormat="1" ht="68.25" customHeight="1">
      <c r="A74" s="5" t="s">
        <v>53</v>
      </c>
      <c r="B74" s="6" t="s">
        <v>54</v>
      </c>
      <c r="C74" s="5" t="s">
        <v>55</v>
      </c>
      <c r="D74" s="135" t="s">
        <v>494</v>
      </c>
      <c r="E74" s="5" t="s">
        <v>56</v>
      </c>
    </row>
    <row r="75" spans="1:5" s="14" customFormat="1">
      <c r="A75" s="813" t="s">
        <v>671</v>
      </c>
      <c r="B75" s="813"/>
      <c r="C75" s="174"/>
      <c r="D75" s="179"/>
      <c r="E75" s="175"/>
    </row>
    <row r="76" spans="1:5" s="14" customFormat="1">
      <c r="A76" s="176">
        <v>1</v>
      </c>
      <c r="B76" s="177" t="s">
        <v>151</v>
      </c>
      <c r="C76" s="178" t="s">
        <v>59</v>
      </c>
      <c r="D76" s="179"/>
      <c r="E76" s="30" t="s">
        <v>60</v>
      </c>
    </row>
    <row r="77" spans="1:5" s="14" customFormat="1">
      <c r="A77" s="813" t="s">
        <v>152</v>
      </c>
      <c r="B77" s="813"/>
      <c r="C77" s="174"/>
      <c r="D77" s="179"/>
      <c r="E77" s="175"/>
    </row>
    <row r="78" spans="1:5" s="14" customFormat="1" ht="12" customHeight="1">
      <c r="A78" s="814">
        <v>1</v>
      </c>
      <c r="B78" s="180" t="s">
        <v>153</v>
      </c>
      <c r="C78" s="815" t="s">
        <v>551</v>
      </c>
      <c r="D78" s="808" t="s">
        <v>728</v>
      </c>
      <c r="E78" s="181" t="s">
        <v>63</v>
      </c>
    </row>
    <row r="79" spans="1:5" s="14" customFormat="1">
      <c r="A79" s="814"/>
      <c r="B79" s="180" t="s">
        <v>154</v>
      </c>
      <c r="C79" s="816"/>
      <c r="D79" s="809"/>
      <c r="E79" s="33" t="s">
        <v>65</v>
      </c>
    </row>
    <row r="80" spans="1:5" s="14" customFormat="1">
      <c r="A80" s="814"/>
      <c r="B80" s="180" t="s">
        <v>156</v>
      </c>
      <c r="C80" s="817"/>
      <c r="D80" s="810"/>
      <c r="E80" s="33" t="s">
        <v>67</v>
      </c>
    </row>
    <row r="81" spans="1:5" s="14" customFormat="1">
      <c r="A81" s="813" t="s">
        <v>672</v>
      </c>
      <c r="B81" s="813"/>
      <c r="C81" s="174"/>
      <c r="D81" s="179"/>
      <c r="E81" s="175"/>
    </row>
    <row r="82" spans="1:5" s="14" customFormat="1">
      <c r="A82" s="176">
        <v>1</v>
      </c>
      <c r="B82" s="177" t="s">
        <v>157</v>
      </c>
      <c r="C82" s="178" t="s">
        <v>114</v>
      </c>
      <c r="D82" s="179"/>
      <c r="E82" s="30" t="s">
        <v>60</v>
      </c>
    </row>
    <row r="83" spans="1:5" s="14" customFormat="1">
      <c r="A83" s="182">
        <v>2</v>
      </c>
      <c r="B83" s="177" t="s">
        <v>158</v>
      </c>
      <c r="C83" s="183" t="s">
        <v>89</v>
      </c>
      <c r="D83" s="179"/>
      <c r="E83" s="184" t="s">
        <v>60</v>
      </c>
    </row>
    <row r="84" spans="1:5" s="14" customFormat="1" ht="12" customHeight="1">
      <c r="A84" s="814">
        <v>3</v>
      </c>
      <c r="B84" s="177" t="s">
        <v>159</v>
      </c>
      <c r="C84" s="815" t="s">
        <v>551</v>
      </c>
      <c r="D84" s="808" t="s">
        <v>728</v>
      </c>
      <c r="E84" s="181" t="s">
        <v>63</v>
      </c>
    </row>
    <row r="85" spans="1:5" s="14" customFormat="1">
      <c r="A85" s="814"/>
      <c r="B85" s="180" t="s">
        <v>160</v>
      </c>
      <c r="C85" s="816"/>
      <c r="D85" s="809"/>
      <c r="E85" s="33" t="s">
        <v>65</v>
      </c>
    </row>
    <row r="86" spans="1:5" s="14" customFormat="1">
      <c r="A86" s="814"/>
      <c r="B86" s="180" t="s">
        <v>161</v>
      </c>
      <c r="C86" s="817"/>
      <c r="D86" s="810"/>
      <c r="E86" s="33" t="s">
        <v>67</v>
      </c>
    </row>
    <row r="87" spans="1:5" s="14" customFormat="1">
      <c r="A87" s="275">
        <v>4</v>
      </c>
      <c r="B87" s="188" t="s">
        <v>162</v>
      </c>
      <c r="C87" s="276" t="s">
        <v>59</v>
      </c>
      <c r="D87" s="277"/>
      <c r="E87" s="278" t="s">
        <v>60</v>
      </c>
    </row>
    <row r="88" spans="1:5" s="14" customFormat="1">
      <c r="A88" s="811" t="s">
        <v>841</v>
      </c>
      <c r="B88" s="977"/>
      <c r="C88" s="812"/>
      <c r="D88" s="179"/>
      <c r="E88" s="175"/>
    </row>
    <row r="89" spans="1:5" s="14" customFormat="1">
      <c r="A89" s="176">
        <v>1</v>
      </c>
      <c r="B89" s="177" t="s">
        <v>143</v>
      </c>
      <c r="C89" s="178" t="s">
        <v>59</v>
      </c>
      <c r="D89" s="179"/>
      <c r="E89" s="30" t="s">
        <v>60</v>
      </c>
    </row>
    <row r="90" spans="1:5" s="14" customFormat="1" ht="24">
      <c r="A90" s="187">
        <v>2</v>
      </c>
      <c r="B90" s="188" t="s">
        <v>144</v>
      </c>
      <c r="C90" s="178" t="s">
        <v>59</v>
      </c>
      <c r="D90" s="179"/>
      <c r="E90" s="279" t="s">
        <v>60</v>
      </c>
    </row>
    <row r="91" spans="1:5" s="14" customFormat="1">
      <c r="A91" s="176">
        <v>3</v>
      </c>
      <c r="B91" s="177" t="s">
        <v>460</v>
      </c>
      <c r="C91" s="178" t="s">
        <v>59</v>
      </c>
      <c r="D91" s="179"/>
      <c r="E91" s="30" t="s">
        <v>60</v>
      </c>
    </row>
    <row r="92" spans="1:5" s="14" customFormat="1">
      <c r="A92" s="176">
        <v>4</v>
      </c>
      <c r="B92" s="177" t="s">
        <v>145</v>
      </c>
      <c r="C92" s="178" t="s">
        <v>59</v>
      </c>
      <c r="D92" s="179"/>
      <c r="E92" s="30" t="s">
        <v>60</v>
      </c>
    </row>
    <row r="93" spans="1:5" s="14" customFormat="1" ht="12" customHeight="1">
      <c r="A93" s="971">
        <v>5</v>
      </c>
      <c r="B93" s="177" t="s">
        <v>146</v>
      </c>
      <c r="C93" s="815" t="s">
        <v>551</v>
      </c>
      <c r="D93" s="808" t="s">
        <v>728</v>
      </c>
      <c r="E93" s="189" t="s">
        <v>63</v>
      </c>
    </row>
    <row r="94" spans="1:5" s="14" customFormat="1">
      <c r="A94" s="972"/>
      <c r="B94" s="177" t="s">
        <v>147</v>
      </c>
      <c r="C94" s="816"/>
      <c r="D94" s="809"/>
      <c r="E94" s="189" t="s">
        <v>141</v>
      </c>
    </row>
    <row r="95" spans="1:5" s="14" customFormat="1">
      <c r="A95" s="973"/>
      <c r="B95" s="280" t="s">
        <v>148</v>
      </c>
      <c r="C95" s="817"/>
      <c r="D95" s="810"/>
      <c r="E95" s="189" t="s">
        <v>67</v>
      </c>
    </row>
    <row r="96" spans="1:5" s="14" customFormat="1">
      <c r="A96" s="811" t="s">
        <v>1384</v>
      </c>
      <c r="B96" s="812"/>
      <c r="C96" s="174"/>
      <c r="D96" s="179"/>
      <c r="E96" s="175"/>
    </row>
    <row r="97" spans="1:5" s="14" customFormat="1">
      <c r="A97" s="176">
        <v>1</v>
      </c>
      <c r="B97" s="177" t="s">
        <v>461</v>
      </c>
      <c r="C97" s="178" t="s">
        <v>114</v>
      </c>
      <c r="D97" s="179"/>
      <c r="E97" s="30" t="s">
        <v>60</v>
      </c>
    </row>
    <row r="98" spans="1:5" s="14" customFormat="1">
      <c r="A98" s="187">
        <v>2</v>
      </c>
      <c r="B98" s="188" t="s">
        <v>149</v>
      </c>
      <c r="C98" s="178" t="s">
        <v>114</v>
      </c>
      <c r="D98" s="179"/>
      <c r="E98" s="185" t="s">
        <v>60</v>
      </c>
    </row>
    <row r="99" spans="1:5" s="14" customFormat="1">
      <c r="A99" s="176">
        <v>3</v>
      </c>
      <c r="B99" s="177" t="s">
        <v>545</v>
      </c>
      <c r="C99" s="178" t="s">
        <v>59</v>
      </c>
      <c r="D99" s="179"/>
      <c r="E99" s="30" t="s">
        <v>60</v>
      </c>
    </row>
    <row r="100" spans="1:5" s="14" customFormat="1">
      <c r="A100" s="176">
        <v>4</v>
      </c>
      <c r="B100" s="177" t="s">
        <v>462</v>
      </c>
      <c r="C100" s="178" t="s">
        <v>89</v>
      </c>
      <c r="D100" s="179"/>
      <c r="E100" s="30" t="s">
        <v>60</v>
      </c>
    </row>
    <row r="101" spans="1:5" s="14" customFormat="1">
      <c r="A101" s="176">
        <v>5</v>
      </c>
      <c r="B101" s="177" t="s">
        <v>145</v>
      </c>
      <c r="C101" s="178" t="s">
        <v>89</v>
      </c>
      <c r="D101" s="179"/>
      <c r="E101" s="30" t="s">
        <v>60</v>
      </c>
    </row>
    <row r="102" spans="1:5" s="14" customFormat="1">
      <c r="A102" s="813" t="s">
        <v>842</v>
      </c>
      <c r="B102" s="813"/>
      <c r="C102" s="174"/>
      <c r="D102" s="179"/>
      <c r="E102" s="175"/>
    </row>
    <row r="103" spans="1:5" s="14" customFormat="1" ht="15.75" customHeight="1">
      <c r="A103" s="176">
        <v>1</v>
      </c>
      <c r="B103" s="177" t="s">
        <v>150</v>
      </c>
      <c r="C103" s="178" t="s">
        <v>59</v>
      </c>
      <c r="D103" s="179"/>
      <c r="E103" s="30" t="s">
        <v>60</v>
      </c>
    </row>
    <row r="104" spans="1:5" s="14" customFormat="1">
      <c r="A104" s="813" t="s">
        <v>843</v>
      </c>
      <c r="B104" s="813"/>
      <c r="C104" s="174"/>
      <c r="D104" s="179"/>
      <c r="E104" s="175"/>
    </row>
    <row r="105" spans="1:5" s="14" customFormat="1" ht="24">
      <c r="A105" s="176">
        <v>1</v>
      </c>
      <c r="B105" s="177" t="s">
        <v>359</v>
      </c>
      <c r="C105" s="178" t="s">
        <v>59</v>
      </c>
      <c r="D105" s="179"/>
      <c r="E105" s="30" t="s">
        <v>60</v>
      </c>
    </row>
    <row r="106" spans="1:5" s="14" customFormat="1" ht="14.25" customHeight="1">
      <c r="A106" s="187">
        <v>2</v>
      </c>
      <c r="B106" s="188" t="s">
        <v>149</v>
      </c>
      <c r="C106" s="178" t="s">
        <v>89</v>
      </c>
      <c r="D106" s="179"/>
      <c r="E106" s="185" t="s">
        <v>60</v>
      </c>
    </row>
    <row r="107" spans="1:5" s="14" customFormat="1" ht="12" customHeight="1">
      <c r="A107" s="960">
        <v>3</v>
      </c>
      <c r="B107" s="177" t="s">
        <v>463</v>
      </c>
      <c r="C107" s="815" t="s">
        <v>551</v>
      </c>
      <c r="D107" s="808" t="s">
        <v>728</v>
      </c>
      <c r="E107" s="189" t="s">
        <v>63</v>
      </c>
    </row>
    <row r="108" spans="1:5" s="14" customFormat="1">
      <c r="A108" s="960"/>
      <c r="B108" s="177" t="s">
        <v>464</v>
      </c>
      <c r="C108" s="816"/>
      <c r="D108" s="809"/>
      <c r="E108" s="189" t="s">
        <v>164</v>
      </c>
    </row>
    <row r="109" spans="1:5" s="14" customFormat="1">
      <c r="A109" s="960"/>
      <c r="B109" s="280" t="s">
        <v>465</v>
      </c>
      <c r="C109" s="817"/>
      <c r="D109" s="810"/>
      <c r="E109" s="189" t="s">
        <v>67</v>
      </c>
    </row>
    <row r="110" spans="1:5" s="14" customFormat="1">
      <c r="A110" s="176">
        <v>4</v>
      </c>
      <c r="B110" s="177" t="s">
        <v>466</v>
      </c>
      <c r="C110" s="178" t="s">
        <v>59</v>
      </c>
      <c r="D110" s="179"/>
      <c r="E110" s="30" t="s">
        <v>60</v>
      </c>
    </row>
    <row r="111" spans="1:5" s="14" customFormat="1">
      <c r="A111" s="176">
        <v>5</v>
      </c>
      <c r="B111" s="177" t="s">
        <v>145</v>
      </c>
      <c r="C111" s="178" t="s">
        <v>89</v>
      </c>
      <c r="D111" s="179"/>
      <c r="E111" s="30" t="s">
        <v>60</v>
      </c>
    </row>
    <row r="112" spans="1:5" s="14" customFormat="1">
      <c r="A112" s="813" t="s">
        <v>844</v>
      </c>
      <c r="B112" s="813"/>
      <c r="C112" s="174"/>
      <c r="D112" s="179"/>
      <c r="E112" s="175"/>
    </row>
    <row r="113" spans="1:5" s="14" customFormat="1">
      <c r="A113" s="176">
        <v>1</v>
      </c>
      <c r="B113" s="177" t="s">
        <v>730</v>
      </c>
      <c r="C113" s="178" t="s">
        <v>89</v>
      </c>
      <c r="D113" s="179"/>
      <c r="E113" s="30" t="s">
        <v>60</v>
      </c>
    </row>
    <row r="114" spans="1:5" s="14" customFormat="1" ht="24">
      <c r="A114" s="187">
        <v>2</v>
      </c>
      <c r="B114" s="188" t="s">
        <v>467</v>
      </c>
      <c r="C114" s="178" t="s">
        <v>89</v>
      </c>
      <c r="D114" s="179"/>
      <c r="E114" s="281" t="s">
        <v>60</v>
      </c>
    </row>
    <row r="115" spans="1:5" s="14" customFormat="1" ht="36">
      <c r="A115" s="176">
        <v>3</v>
      </c>
      <c r="B115" s="177" t="s">
        <v>468</v>
      </c>
      <c r="C115" s="178" t="s">
        <v>89</v>
      </c>
      <c r="D115" s="179"/>
      <c r="E115" s="30" t="s">
        <v>60</v>
      </c>
    </row>
    <row r="116" spans="1:5" s="14" customFormat="1" ht="16.5" customHeight="1">
      <c r="A116" s="960">
        <v>4</v>
      </c>
      <c r="B116" s="177" t="s">
        <v>469</v>
      </c>
      <c r="C116" s="815" t="s">
        <v>551</v>
      </c>
      <c r="D116" s="808" t="s">
        <v>728</v>
      </c>
      <c r="E116" s="189" t="s">
        <v>63</v>
      </c>
    </row>
    <row r="117" spans="1:5" s="14" customFormat="1">
      <c r="A117" s="960"/>
      <c r="B117" s="177" t="s">
        <v>470</v>
      </c>
      <c r="C117" s="816"/>
      <c r="D117" s="809"/>
      <c r="E117" s="189" t="s">
        <v>164</v>
      </c>
    </row>
    <row r="118" spans="1:5" s="14" customFormat="1" ht="15.75" customHeight="1">
      <c r="A118" s="960"/>
      <c r="B118" s="280" t="s">
        <v>471</v>
      </c>
      <c r="C118" s="817"/>
      <c r="D118" s="810"/>
      <c r="E118" s="189" t="s">
        <v>67</v>
      </c>
    </row>
    <row r="119" spans="1:5" s="14" customFormat="1">
      <c r="A119" s="176">
        <v>5</v>
      </c>
      <c r="B119" s="177" t="s">
        <v>472</v>
      </c>
      <c r="C119" s="178" t="s">
        <v>59</v>
      </c>
      <c r="D119" s="179"/>
      <c r="E119" s="30" t="s">
        <v>60</v>
      </c>
    </row>
    <row r="120" spans="1:5" s="14" customFormat="1">
      <c r="A120" s="282">
        <v>6</v>
      </c>
      <c r="B120" s="283" t="s">
        <v>473</v>
      </c>
      <c r="C120" s="284" t="s">
        <v>59</v>
      </c>
      <c r="D120" s="285"/>
      <c r="E120" s="286" t="s">
        <v>60</v>
      </c>
    </row>
    <row r="121" spans="1:5" s="14" customFormat="1">
      <c r="A121" s="287"/>
      <c r="B121" s="288"/>
      <c r="C121" s="289"/>
      <c r="D121" s="290"/>
      <c r="E121" s="20"/>
    </row>
    <row r="122" spans="1:5" ht="51.75" customHeight="1">
      <c r="A122" s="846" t="s">
        <v>729</v>
      </c>
      <c r="B122" s="847"/>
      <c r="C122" s="847"/>
      <c r="D122" s="847"/>
      <c r="E122" s="847"/>
    </row>
    <row r="123" spans="1:5">
      <c r="A123" s="20"/>
      <c r="B123" s="291"/>
      <c r="C123" s="291"/>
      <c r="D123" s="291"/>
      <c r="E123" s="291"/>
    </row>
    <row r="124" spans="1:5" s="14" customFormat="1">
      <c r="A124" s="191" t="s">
        <v>1389</v>
      </c>
      <c r="B124" s="12"/>
      <c r="C124" s="21"/>
      <c r="D124" s="241"/>
      <c r="E124" s="15"/>
    </row>
    <row r="125" spans="1:5" s="9" customFormat="1" ht="66.75" customHeight="1">
      <c r="A125" s="5" t="s">
        <v>53</v>
      </c>
      <c r="B125" s="6" t="s">
        <v>54</v>
      </c>
      <c r="C125" s="5" t="s">
        <v>55</v>
      </c>
      <c r="D125" s="5" t="s">
        <v>494</v>
      </c>
      <c r="E125" s="5" t="s">
        <v>56</v>
      </c>
    </row>
    <row r="126" spans="1:5" s="14" customFormat="1" ht="15.75" customHeight="1">
      <c r="A126" s="813" t="s">
        <v>840</v>
      </c>
      <c r="B126" s="813"/>
      <c r="C126" s="174"/>
      <c r="D126" s="107"/>
      <c r="E126" s="175"/>
    </row>
    <row r="127" spans="1:5" s="14" customFormat="1" ht="24" customHeight="1">
      <c r="A127" s="176">
        <v>1</v>
      </c>
      <c r="B127" s="177" t="s">
        <v>836</v>
      </c>
      <c r="C127" s="178" t="s">
        <v>59</v>
      </c>
      <c r="D127" s="179"/>
      <c r="E127" s="30" t="s">
        <v>60</v>
      </c>
    </row>
    <row r="128" spans="1:5" s="14" customFormat="1" ht="13.5" customHeight="1">
      <c r="A128" s="813" t="s">
        <v>152</v>
      </c>
      <c r="B128" s="813"/>
      <c r="C128" s="174"/>
      <c r="D128" s="107"/>
      <c r="E128" s="175"/>
    </row>
    <row r="129" spans="1:5" s="14" customFormat="1" ht="12" customHeight="1">
      <c r="A129" s="814">
        <v>1</v>
      </c>
      <c r="B129" s="180" t="s">
        <v>153</v>
      </c>
      <c r="C129" s="815" t="s">
        <v>551</v>
      </c>
      <c r="D129" s="808" t="s">
        <v>728</v>
      </c>
      <c r="E129" s="181" t="s">
        <v>63</v>
      </c>
    </row>
    <row r="130" spans="1:5" s="14" customFormat="1" ht="12" customHeight="1">
      <c r="A130" s="814"/>
      <c r="B130" s="180" t="s">
        <v>837</v>
      </c>
      <c r="C130" s="816"/>
      <c r="D130" s="809"/>
      <c r="E130" s="33" t="s">
        <v>1399</v>
      </c>
    </row>
    <row r="131" spans="1:5" s="14" customFormat="1">
      <c r="A131" s="814"/>
      <c r="B131" s="180" t="s">
        <v>156</v>
      </c>
      <c r="C131" s="817"/>
      <c r="D131" s="810"/>
      <c r="E131" s="33" t="s">
        <v>67</v>
      </c>
    </row>
    <row r="132" spans="1:5" s="14" customFormat="1" ht="15.75" customHeight="1">
      <c r="A132" s="813" t="s">
        <v>1392</v>
      </c>
      <c r="B132" s="813"/>
      <c r="C132" s="174"/>
      <c r="D132" s="107"/>
      <c r="E132" s="175"/>
    </row>
    <row r="133" spans="1:5" s="14" customFormat="1" ht="12" customHeight="1">
      <c r="A133" s="176">
        <v>1</v>
      </c>
      <c r="B133" s="177" t="s">
        <v>834</v>
      </c>
      <c r="C133" s="178" t="s">
        <v>114</v>
      </c>
      <c r="D133" s="179"/>
      <c r="E133" s="30" t="s">
        <v>60</v>
      </c>
    </row>
    <row r="134" spans="1:5" s="14" customFormat="1" ht="15" customHeight="1">
      <c r="A134" s="140">
        <v>2</v>
      </c>
      <c r="B134" s="177" t="s">
        <v>835</v>
      </c>
      <c r="C134" s="292" t="s">
        <v>89</v>
      </c>
      <c r="D134" s="179"/>
      <c r="E134" s="184" t="s">
        <v>60</v>
      </c>
    </row>
    <row r="135" spans="1:5" s="14" customFormat="1" ht="12" customHeight="1">
      <c r="A135" s="814">
        <v>3</v>
      </c>
      <c r="B135" s="177" t="s">
        <v>159</v>
      </c>
      <c r="C135" s="815" t="s">
        <v>551</v>
      </c>
      <c r="D135" s="808" t="s">
        <v>728</v>
      </c>
      <c r="E135" s="181" t="s">
        <v>63</v>
      </c>
    </row>
    <row r="136" spans="1:5" s="14" customFormat="1" ht="11.25" customHeight="1">
      <c r="A136" s="814"/>
      <c r="B136" s="180" t="s">
        <v>838</v>
      </c>
      <c r="C136" s="816"/>
      <c r="D136" s="809"/>
      <c r="E136" s="33" t="s">
        <v>1399</v>
      </c>
    </row>
    <row r="137" spans="1:5" s="14" customFormat="1">
      <c r="A137" s="814"/>
      <c r="B137" s="180" t="s">
        <v>839</v>
      </c>
      <c r="C137" s="817"/>
      <c r="D137" s="810"/>
      <c r="E137" s="33" t="s">
        <v>67</v>
      </c>
    </row>
    <row r="138" spans="1:5" ht="12" customHeight="1">
      <c r="A138" s="811" t="s">
        <v>1393</v>
      </c>
      <c r="B138" s="812"/>
      <c r="C138" s="174"/>
      <c r="D138" s="179"/>
      <c r="E138" s="175"/>
    </row>
    <row r="139" spans="1:5" s="14" customFormat="1" ht="12" customHeight="1">
      <c r="A139" s="176">
        <v>1</v>
      </c>
      <c r="B139" s="293" t="s">
        <v>1387</v>
      </c>
      <c r="C139" s="178" t="s">
        <v>59</v>
      </c>
      <c r="D139" s="179"/>
      <c r="E139" s="30" t="s">
        <v>60</v>
      </c>
    </row>
    <row r="140" spans="1:5" s="9" customFormat="1">
      <c r="A140" s="187">
        <v>2</v>
      </c>
      <c r="B140" s="294" t="s">
        <v>149</v>
      </c>
      <c r="C140" s="178" t="s">
        <v>114</v>
      </c>
      <c r="D140" s="179"/>
      <c r="E140" s="185" t="s">
        <v>60</v>
      </c>
    </row>
    <row r="141" spans="1:5" s="14" customFormat="1">
      <c r="A141" s="176">
        <v>3</v>
      </c>
      <c r="B141" s="293" t="s">
        <v>1388</v>
      </c>
      <c r="C141" s="178" t="s">
        <v>59</v>
      </c>
      <c r="D141" s="179"/>
      <c r="E141" s="30" t="s">
        <v>60</v>
      </c>
    </row>
    <row r="142" spans="1:5" s="14" customFormat="1">
      <c r="A142" s="176">
        <v>4</v>
      </c>
      <c r="B142" s="293" t="s">
        <v>462</v>
      </c>
      <c r="C142" s="178" t="s">
        <v>89</v>
      </c>
      <c r="D142" s="179"/>
      <c r="E142" s="30" t="s">
        <v>60</v>
      </c>
    </row>
    <row r="143" spans="1:5" s="14" customFormat="1">
      <c r="A143" s="176">
        <v>5</v>
      </c>
      <c r="B143" s="293" t="s">
        <v>145</v>
      </c>
      <c r="C143" s="178" t="s">
        <v>89</v>
      </c>
      <c r="D143" s="179"/>
      <c r="E143" s="30" t="s">
        <v>60</v>
      </c>
    </row>
    <row r="144" spans="1:5" s="14" customFormat="1" ht="12" customHeight="1">
      <c r="A144" s="813" t="s">
        <v>1394</v>
      </c>
      <c r="B144" s="813"/>
      <c r="C144" s="174"/>
      <c r="D144" s="186"/>
      <c r="E144" s="175"/>
    </row>
    <row r="145" spans="1:5" s="14" customFormat="1" ht="38.25" customHeight="1">
      <c r="A145" s="176">
        <v>1</v>
      </c>
      <c r="B145" s="177" t="s">
        <v>1396</v>
      </c>
      <c r="C145" s="178" t="s">
        <v>59</v>
      </c>
      <c r="D145" s="186"/>
      <c r="E145" s="30" t="s">
        <v>60</v>
      </c>
    </row>
    <row r="146" spans="1:5" s="14" customFormat="1" ht="12" customHeight="1">
      <c r="A146" s="814">
        <v>2</v>
      </c>
      <c r="B146" s="177" t="s">
        <v>1395</v>
      </c>
      <c r="C146" s="815" t="s">
        <v>551</v>
      </c>
      <c r="D146" s="808" t="s">
        <v>728</v>
      </c>
      <c r="E146" s="181" t="s">
        <v>63</v>
      </c>
    </row>
    <row r="147" spans="1:5" s="14" customFormat="1" ht="11.25" customHeight="1">
      <c r="A147" s="814"/>
      <c r="B147" s="180" t="s">
        <v>1397</v>
      </c>
      <c r="C147" s="816"/>
      <c r="D147" s="809"/>
      <c r="E147" s="33" t="s">
        <v>65</v>
      </c>
    </row>
    <row r="148" spans="1:5" s="14" customFormat="1">
      <c r="A148" s="814"/>
      <c r="B148" s="180" t="s">
        <v>1398</v>
      </c>
      <c r="C148" s="817"/>
      <c r="D148" s="810"/>
      <c r="E148" s="33" t="s">
        <v>67</v>
      </c>
    </row>
    <row r="149" spans="1:5" s="14" customFormat="1">
      <c r="A149" s="287"/>
      <c r="B149" s="288"/>
      <c r="C149" s="289"/>
      <c r="D149" s="290"/>
      <c r="E149" s="20"/>
    </row>
    <row r="150" spans="1:5" s="14" customFormat="1">
      <c r="A150" s="846" t="s">
        <v>729</v>
      </c>
      <c r="B150" s="847"/>
      <c r="C150" s="847"/>
      <c r="D150" s="847"/>
      <c r="E150" s="847"/>
    </row>
    <row r="151" spans="1:5" s="14" customFormat="1">
      <c r="A151" s="272"/>
      <c r="B151" s="273"/>
      <c r="C151" s="273"/>
      <c r="D151" s="273"/>
      <c r="E151" s="273"/>
    </row>
    <row r="152" spans="1:5" s="14" customFormat="1">
      <c r="A152" s="70" t="s">
        <v>850</v>
      </c>
      <c r="B152" s="12"/>
      <c r="C152" s="21"/>
      <c r="D152" s="241"/>
      <c r="E152" s="15"/>
    </row>
    <row r="153" spans="1:5" s="14" customFormat="1" ht="63.6" customHeight="1">
      <c r="A153" s="5" t="s">
        <v>53</v>
      </c>
      <c r="B153" s="6" t="s">
        <v>54</v>
      </c>
      <c r="C153" s="5" t="s">
        <v>55</v>
      </c>
      <c r="D153" s="135" t="s">
        <v>494</v>
      </c>
      <c r="E153" s="5" t="s">
        <v>56</v>
      </c>
    </row>
    <row r="154" spans="1:5" s="14" customFormat="1">
      <c r="A154" s="944" t="s">
        <v>163</v>
      </c>
      <c r="B154" s="944"/>
      <c r="C154" s="9"/>
      <c r="D154" s="295"/>
      <c r="E154" s="296"/>
    </row>
    <row r="155" spans="1:5" s="14" customFormat="1">
      <c r="A155" s="297">
        <v>1</v>
      </c>
      <c r="B155" s="298" t="s">
        <v>930</v>
      </c>
      <c r="C155" s="299" t="s">
        <v>59</v>
      </c>
      <c r="D155" s="300"/>
      <c r="E155" s="298" t="s">
        <v>60</v>
      </c>
    </row>
    <row r="156" spans="1:5" s="14" customFormat="1" ht="24">
      <c r="A156" s="297">
        <v>2</v>
      </c>
      <c r="B156" s="301" t="s">
        <v>931</v>
      </c>
      <c r="C156" s="299" t="s">
        <v>59</v>
      </c>
      <c r="D156" s="300"/>
      <c r="E156" s="298" t="s">
        <v>60</v>
      </c>
    </row>
    <row r="157" spans="1:5" s="14" customFormat="1" ht="36">
      <c r="A157" s="297">
        <v>3</v>
      </c>
      <c r="B157" s="39" t="s">
        <v>932</v>
      </c>
      <c r="C157" s="299" t="s">
        <v>59</v>
      </c>
      <c r="D157" s="300"/>
      <c r="E157" s="298" t="s">
        <v>60</v>
      </c>
    </row>
    <row r="158" spans="1:5" s="14" customFormat="1" ht="24">
      <c r="A158" s="297">
        <v>4</v>
      </c>
      <c r="B158" s="39" t="s">
        <v>933</v>
      </c>
      <c r="C158" s="299" t="s">
        <v>59</v>
      </c>
      <c r="D158" s="300"/>
      <c r="E158" s="298" t="s">
        <v>60</v>
      </c>
    </row>
    <row r="159" spans="1:5" s="14" customFormat="1">
      <c r="A159" s="297">
        <v>5</v>
      </c>
      <c r="B159" s="301" t="s">
        <v>934</v>
      </c>
      <c r="C159" s="299" t="s">
        <v>59</v>
      </c>
      <c r="D159" s="300"/>
      <c r="E159" s="298" t="s">
        <v>60</v>
      </c>
    </row>
    <row r="160" spans="1:5" s="14" customFormat="1" ht="27" customHeight="1">
      <c r="A160" s="297">
        <v>6</v>
      </c>
      <c r="B160" s="301" t="s">
        <v>951</v>
      </c>
      <c r="C160" s="299" t="s">
        <v>59</v>
      </c>
      <c r="D160" s="302"/>
      <c r="E160" s="39" t="s">
        <v>60</v>
      </c>
    </row>
    <row r="161" spans="1:5" s="14" customFormat="1">
      <c r="A161" s="946">
        <v>7</v>
      </c>
      <c r="B161" s="301" t="s">
        <v>952</v>
      </c>
      <c r="C161" s="953" t="s">
        <v>747</v>
      </c>
      <c r="D161" s="945"/>
      <c r="E161" s="303" t="s">
        <v>63</v>
      </c>
    </row>
    <row r="162" spans="1:5" s="14" customFormat="1" ht="33" customHeight="1">
      <c r="A162" s="946"/>
      <c r="B162" s="301" t="s">
        <v>953</v>
      </c>
      <c r="C162" s="954"/>
      <c r="D162" s="945"/>
      <c r="E162" s="303" t="s">
        <v>141</v>
      </c>
    </row>
    <row r="163" spans="1:5" s="14" customFormat="1" ht="14.25" customHeight="1">
      <c r="A163" s="946"/>
      <c r="B163" s="301" t="s">
        <v>936</v>
      </c>
      <c r="C163" s="955"/>
      <c r="D163" s="945"/>
      <c r="E163" s="303" t="s">
        <v>67</v>
      </c>
    </row>
    <row r="164" spans="1:5" s="14" customFormat="1">
      <c r="A164" s="297">
        <v>8</v>
      </c>
      <c r="B164" s="304" t="s">
        <v>937</v>
      </c>
      <c r="C164" s="299" t="s">
        <v>59</v>
      </c>
      <c r="D164" s="302"/>
      <c r="E164" s="301" t="s">
        <v>60</v>
      </c>
    </row>
    <row r="165" spans="1:5" s="14" customFormat="1" ht="24">
      <c r="A165" s="297">
        <v>9</v>
      </c>
      <c r="B165" s="39" t="s">
        <v>938</v>
      </c>
      <c r="C165" s="299" t="s">
        <v>59</v>
      </c>
      <c r="D165" s="302"/>
      <c r="E165" s="301" t="s">
        <v>60</v>
      </c>
    </row>
    <row r="166" spans="1:5" s="14" customFormat="1">
      <c r="A166" s="969" t="s">
        <v>674</v>
      </c>
      <c r="B166" s="969"/>
      <c r="C166" s="305"/>
      <c r="D166" s="306"/>
      <c r="E166" s="303"/>
    </row>
    <row r="167" spans="1:5" s="9" customFormat="1">
      <c r="A167" s="297">
        <v>1</v>
      </c>
      <c r="B167" s="298" t="s">
        <v>939</v>
      </c>
      <c r="C167" s="299" t="s">
        <v>59</v>
      </c>
      <c r="D167" s="300"/>
      <c r="E167" s="298" t="s">
        <v>60</v>
      </c>
    </row>
    <row r="168" spans="1:5" s="14" customFormat="1" ht="36">
      <c r="A168" s="297">
        <v>2</v>
      </c>
      <c r="B168" s="39" t="s">
        <v>932</v>
      </c>
      <c r="C168" s="299" t="s">
        <v>59</v>
      </c>
      <c r="D168" s="300"/>
      <c r="E168" s="298" t="s">
        <v>60</v>
      </c>
    </row>
    <row r="169" spans="1:5" s="14" customFormat="1" ht="24">
      <c r="A169" s="297">
        <v>3</v>
      </c>
      <c r="B169" s="39" t="s">
        <v>933</v>
      </c>
      <c r="C169" s="299" t="s">
        <v>59</v>
      </c>
      <c r="D169" s="300"/>
      <c r="E169" s="298"/>
    </row>
    <row r="170" spans="1:5" s="14" customFormat="1">
      <c r="A170" s="297">
        <v>4</v>
      </c>
      <c r="B170" s="301" t="s">
        <v>934</v>
      </c>
      <c r="C170" s="299" t="s">
        <v>59</v>
      </c>
      <c r="D170" s="300"/>
      <c r="E170" s="298" t="s">
        <v>60</v>
      </c>
    </row>
    <row r="171" spans="1:5" s="14" customFormat="1" ht="24">
      <c r="A171" s="297">
        <v>5</v>
      </c>
      <c r="B171" s="301" t="s">
        <v>951</v>
      </c>
      <c r="C171" s="299" t="s">
        <v>59</v>
      </c>
      <c r="D171" s="302"/>
      <c r="E171" s="39" t="s">
        <v>60</v>
      </c>
    </row>
    <row r="172" spans="1:5" s="14" customFormat="1">
      <c r="A172" s="946">
        <v>6</v>
      </c>
      <c r="B172" s="39" t="s">
        <v>949</v>
      </c>
      <c r="C172" s="953" t="s">
        <v>935</v>
      </c>
      <c r="D172" s="945" t="s">
        <v>728</v>
      </c>
      <c r="E172" s="303" t="s">
        <v>63</v>
      </c>
    </row>
    <row r="173" spans="1:5" s="14" customFormat="1">
      <c r="A173" s="946"/>
      <c r="B173" s="39" t="s">
        <v>950</v>
      </c>
      <c r="C173" s="954"/>
      <c r="D173" s="945"/>
      <c r="E173" s="303" t="s">
        <v>65</v>
      </c>
    </row>
    <row r="174" spans="1:5" s="14" customFormat="1">
      <c r="A174" s="946"/>
      <c r="B174" s="301" t="s">
        <v>940</v>
      </c>
      <c r="C174" s="955"/>
      <c r="D174" s="945"/>
      <c r="E174" s="303" t="s">
        <v>67</v>
      </c>
    </row>
    <row r="175" spans="1:5" s="14" customFormat="1">
      <c r="A175" s="297">
        <v>7</v>
      </c>
      <c r="B175" s="304" t="s">
        <v>941</v>
      </c>
      <c r="C175" s="299" t="s">
        <v>59</v>
      </c>
      <c r="D175" s="302"/>
      <c r="E175" s="39" t="s">
        <v>60</v>
      </c>
    </row>
    <row r="176" spans="1:5" ht="51.75" customHeight="1">
      <c r="A176" s="297">
        <v>8</v>
      </c>
      <c r="B176" s="39" t="s">
        <v>938</v>
      </c>
      <c r="C176" s="299" t="s">
        <v>59</v>
      </c>
      <c r="D176" s="302"/>
      <c r="E176" s="39" t="s">
        <v>60</v>
      </c>
    </row>
    <row r="177" spans="1:5">
      <c r="A177" s="956" t="s">
        <v>942</v>
      </c>
      <c r="B177" s="956"/>
      <c r="C177" s="299"/>
      <c r="D177" s="302"/>
      <c r="E177" s="39"/>
    </row>
    <row r="178" spans="1:5" s="14" customFormat="1" ht="36">
      <c r="A178" s="297">
        <v>1</v>
      </c>
      <c r="B178" s="39" t="s">
        <v>943</v>
      </c>
      <c r="C178" s="299" t="s">
        <v>89</v>
      </c>
      <c r="D178" s="300"/>
      <c r="E178" s="298" t="s">
        <v>60</v>
      </c>
    </row>
    <row r="179" spans="1:5" s="9" customFormat="1">
      <c r="A179" s="297">
        <v>2</v>
      </c>
      <c r="B179" s="39" t="s">
        <v>944</v>
      </c>
      <c r="C179" s="299" t="s">
        <v>59</v>
      </c>
      <c r="D179" s="300"/>
      <c r="E179" s="298" t="s">
        <v>60</v>
      </c>
    </row>
    <row r="180" spans="1:5" s="136" customFormat="1" ht="14.4">
      <c r="A180" s="957">
        <v>3</v>
      </c>
      <c r="B180" s="301" t="s">
        <v>159</v>
      </c>
      <c r="C180" s="947" t="s">
        <v>551</v>
      </c>
      <c r="D180" s="945" t="s">
        <v>728</v>
      </c>
      <c r="E180" s="303" t="s">
        <v>63</v>
      </c>
    </row>
    <row r="181" spans="1:5" s="136" customFormat="1" ht="14.4">
      <c r="A181" s="958"/>
      <c r="B181" s="301" t="s">
        <v>955</v>
      </c>
      <c r="C181" s="947"/>
      <c r="D181" s="945"/>
      <c r="E181" s="303" t="s">
        <v>65</v>
      </c>
    </row>
    <row r="182" spans="1:5" s="136" customFormat="1" ht="14.4">
      <c r="A182" s="959"/>
      <c r="B182" s="301" t="s">
        <v>945</v>
      </c>
      <c r="C182" s="947"/>
      <c r="D182" s="945"/>
      <c r="E182" s="303" t="s">
        <v>67</v>
      </c>
    </row>
    <row r="183" spans="1:5" s="136" customFormat="1" ht="14.4">
      <c r="A183" s="307">
        <v>4</v>
      </c>
      <c r="B183" s="39" t="s">
        <v>946</v>
      </c>
      <c r="C183" s="299" t="s">
        <v>89</v>
      </c>
      <c r="D183" s="300"/>
      <c r="E183" s="298" t="s">
        <v>60</v>
      </c>
    </row>
    <row r="184" spans="1:5" s="136" customFormat="1" ht="14.4">
      <c r="A184" s="946">
        <v>5</v>
      </c>
      <c r="B184" s="301" t="s">
        <v>644</v>
      </c>
      <c r="C184" s="947" t="s">
        <v>59</v>
      </c>
      <c r="D184" s="945" t="s">
        <v>728</v>
      </c>
      <c r="E184" s="303" t="s">
        <v>63</v>
      </c>
    </row>
    <row r="185" spans="1:5" s="136" customFormat="1" ht="14.4">
      <c r="A185" s="946"/>
      <c r="B185" s="301" t="s">
        <v>947</v>
      </c>
      <c r="C185" s="947"/>
      <c r="D185" s="945"/>
      <c r="E185" s="303" t="s">
        <v>117</v>
      </c>
    </row>
    <row r="186" spans="1:5" s="136" customFormat="1" ht="14.4">
      <c r="A186" s="946"/>
      <c r="B186" s="301" t="s">
        <v>645</v>
      </c>
      <c r="C186" s="947"/>
      <c r="D186" s="945"/>
      <c r="E186" s="303" t="s">
        <v>67</v>
      </c>
    </row>
    <row r="187" spans="1:5" s="136" customFormat="1" ht="24">
      <c r="A187" s="297">
        <v>6</v>
      </c>
      <c r="B187" s="39" t="s">
        <v>132</v>
      </c>
      <c r="C187" s="299" t="s">
        <v>89</v>
      </c>
      <c r="D187" s="300"/>
      <c r="E187" s="298" t="s">
        <v>60</v>
      </c>
    </row>
    <row r="188" spans="1:5" s="136" customFormat="1" ht="15" customHeight="1">
      <c r="A188" s="946">
        <v>7</v>
      </c>
      <c r="B188" s="301" t="s">
        <v>133</v>
      </c>
      <c r="C188" s="947" t="s">
        <v>59</v>
      </c>
      <c r="D188" s="308"/>
      <c r="E188" s="303" t="s">
        <v>63</v>
      </c>
    </row>
    <row r="189" spans="1:5" s="136" customFormat="1" ht="14.4">
      <c r="A189" s="946"/>
      <c r="B189" s="301" t="s">
        <v>948</v>
      </c>
      <c r="C189" s="947"/>
      <c r="D189" s="308"/>
      <c r="E189" s="303" t="s">
        <v>117</v>
      </c>
    </row>
    <row r="190" spans="1:5" s="136" customFormat="1" ht="14.4">
      <c r="A190" s="946"/>
      <c r="B190" s="301" t="s">
        <v>646</v>
      </c>
      <c r="C190" s="947"/>
      <c r="D190" s="308"/>
      <c r="E190" s="303" t="s">
        <v>67</v>
      </c>
    </row>
    <row r="191" spans="1:5" s="136" customFormat="1" ht="15" customHeight="1">
      <c r="A191" s="242"/>
      <c r="B191" s="309"/>
      <c r="C191" s="310"/>
      <c r="D191" s="9"/>
      <c r="E191" s="311"/>
    </row>
    <row r="192" spans="1:5" s="136" customFormat="1" ht="62.4" customHeight="1">
      <c r="A192" s="846" t="s">
        <v>729</v>
      </c>
      <c r="B192" s="847"/>
      <c r="C192" s="847"/>
      <c r="D192" s="847"/>
      <c r="E192" s="847"/>
    </row>
    <row r="193" spans="1:5" s="136" customFormat="1" ht="14.4">
      <c r="A193" s="272"/>
      <c r="B193" s="273"/>
      <c r="C193" s="273"/>
      <c r="D193" s="273"/>
      <c r="E193" s="273"/>
    </row>
    <row r="194" spans="1:5" s="136" customFormat="1" ht="15" customHeight="1">
      <c r="A194" s="121" t="s">
        <v>964</v>
      </c>
      <c r="B194" s="12"/>
      <c r="C194" s="21"/>
      <c r="D194" s="312"/>
      <c r="E194" s="313"/>
    </row>
    <row r="195" spans="1:5" s="136" customFormat="1" ht="61.2">
      <c r="A195" s="5" t="s">
        <v>53</v>
      </c>
      <c r="B195" s="6" t="s">
        <v>54</v>
      </c>
      <c r="C195" s="5" t="s">
        <v>55</v>
      </c>
      <c r="D195" s="135" t="s">
        <v>494</v>
      </c>
      <c r="E195" s="5" t="s">
        <v>56</v>
      </c>
    </row>
    <row r="196" spans="1:5" s="136" customFormat="1" ht="14.4">
      <c r="A196" s="948" t="s">
        <v>965</v>
      </c>
      <c r="B196" s="948"/>
      <c r="C196" s="948"/>
      <c r="D196" s="314"/>
      <c r="E196" s="315"/>
    </row>
    <row r="197" spans="1:5" s="136" customFormat="1" ht="30" customHeight="1">
      <c r="A197" s="173">
        <v>1</v>
      </c>
      <c r="B197" s="316" t="s">
        <v>966</v>
      </c>
      <c r="C197" s="317" t="s">
        <v>59</v>
      </c>
      <c r="D197" s="318"/>
      <c r="E197" s="319" t="s">
        <v>60</v>
      </c>
    </row>
    <row r="198" spans="1:5" s="136" customFormat="1" ht="14.4">
      <c r="A198" s="173">
        <v>2</v>
      </c>
      <c r="B198" s="34" t="s">
        <v>967</v>
      </c>
      <c r="C198" s="317" t="s">
        <v>59</v>
      </c>
      <c r="D198" s="318"/>
      <c r="E198" s="319" t="s">
        <v>60</v>
      </c>
    </row>
    <row r="199" spans="1:5" s="136" customFormat="1" ht="14.4">
      <c r="A199" s="173">
        <v>3</v>
      </c>
      <c r="B199" s="12" t="s">
        <v>968</v>
      </c>
      <c r="C199" s="317" t="s">
        <v>59</v>
      </c>
      <c r="D199" s="318"/>
      <c r="E199" s="319" t="s">
        <v>60</v>
      </c>
    </row>
    <row r="200" spans="1:5" s="14" customFormat="1" ht="13.2">
      <c r="A200" s="173">
        <v>4</v>
      </c>
      <c r="B200" s="34" t="s">
        <v>969</v>
      </c>
      <c r="C200" s="317" t="s">
        <v>59</v>
      </c>
      <c r="D200" s="318"/>
      <c r="E200" s="319" t="s">
        <v>60</v>
      </c>
    </row>
    <row r="201" spans="1:5" s="14" customFormat="1" ht="52.95" customHeight="1">
      <c r="A201" s="173">
        <v>5</v>
      </c>
      <c r="B201" s="34" t="s">
        <v>970</v>
      </c>
      <c r="C201" s="317" t="s">
        <v>59</v>
      </c>
      <c r="D201" s="318"/>
      <c r="E201" s="319" t="s">
        <v>60</v>
      </c>
    </row>
    <row r="202" spans="1:5" s="14" customFormat="1" ht="13.2">
      <c r="A202" s="173">
        <v>6</v>
      </c>
      <c r="B202" s="320" t="s">
        <v>553</v>
      </c>
      <c r="C202" s="317" t="s">
        <v>59</v>
      </c>
      <c r="D202" s="318"/>
      <c r="E202" s="319" t="s">
        <v>60</v>
      </c>
    </row>
    <row r="203" spans="1:5" s="14" customFormat="1" ht="24" customHeight="1">
      <c r="A203" s="173">
        <v>7</v>
      </c>
      <c r="B203" s="12" t="s">
        <v>597</v>
      </c>
      <c r="C203" s="317" t="s">
        <v>59</v>
      </c>
      <c r="D203" s="318"/>
      <c r="E203" s="319" t="s">
        <v>60</v>
      </c>
    </row>
    <row r="204" spans="1:5" s="14" customFormat="1" ht="13.5" customHeight="1">
      <c r="A204" s="949">
        <v>8</v>
      </c>
      <c r="B204" s="301" t="s">
        <v>971</v>
      </c>
      <c r="C204" s="815" t="s">
        <v>551</v>
      </c>
      <c r="D204" s="808" t="s">
        <v>728</v>
      </c>
      <c r="E204" s="35" t="s">
        <v>63</v>
      </c>
    </row>
    <row r="205" spans="1:5" s="14" customFormat="1">
      <c r="A205" s="950"/>
      <c r="B205" s="321" t="s">
        <v>972</v>
      </c>
      <c r="C205" s="816"/>
      <c r="D205" s="809"/>
      <c r="E205" s="18" t="s">
        <v>164</v>
      </c>
    </row>
    <row r="206" spans="1:5" s="14" customFormat="1">
      <c r="A206" s="949"/>
      <c r="B206" s="301" t="s">
        <v>973</v>
      </c>
      <c r="C206" s="817"/>
      <c r="D206" s="810"/>
      <c r="E206" s="18" t="s">
        <v>67</v>
      </c>
    </row>
    <row r="207" spans="1:5" s="14" customFormat="1">
      <c r="A207" s="950">
        <v>9</v>
      </c>
      <c r="B207" s="322" t="s">
        <v>170</v>
      </c>
      <c r="C207" s="815" t="s">
        <v>551</v>
      </c>
      <c r="D207" s="808" t="s">
        <v>728</v>
      </c>
      <c r="E207" s="35" t="s">
        <v>63</v>
      </c>
    </row>
    <row r="208" spans="1:5" s="14" customFormat="1">
      <c r="A208" s="950"/>
      <c r="B208" s="34" t="s">
        <v>974</v>
      </c>
      <c r="C208" s="816"/>
      <c r="D208" s="809"/>
      <c r="E208" s="18" t="s">
        <v>164</v>
      </c>
    </row>
    <row r="209" spans="1:5" s="14" customFormat="1">
      <c r="A209" s="951"/>
      <c r="B209" s="323" t="s">
        <v>975</v>
      </c>
      <c r="C209" s="817"/>
      <c r="D209" s="810"/>
      <c r="E209" s="324" t="s">
        <v>67</v>
      </c>
    </row>
    <row r="210" spans="1:5" s="14" customFormat="1">
      <c r="A210" s="941">
        <v>10</v>
      </c>
      <c r="B210" s="316" t="s">
        <v>976</v>
      </c>
      <c r="C210" s="815" t="s">
        <v>551</v>
      </c>
      <c r="D210" s="808" t="s">
        <v>728</v>
      </c>
      <c r="E210" s="18" t="s">
        <v>63</v>
      </c>
    </row>
    <row r="211" spans="1:5" s="14" customFormat="1">
      <c r="A211" s="941"/>
      <c r="B211" s="7" t="s">
        <v>89</v>
      </c>
      <c r="C211" s="816"/>
      <c r="D211" s="809"/>
      <c r="E211" s="18" t="s">
        <v>164</v>
      </c>
    </row>
    <row r="212" spans="1:5" s="14" customFormat="1">
      <c r="A212" s="941"/>
      <c r="B212" s="316" t="s">
        <v>91</v>
      </c>
      <c r="C212" s="817"/>
      <c r="D212" s="810"/>
      <c r="E212" s="18" t="s">
        <v>67</v>
      </c>
    </row>
    <row r="213" spans="1:5" s="14" customFormat="1">
      <c r="A213" s="941">
        <v>11</v>
      </c>
      <c r="B213" s="316" t="s">
        <v>84</v>
      </c>
      <c r="C213" s="815" t="s">
        <v>551</v>
      </c>
      <c r="D213" s="808" t="s">
        <v>728</v>
      </c>
      <c r="E213" s="18" t="s">
        <v>63</v>
      </c>
    </row>
    <row r="214" spans="1:5" s="14" customFormat="1">
      <c r="A214" s="941"/>
      <c r="B214" s="7" t="s">
        <v>173</v>
      </c>
      <c r="C214" s="816"/>
      <c r="D214" s="809"/>
      <c r="E214" s="18" t="s">
        <v>164</v>
      </c>
    </row>
    <row r="215" spans="1:5" s="14" customFormat="1">
      <c r="A215" s="941"/>
      <c r="B215" s="316" t="s">
        <v>174</v>
      </c>
      <c r="C215" s="817"/>
      <c r="D215" s="810"/>
      <c r="E215" s="18" t="s">
        <v>67</v>
      </c>
    </row>
    <row r="216" spans="1:5" s="14" customFormat="1" ht="30.6" customHeight="1">
      <c r="A216" s="865" t="s">
        <v>977</v>
      </c>
      <c r="B216" s="865"/>
      <c r="C216" s="865"/>
      <c r="D216" s="325"/>
      <c r="E216" s="326"/>
    </row>
    <row r="217" spans="1:5" s="14" customFormat="1" ht="33" customHeight="1">
      <c r="A217" s="327">
        <v>1</v>
      </c>
      <c r="B217" s="316" t="s">
        <v>978</v>
      </c>
      <c r="C217" s="327" t="s">
        <v>59</v>
      </c>
      <c r="D217" s="326"/>
      <c r="E217" s="7" t="s">
        <v>60</v>
      </c>
    </row>
    <row r="218" spans="1:5" s="14" customFormat="1" ht="12" customHeight="1">
      <c r="A218" s="163">
        <v>2</v>
      </c>
      <c r="B218" s="316" t="s">
        <v>552</v>
      </c>
      <c r="C218" s="327" t="s">
        <v>59</v>
      </c>
      <c r="D218" s="326"/>
      <c r="E218" s="7" t="s">
        <v>60</v>
      </c>
    </row>
    <row r="219" spans="1:5" s="14" customFormat="1">
      <c r="A219" s="327">
        <v>3</v>
      </c>
      <c r="B219" s="316" t="s">
        <v>979</v>
      </c>
      <c r="C219" s="327" t="s">
        <v>59</v>
      </c>
      <c r="D219" s="326"/>
      <c r="E219" s="7" t="s">
        <v>60</v>
      </c>
    </row>
    <row r="220" spans="1:5" s="14" customFormat="1">
      <c r="A220" s="163">
        <v>4</v>
      </c>
      <c r="B220" s="316" t="s">
        <v>980</v>
      </c>
      <c r="C220" s="327" t="s">
        <v>59</v>
      </c>
      <c r="D220" s="326"/>
      <c r="E220" s="7" t="s">
        <v>60</v>
      </c>
    </row>
    <row r="221" spans="1:5" s="14" customFormat="1" ht="12" customHeight="1">
      <c r="A221" s="327">
        <v>5</v>
      </c>
      <c r="B221" s="316" t="s">
        <v>981</v>
      </c>
      <c r="C221" s="327" t="s">
        <v>59</v>
      </c>
      <c r="D221" s="326"/>
      <c r="E221" s="7" t="s">
        <v>60</v>
      </c>
    </row>
    <row r="222" spans="1:5" s="14" customFormat="1" ht="24">
      <c r="A222" s="163">
        <v>6</v>
      </c>
      <c r="B222" s="316" t="s">
        <v>982</v>
      </c>
      <c r="C222" s="327" t="s">
        <v>59</v>
      </c>
      <c r="D222" s="326"/>
      <c r="E222" s="7" t="s">
        <v>60</v>
      </c>
    </row>
    <row r="223" spans="1:5" s="14" customFormat="1">
      <c r="A223" s="327">
        <v>7</v>
      </c>
      <c r="B223" s="316" t="s">
        <v>983</v>
      </c>
      <c r="C223" s="327" t="s">
        <v>59</v>
      </c>
      <c r="D223" s="326"/>
      <c r="E223" s="7" t="s">
        <v>60</v>
      </c>
    </row>
    <row r="224" spans="1:5" s="136" customFormat="1" ht="15" customHeight="1">
      <c r="A224" s="163">
        <v>8</v>
      </c>
      <c r="B224" s="316" t="s">
        <v>984</v>
      </c>
      <c r="C224" s="327" t="s">
        <v>59</v>
      </c>
      <c r="D224" s="326"/>
      <c r="E224" s="7" t="s">
        <v>60</v>
      </c>
    </row>
    <row r="225" spans="1:5" s="136" customFormat="1" ht="14.4">
      <c r="A225" s="327">
        <v>9</v>
      </c>
      <c r="B225" s="34" t="s">
        <v>985</v>
      </c>
      <c r="C225" s="327" t="s">
        <v>59</v>
      </c>
      <c r="D225" s="326"/>
      <c r="E225" s="7" t="s">
        <v>60</v>
      </c>
    </row>
    <row r="226" spans="1:5" s="136" customFormat="1" ht="14.4">
      <c r="A226" s="163">
        <v>10</v>
      </c>
      <c r="B226" s="12" t="s">
        <v>986</v>
      </c>
      <c r="C226" s="327" t="s">
        <v>59</v>
      </c>
      <c r="D226" s="326"/>
      <c r="E226" s="7" t="s">
        <v>60</v>
      </c>
    </row>
    <row r="227" spans="1:5" s="14" customFormat="1" ht="12" customHeight="1">
      <c r="A227" s="327">
        <v>11</v>
      </c>
      <c r="B227" s="34" t="s">
        <v>987</v>
      </c>
      <c r="C227" s="327" t="s">
        <v>59</v>
      </c>
      <c r="D227" s="326"/>
      <c r="E227" s="7" t="s">
        <v>60</v>
      </c>
    </row>
    <row r="228" spans="1:5" s="14" customFormat="1">
      <c r="A228" s="163">
        <v>12</v>
      </c>
      <c r="B228" s="34" t="s">
        <v>988</v>
      </c>
      <c r="C228" s="327" t="s">
        <v>59</v>
      </c>
      <c r="D228" s="326"/>
      <c r="E228" s="7" t="s">
        <v>60</v>
      </c>
    </row>
    <row r="229" spans="1:5" s="14" customFormat="1" ht="24">
      <c r="A229" s="328">
        <v>13</v>
      </c>
      <c r="B229" s="320" t="s">
        <v>989</v>
      </c>
      <c r="C229" s="327" t="s">
        <v>59</v>
      </c>
      <c r="D229" s="326"/>
      <c r="E229" s="7" t="s">
        <v>60</v>
      </c>
    </row>
    <row r="230" spans="1:5" s="14" customFormat="1">
      <c r="A230" s="329">
        <v>14</v>
      </c>
      <c r="B230" s="12" t="s">
        <v>990</v>
      </c>
      <c r="C230" s="327" t="s">
        <v>59</v>
      </c>
      <c r="D230" s="326"/>
      <c r="E230" s="7" t="s">
        <v>60</v>
      </c>
    </row>
    <row r="231" spans="1:5" s="14" customFormat="1" ht="87.6" customHeight="1">
      <c r="A231" s="330">
        <v>15</v>
      </c>
      <c r="B231" s="39" t="s">
        <v>991</v>
      </c>
      <c r="C231" s="331" t="s">
        <v>59</v>
      </c>
      <c r="D231" s="326"/>
      <c r="E231" s="7" t="s">
        <v>60</v>
      </c>
    </row>
    <row r="232" spans="1:5" s="14" customFormat="1" ht="24">
      <c r="A232" s="329">
        <v>16</v>
      </c>
      <c r="B232" s="39" t="s">
        <v>992</v>
      </c>
      <c r="C232" s="332" t="s">
        <v>59</v>
      </c>
      <c r="D232" s="326"/>
      <c r="E232" s="7" t="s">
        <v>60</v>
      </c>
    </row>
    <row r="233" spans="1:5" s="14" customFormat="1" ht="24">
      <c r="A233" s="329">
        <v>17</v>
      </c>
      <c r="B233" s="12" t="s">
        <v>993</v>
      </c>
      <c r="C233" s="333" t="s">
        <v>59</v>
      </c>
      <c r="D233" s="334"/>
      <c r="E233" s="7" t="s">
        <v>60</v>
      </c>
    </row>
    <row r="234" spans="1:5" s="14" customFormat="1">
      <c r="A234" s="952">
        <v>18</v>
      </c>
      <c r="B234" s="335" t="s">
        <v>994</v>
      </c>
      <c r="C234" s="815" t="s">
        <v>551</v>
      </c>
      <c r="D234" s="808" t="s">
        <v>728</v>
      </c>
      <c r="E234" s="35" t="s">
        <v>63</v>
      </c>
    </row>
    <row r="235" spans="1:5" s="14" customFormat="1">
      <c r="A235" s="952"/>
      <c r="B235" s="336" t="s">
        <v>168</v>
      </c>
      <c r="C235" s="816"/>
      <c r="D235" s="809"/>
      <c r="E235" s="18" t="s">
        <v>164</v>
      </c>
    </row>
    <row r="236" spans="1:5" s="14" customFormat="1">
      <c r="A236" s="952"/>
      <c r="B236" s="337" t="s">
        <v>169</v>
      </c>
      <c r="C236" s="817"/>
      <c r="D236" s="810"/>
      <c r="E236" s="324" t="s">
        <v>67</v>
      </c>
    </row>
    <row r="237" spans="1:5" s="14" customFormat="1">
      <c r="A237" s="936">
        <v>19</v>
      </c>
      <c r="B237" s="34" t="s">
        <v>508</v>
      </c>
      <c r="C237" s="815" t="s">
        <v>551</v>
      </c>
      <c r="D237" s="808" t="s">
        <v>728</v>
      </c>
      <c r="E237" s="18" t="s">
        <v>63</v>
      </c>
    </row>
    <row r="238" spans="1:5" s="14" customFormat="1">
      <c r="A238" s="936"/>
      <c r="B238" s="34" t="s">
        <v>555</v>
      </c>
      <c r="C238" s="816"/>
      <c r="D238" s="809"/>
      <c r="E238" s="18" t="s">
        <v>164</v>
      </c>
    </row>
    <row r="239" spans="1:5" s="14" customFormat="1">
      <c r="A239" s="936"/>
      <c r="B239" s="323" t="s">
        <v>556</v>
      </c>
      <c r="C239" s="817"/>
      <c r="D239" s="810"/>
      <c r="E239" s="18" t="s">
        <v>67</v>
      </c>
    </row>
    <row r="240" spans="1:5" s="14" customFormat="1">
      <c r="A240" s="941">
        <v>10</v>
      </c>
      <c r="B240" s="316" t="s">
        <v>995</v>
      </c>
      <c r="C240" s="815" t="s">
        <v>551</v>
      </c>
      <c r="D240" s="808" t="s">
        <v>728</v>
      </c>
      <c r="E240" s="18" t="s">
        <v>63</v>
      </c>
    </row>
    <row r="241" spans="1:5" s="14" customFormat="1">
      <c r="A241" s="941"/>
      <c r="B241" s="7" t="s">
        <v>89</v>
      </c>
      <c r="C241" s="816"/>
      <c r="D241" s="809"/>
      <c r="E241" s="18" t="s">
        <v>164</v>
      </c>
    </row>
    <row r="242" spans="1:5" s="14" customFormat="1">
      <c r="A242" s="941"/>
      <c r="B242" s="316" t="s">
        <v>91</v>
      </c>
      <c r="C242" s="817"/>
      <c r="D242" s="810"/>
      <c r="E242" s="18" t="s">
        <v>67</v>
      </c>
    </row>
    <row r="243" spans="1:5" s="14" customFormat="1">
      <c r="A243" s="936">
        <v>20</v>
      </c>
      <c r="B243" s="316" t="s">
        <v>996</v>
      </c>
      <c r="C243" s="815" t="s">
        <v>551</v>
      </c>
      <c r="D243" s="808" t="s">
        <v>728</v>
      </c>
      <c r="E243" s="18" t="s">
        <v>63</v>
      </c>
    </row>
    <row r="244" spans="1:5" s="14" customFormat="1">
      <c r="A244" s="936"/>
      <c r="B244" s="7" t="s">
        <v>173</v>
      </c>
      <c r="C244" s="816"/>
      <c r="D244" s="809"/>
      <c r="E244" s="18" t="s">
        <v>164</v>
      </c>
    </row>
    <row r="245" spans="1:5" s="14" customFormat="1">
      <c r="A245" s="936"/>
      <c r="B245" s="316" t="s">
        <v>174</v>
      </c>
      <c r="C245" s="817"/>
      <c r="D245" s="810"/>
      <c r="E245" s="18" t="s">
        <v>67</v>
      </c>
    </row>
    <row r="246" spans="1:5" s="14" customFormat="1">
      <c r="A246" s="865" t="s">
        <v>997</v>
      </c>
      <c r="B246" s="865"/>
      <c r="C246" s="865"/>
      <c r="D246" s="325"/>
      <c r="E246" s="326"/>
    </row>
    <row r="247" spans="1:5" s="14" customFormat="1" ht="111" customHeight="1">
      <c r="A247" s="327">
        <v>1</v>
      </c>
      <c r="B247" s="316" t="s">
        <v>998</v>
      </c>
      <c r="C247" s="327" t="s">
        <v>59</v>
      </c>
      <c r="D247" s="326"/>
      <c r="E247" s="7" t="s">
        <v>60</v>
      </c>
    </row>
    <row r="248" spans="1:5" s="14" customFormat="1" ht="12" customHeight="1">
      <c r="A248" s="856">
        <v>2</v>
      </c>
      <c r="B248" s="338" t="s">
        <v>999</v>
      </c>
      <c r="C248" s="815" t="s">
        <v>551</v>
      </c>
      <c r="D248" s="808" t="s">
        <v>728</v>
      </c>
      <c r="E248" s="18" t="s">
        <v>63</v>
      </c>
    </row>
    <row r="249" spans="1:5" s="14" customFormat="1">
      <c r="A249" s="857"/>
      <c r="B249" s="338" t="s">
        <v>1000</v>
      </c>
      <c r="C249" s="816"/>
      <c r="D249" s="809"/>
      <c r="E249" s="18" t="s">
        <v>141</v>
      </c>
    </row>
    <row r="250" spans="1:5" s="14" customFormat="1">
      <c r="A250" s="858"/>
      <c r="B250" s="338" t="s">
        <v>1001</v>
      </c>
      <c r="C250" s="817"/>
      <c r="D250" s="810"/>
      <c r="E250" s="18" t="s">
        <v>67</v>
      </c>
    </row>
    <row r="251" spans="1:5" s="14" customFormat="1" ht="12" customHeight="1">
      <c r="A251" s="856"/>
      <c r="B251" s="338" t="s">
        <v>1002</v>
      </c>
      <c r="C251" s="815" t="s">
        <v>551</v>
      </c>
      <c r="D251" s="808" t="s">
        <v>728</v>
      </c>
      <c r="E251" s="18" t="s">
        <v>63</v>
      </c>
    </row>
    <row r="252" spans="1:5" s="14" customFormat="1">
      <c r="A252" s="857"/>
      <c r="B252" s="338" t="s">
        <v>89</v>
      </c>
      <c r="C252" s="816"/>
      <c r="D252" s="809"/>
      <c r="E252" s="18" t="s">
        <v>141</v>
      </c>
    </row>
    <row r="253" spans="1:5" s="14" customFormat="1">
      <c r="A253" s="858"/>
      <c r="B253" s="338" t="s">
        <v>91</v>
      </c>
      <c r="C253" s="817"/>
      <c r="D253" s="810"/>
      <c r="E253" s="18" t="s">
        <v>67</v>
      </c>
    </row>
    <row r="254" spans="1:5" s="14" customFormat="1">
      <c r="A254" s="865" t="s">
        <v>1003</v>
      </c>
      <c r="B254" s="865"/>
      <c r="C254" s="865"/>
      <c r="D254" s="325"/>
      <c r="E254" s="326"/>
    </row>
    <row r="255" spans="1:5" s="14" customFormat="1" ht="115.8" customHeight="1">
      <c r="A255" s="327">
        <v>1</v>
      </c>
      <c r="B255" s="316" t="s">
        <v>1004</v>
      </c>
      <c r="C255" s="327" t="s">
        <v>59</v>
      </c>
      <c r="D255" s="326"/>
      <c r="E255" s="7" t="s">
        <v>60</v>
      </c>
    </row>
    <row r="256" spans="1:5" s="14" customFormat="1">
      <c r="A256" s="856">
        <v>2</v>
      </c>
      <c r="B256" s="338" t="s">
        <v>999</v>
      </c>
      <c r="C256" s="815" t="s">
        <v>551</v>
      </c>
      <c r="D256" s="808" t="s">
        <v>728</v>
      </c>
      <c r="E256" s="18" t="s">
        <v>63</v>
      </c>
    </row>
    <row r="257" spans="1:5" s="14" customFormat="1">
      <c r="A257" s="857"/>
      <c r="B257" s="338" t="s">
        <v>1000</v>
      </c>
      <c r="C257" s="816"/>
      <c r="D257" s="809"/>
      <c r="E257" s="18" t="s">
        <v>65</v>
      </c>
    </row>
    <row r="258" spans="1:5" s="14" customFormat="1">
      <c r="A258" s="858"/>
      <c r="B258" s="338" t="s">
        <v>1001</v>
      </c>
      <c r="C258" s="817"/>
      <c r="D258" s="810"/>
      <c r="E258" s="18" t="s">
        <v>67</v>
      </c>
    </row>
    <row r="259" spans="1:5" s="14" customFormat="1">
      <c r="A259" s="856">
        <v>3</v>
      </c>
      <c r="B259" s="338" t="s">
        <v>1002</v>
      </c>
      <c r="C259" s="815" t="s">
        <v>551</v>
      </c>
      <c r="D259" s="808" t="s">
        <v>728</v>
      </c>
      <c r="E259" s="18" t="s">
        <v>63</v>
      </c>
    </row>
    <row r="260" spans="1:5" s="14" customFormat="1" ht="12" customHeight="1">
      <c r="A260" s="857"/>
      <c r="B260" s="338" t="s">
        <v>89</v>
      </c>
      <c r="C260" s="816"/>
      <c r="D260" s="809"/>
      <c r="E260" s="18" t="s">
        <v>65</v>
      </c>
    </row>
    <row r="261" spans="1:5" s="14" customFormat="1">
      <c r="A261" s="858"/>
      <c r="B261" s="338" t="s">
        <v>91</v>
      </c>
      <c r="C261" s="817"/>
      <c r="D261" s="810"/>
      <c r="E261" s="18" t="s">
        <v>67</v>
      </c>
    </row>
    <row r="262" spans="1:5" s="14" customFormat="1">
      <c r="A262" s="865" t="s">
        <v>1005</v>
      </c>
      <c r="B262" s="944"/>
      <c r="C262" s="865"/>
      <c r="D262" s="325"/>
      <c r="E262" s="326"/>
    </row>
    <row r="263" spans="1:5" s="14" customFormat="1" ht="12" customHeight="1">
      <c r="A263" s="339">
        <v>1</v>
      </c>
      <c r="B263" s="340" t="s">
        <v>1006</v>
      </c>
      <c r="C263" s="331" t="s">
        <v>59</v>
      </c>
      <c r="D263" s="326"/>
      <c r="E263" s="7" t="s">
        <v>60</v>
      </c>
    </row>
    <row r="264" spans="1:5" s="14" customFormat="1">
      <c r="A264" s="936">
        <v>2</v>
      </c>
      <c r="B264" s="338" t="s">
        <v>1007</v>
      </c>
      <c r="C264" s="815" t="s">
        <v>551</v>
      </c>
      <c r="D264" s="808" t="s">
        <v>728</v>
      </c>
      <c r="E264" s="18" t="s">
        <v>63</v>
      </c>
    </row>
    <row r="265" spans="1:5" s="14" customFormat="1">
      <c r="A265" s="936"/>
      <c r="B265" s="341" t="s">
        <v>89</v>
      </c>
      <c r="C265" s="816"/>
      <c r="D265" s="809"/>
      <c r="E265" s="18" t="s">
        <v>141</v>
      </c>
    </row>
    <row r="266" spans="1:5" s="14" customFormat="1" ht="12" customHeight="1">
      <c r="A266" s="936"/>
      <c r="B266" s="338" t="s">
        <v>91</v>
      </c>
      <c r="C266" s="817"/>
      <c r="D266" s="810"/>
      <c r="E266" s="18" t="s">
        <v>67</v>
      </c>
    </row>
    <row r="267" spans="1:5" s="14" customFormat="1">
      <c r="A267" s="936">
        <v>3</v>
      </c>
      <c r="B267" s="338" t="s">
        <v>136</v>
      </c>
      <c r="C267" s="815" t="s">
        <v>551</v>
      </c>
      <c r="D267" s="808" t="s">
        <v>728</v>
      </c>
      <c r="E267" s="18" t="s">
        <v>63</v>
      </c>
    </row>
    <row r="268" spans="1:5" s="14" customFormat="1">
      <c r="A268" s="936"/>
      <c r="B268" s="341" t="s">
        <v>298</v>
      </c>
      <c r="C268" s="816"/>
      <c r="D268" s="809"/>
      <c r="E268" s="18" t="s">
        <v>141</v>
      </c>
    </row>
    <row r="269" spans="1:5" s="14" customFormat="1" ht="12" customHeight="1">
      <c r="A269" s="936"/>
      <c r="B269" s="338" t="s">
        <v>1008</v>
      </c>
      <c r="C269" s="817"/>
      <c r="D269" s="810"/>
      <c r="E269" s="18" t="s">
        <v>67</v>
      </c>
    </row>
    <row r="270" spans="1:5" s="14" customFormat="1">
      <c r="A270" s="865" t="s">
        <v>1009</v>
      </c>
      <c r="B270" s="865"/>
      <c r="C270" s="865"/>
      <c r="D270" s="162"/>
      <c r="E270" s="162"/>
    </row>
    <row r="271" spans="1:5" s="14" customFormat="1">
      <c r="A271" s="171">
        <v>1</v>
      </c>
      <c r="B271" s="342" t="s">
        <v>244</v>
      </c>
      <c r="C271" s="343" t="s">
        <v>89</v>
      </c>
      <c r="D271" s="344"/>
      <c r="E271" s="7" t="s">
        <v>60</v>
      </c>
    </row>
    <row r="272" spans="1:5" s="14" customFormat="1">
      <c r="A272" s="163">
        <v>2</v>
      </c>
      <c r="B272" s="345" t="s">
        <v>1010</v>
      </c>
      <c r="C272" s="346" t="s">
        <v>59</v>
      </c>
      <c r="D272" s="344"/>
      <c r="E272" s="7" t="s">
        <v>60</v>
      </c>
    </row>
    <row r="273" spans="1:5" s="14" customFormat="1">
      <c r="A273" s="163">
        <v>3</v>
      </c>
      <c r="B273" s="345" t="s">
        <v>1011</v>
      </c>
      <c r="C273" s="346" t="s">
        <v>59</v>
      </c>
      <c r="D273" s="344"/>
      <c r="E273" s="7" t="s">
        <v>60</v>
      </c>
    </row>
    <row r="274" spans="1:5" s="14" customFormat="1" ht="24">
      <c r="A274" s="163">
        <v>4</v>
      </c>
      <c r="B274" s="342" t="s">
        <v>1012</v>
      </c>
      <c r="C274" s="347"/>
      <c r="D274" s="348"/>
      <c r="E274" s="7"/>
    </row>
    <row r="275" spans="1:5" s="14" customFormat="1">
      <c r="A275" s="163">
        <v>5</v>
      </c>
      <c r="B275" s="342" t="s">
        <v>1013</v>
      </c>
      <c r="C275" s="347"/>
      <c r="D275" s="348"/>
      <c r="E275" s="7"/>
    </row>
    <row r="276" spans="1:5" s="14" customFormat="1">
      <c r="A276" s="936">
        <v>6</v>
      </c>
      <c r="B276" s="349" t="s">
        <v>1014</v>
      </c>
      <c r="C276" s="815" t="s">
        <v>551</v>
      </c>
      <c r="D276" s="808" t="s">
        <v>728</v>
      </c>
      <c r="E276" s="18" t="s">
        <v>63</v>
      </c>
    </row>
    <row r="277" spans="1:5" s="14" customFormat="1">
      <c r="A277" s="936"/>
      <c r="B277" s="341" t="s">
        <v>972</v>
      </c>
      <c r="C277" s="816"/>
      <c r="D277" s="809"/>
      <c r="E277" s="18" t="s">
        <v>164</v>
      </c>
    </row>
    <row r="278" spans="1:5" s="14" customFormat="1">
      <c r="A278" s="936"/>
      <c r="B278" s="338" t="s">
        <v>973</v>
      </c>
      <c r="C278" s="817"/>
      <c r="D278" s="810"/>
      <c r="E278" s="18" t="s">
        <v>67</v>
      </c>
    </row>
    <row r="279" spans="1:5" s="14" customFormat="1">
      <c r="A279" s="936">
        <v>7</v>
      </c>
      <c r="B279" s="349" t="s">
        <v>1015</v>
      </c>
      <c r="C279" s="815" t="s">
        <v>551</v>
      </c>
      <c r="D279" s="808" t="s">
        <v>728</v>
      </c>
      <c r="E279" s="18" t="s">
        <v>63</v>
      </c>
    </row>
    <row r="280" spans="1:5" s="14" customFormat="1">
      <c r="A280" s="936"/>
      <c r="B280" s="34" t="s">
        <v>974</v>
      </c>
      <c r="C280" s="816"/>
      <c r="D280" s="809"/>
      <c r="E280" s="18" t="s">
        <v>164</v>
      </c>
    </row>
    <row r="281" spans="1:5" s="14" customFormat="1">
      <c r="A281" s="936"/>
      <c r="B281" s="323" t="s">
        <v>975</v>
      </c>
      <c r="C281" s="817"/>
      <c r="D281" s="810"/>
      <c r="E281" s="18" t="s">
        <v>67</v>
      </c>
    </row>
    <row r="282" spans="1:5" s="14" customFormat="1">
      <c r="A282" s="936">
        <v>8</v>
      </c>
      <c r="B282" s="338" t="s">
        <v>245</v>
      </c>
      <c r="C282" s="815" t="s">
        <v>551</v>
      </c>
      <c r="D282" s="808" t="s">
        <v>728</v>
      </c>
      <c r="E282" s="18" t="s">
        <v>63</v>
      </c>
    </row>
    <row r="283" spans="1:5" s="14" customFormat="1">
      <c r="A283" s="936"/>
      <c r="B283" s="338" t="s">
        <v>246</v>
      </c>
      <c r="C283" s="816"/>
      <c r="D283" s="809"/>
      <c r="E283" s="18" t="s">
        <v>164</v>
      </c>
    </row>
    <row r="284" spans="1:5" s="14" customFormat="1" ht="12" customHeight="1">
      <c r="A284" s="936"/>
      <c r="B284" s="338" t="s">
        <v>247</v>
      </c>
      <c r="C284" s="817"/>
      <c r="D284" s="810"/>
      <c r="E284" s="18" t="s">
        <v>67</v>
      </c>
    </row>
    <row r="285" spans="1:5" s="14" customFormat="1">
      <c r="A285" s="936">
        <v>9</v>
      </c>
      <c r="B285" s="316" t="s">
        <v>996</v>
      </c>
      <c r="C285" s="815" t="s">
        <v>551</v>
      </c>
      <c r="D285" s="808" t="s">
        <v>728</v>
      </c>
      <c r="E285" s="18" t="s">
        <v>63</v>
      </c>
    </row>
    <row r="286" spans="1:5" s="14" customFormat="1">
      <c r="A286" s="936"/>
      <c r="B286" s="7" t="s">
        <v>173</v>
      </c>
      <c r="C286" s="816"/>
      <c r="D286" s="809"/>
      <c r="E286" s="18" t="s">
        <v>164</v>
      </c>
    </row>
    <row r="287" spans="1:5" s="14" customFormat="1" ht="12" customHeight="1">
      <c r="A287" s="936"/>
      <c r="B287" s="316" t="s">
        <v>174</v>
      </c>
      <c r="C287" s="817"/>
      <c r="D287" s="810"/>
      <c r="E287" s="18" t="s">
        <v>67</v>
      </c>
    </row>
    <row r="288" spans="1:5" s="14" customFormat="1">
      <c r="A288" s="865" t="s">
        <v>1016</v>
      </c>
      <c r="B288" s="865"/>
      <c r="D288" s="172"/>
      <c r="E288" s="162"/>
    </row>
    <row r="289" spans="1:5" s="14" customFormat="1">
      <c r="A289" s="163">
        <v>1</v>
      </c>
      <c r="B289" s="345" t="s">
        <v>244</v>
      </c>
      <c r="C289" s="346" t="s">
        <v>89</v>
      </c>
      <c r="D289" s="344"/>
      <c r="E289" s="7" t="s">
        <v>60</v>
      </c>
    </row>
    <row r="290" spans="1:5" s="14" customFormat="1" ht="12" customHeight="1">
      <c r="A290" s="163">
        <v>2</v>
      </c>
      <c r="B290" s="350" t="s">
        <v>1017</v>
      </c>
      <c r="C290" s="346" t="s">
        <v>59</v>
      </c>
      <c r="D290" s="344"/>
      <c r="E290" s="7" t="s">
        <v>60</v>
      </c>
    </row>
    <row r="291" spans="1:5" s="14" customFormat="1">
      <c r="A291" s="163">
        <v>3</v>
      </c>
      <c r="B291" s="338" t="s">
        <v>1018</v>
      </c>
      <c r="C291" s="346" t="s">
        <v>59</v>
      </c>
      <c r="D291" s="344"/>
      <c r="E291" s="7" t="s">
        <v>60</v>
      </c>
    </row>
    <row r="292" spans="1:5" s="14" customFormat="1">
      <c r="A292" s="163">
        <v>4</v>
      </c>
      <c r="B292" s="338" t="s">
        <v>1019</v>
      </c>
      <c r="C292" s="346" t="s">
        <v>59</v>
      </c>
      <c r="D292" s="344"/>
      <c r="E292" s="7" t="s">
        <v>60</v>
      </c>
    </row>
    <row r="293" spans="1:5" s="14" customFormat="1" ht="12" customHeight="1">
      <c r="A293" s="163">
        <v>5</v>
      </c>
      <c r="B293" s="338" t="s">
        <v>1020</v>
      </c>
      <c r="C293" s="346" t="s">
        <v>114</v>
      </c>
      <c r="D293" s="344"/>
      <c r="E293" s="7" t="s">
        <v>60</v>
      </c>
    </row>
    <row r="294" spans="1:5" s="14" customFormat="1">
      <c r="A294" s="163">
        <v>6</v>
      </c>
      <c r="B294" s="338" t="s">
        <v>1021</v>
      </c>
      <c r="C294" s="346" t="s">
        <v>59</v>
      </c>
      <c r="D294" s="344"/>
      <c r="E294" s="7" t="s">
        <v>60</v>
      </c>
    </row>
    <row r="295" spans="1:5" s="14" customFormat="1">
      <c r="A295" s="163">
        <v>7</v>
      </c>
      <c r="B295" s="338" t="s">
        <v>1022</v>
      </c>
      <c r="C295" s="346" t="s">
        <v>89</v>
      </c>
      <c r="D295" s="344"/>
      <c r="E295" s="7" t="s">
        <v>60</v>
      </c>
    </row>
    <row r="296" spans="1:5" s="14" customFormat="1">
      <c r="A296" s="163">
        <v>8</v>
      </c>
      <c r="B296" s="345" t="s">
        <v>1023</v>
      </c>
      <c r="C296" s="346" t="s">
        <v>89</v>
      </c>
      <c r="D296" s="344"/>
      <c r="E296" s="7" t="s">
        <v>60</v>
      </c>
    </row>
    <row r="297" spans="1:5" ht="51.75" customHeight="1">
      <c r="A297" s="163">
        <v>9</v>
      </c>
      <c r="B297" s="345" t="s">
        <v>1024</v>
      </c>
      <c r="C297" s="346" t="s">
        <v>89</v>
      </c>
      <c r="D297" s="344"/>
      <c r="E297" s="7" t="s">
        <v>60</v>
      </c>
    </row>
    <row r="298" spans="1:5">
      <c r="A298" s="163">
        <v>10</v>
      </c>
      <c r="B298" s="345" t="s">
        <v>1025</v>
      </c>
      <c r="C298" s="346" t="s">
        <v>89</v>
      </c>
      <c r="D298" s="344"/>
      <c r="E298" s="7" t="s">
        <v>60</v>
      </c>
    </row>
    <row r="299" spans="1:5" s="14" customFormat="1">
      <c r="A299" s="163">
        <v>11</v>
      </c>
      <c r="B299" s="342" t="s">
        <v>589</v>
      </c>
      <c r="C299" s="346" t="s">
        <v>59</v>
      </c>
      <c r="D299" s="344"/>
      <c r="E299" s="7"/>
    </row>
    <row r="300" spans="1:5" s="9" customFormat="1">
      <c r="A300" s="936">
        <v>12</v>
      </c>
      <c r="B300" s="316" t="s">
        <v>248</v>
      </c>
      <c r="C300" s="815" t="s">
        <v>551</v>
      </c>
      <c r="D300" s="808" t="s">
        <v>728</v>
      </c>
      <c r="E300" s="18" t="s">
        <v>63</v>
      </c>
    </row>
    <row r="301" spans="1:5" s="14" customFormat="1" ht="23.25" customHeight="1">
      <c r="A301" s="936"/>
      <c r="B301" s="7" t="s">
        <v>1026</v>
      </c>
      <c r="C301" s="816"/>
      <c r="D301" s="809"/>
      <c r="E301" s="18" t="s">
        <v>164</v>
      </c>
    </row>
    <row r="302" spans="1:5" s="14" customFormat="1">
      <c r="A302" s="936"/>
      <c r="B302" s="316" t="s">
        <v>1027</v>
      </c>
      <c r="C302" s="817"/>
      <c r="D302" s="810"/>
      <c r="E302" s="18" t="s">
        <v>67</v>
      </c>
    </row>
    <row r="303" spans="1:5" s="14" customFormat="1">
      <c r="A303" s="936">
        <v>12</v>
      </c>
      <c r="B303" s="349" t="s">
        <v>1028</v>
      </c>
      <c r="C303" s="815" t="s">
        <v>551</v>
      </c>
      <c r="D303" s="808" t="s">
        <v>728</v>
      </c>
      <c r="E303" s="18" t="s">
        <v>63</v>
      </c>
    </row>
    <row r="304" spans="1:5" s="14" customFormat="1" ht="28.5" customHeight="1">
      <c r="A304" s="936"/>
      <c r="B304" s="341" t="s">
        <v>1029</v>
      </c>
      <c r="C304" s="816"/>
      <c r="D304" s="809"/>
      <c r="E304" s="18" t="s">
        <v>164</v>
      </c>
    </row>
    <row r="305" spans="1:5" s="14" customFormat="1">
      <c r="A305" s="936"/>
      <c r="B305" s="341" t="s">
        <v>590</v>
      </c>
      <c r="C305" s="817"/>
      <c r="D305" s="810"/>
      <c r="E305" s="18" t="s">
        <v>67</v>
      </c>
    </row>
    <row r="306" spans="1:5" s="14" customFormat="1">
      <c r="A306" s="936">
        <v>13</v>
      </c>
      <c r="B306" s="349" t="s">
        <v>1015</v>
      </c>
      <c r="C306" s="815" t="s">
        <v>551</v>
      </c>
      <c r="D306" s="808" t="s">
        <v>728</v>
      </c>
      <c r="E306" s="18" t="s">
        <v>63</v>
      </c>
    </row>
    <row r="307" spans="1:5" s="14" customFormat="1" ht="27" customHeight="1">
      <c r="A307" s="936"/>
      <c r="B307" s="341" t="s">
        <v>1030</v>
      </c>
      <c r="C307" s="816"/>
      <c r="D307" s="809"/>
      <c r="E307" s="18" t="s">
        <v>164</v>
      </c>
    </row>
    <row r="308" spans="1:5" s="14" customFormat="1">
      <c r="A308" s="936"/>
      <c r="B308" s="341" t="s">
        <v>1031</v>
      </c>
      <c r="C308" s="817"/>
      <c r="D308" s="810"/>
      <c r="E308" s="18" t="s">
        <v>67</v>
      </c>
    </row>
    <row r="309" spans="1:5" s="14" customFormat="1">
      <c r="A309" s="936">
        <v>14</v>
      </c>
      <c r="B309" s="316" t="s">
        <v>996</v>
      </c>
      <c r="C309" s="815" t="s">
        <v>551</v>
      </c>
      <c r="D309" s="808" t="s">
        <v>728</v>
      </c>
      <c r="E309" s="18" t="s">
        <v>63</v>
      </c>
    </row>
    <row r="310" spans="1:5" s="14" customFormat="1" ht="25.5" customHeight="1">
      <c r="A310" s="936"/>
      <c r="B310" s="7" t="s">
        <v>173</v>
      </c>
      <c r="C310" s="816"/>
      <c r="D310" s="809"/>
      <c r="E310" s="18" t="s">
        <v>164</v>
      </c>
    </row>
    <row r="311" spans="1:5" s="14" customFormat="1">
      <c r="A311" s="936"/>
      <c r="B311" s="316" t="s">
        <v>174</v>
      </c>
      <c r="C311" s="817"/>
      <c r="D311" s="810"/>
      <c r="E311" s="18" t="s">
        <v>67</v>
      </c>
    </row>
    <row r="312" spans="1:5" s="14" customFormat="1">
      <c r="A312" s="287"/>
      <c r="B312" s="20"/>
      <c r="C312" s="289"/>
      <c r="D312" s="351"/>
      <c r="E312" s="311"/>
    </row>
    <row r="313" spans="1:5" s="14" customFormat="1">
      <c r="A313" s="846" t="s">
        <v>729</v>
      </c>
      <c r="B313" s="847"/>
      <c r="C313" s="847"/>
      <c r="D313" s="847"/>
      <c r="E313" s="847"/>
    </row>
    <row r="314" spans="1:5" s="14" customFormat="1">
      <c r="A314" s="272"/>
      <c r="B314" s="273"/>
      <c r="C314" s="273"/>
      <c r="D314" s="273"/>
      <c r="E314" s="273"/>
    </row>
    <row r="315" spans="1:5" s="14" customFormat="1">
      <c r="A315" s="70" t="s">
        <v>957</v>
      </c>
      <c r="B315" s="12"/>
      <c r="C315" s="21"/>
      <c r="D315" s="236"/>
      <c r="E315" s="15"/>
    </row>
    <row r="316" spans="1:5" s="14" customFormat="1" ht="61.2">
      <c r="A316" s="5" t="s">
        <v>53</v>
      </c>
      <c r="B316" s="6" t="s">
        <v>54</v>
      </c>
      <c r="C316" s="5" t="s">
        <v>55</v>
      </c>
      <c r="D316" s="135" t="s">
        <v>494</v>
      </c>
      <c r="E316" s="5" t="s">
        <v>56</v>
      </c>
    </row>
    <row r="317" spans="1:5" s="14" customFormat="1">
      <c r="A317" s="862" t="s">
        <v>1032</v>
      </c>
      <c r="B317" s="863"/>
      <c r="C317" s="9"/>
      <c r="D317" s="6"/>
      <c r="E317" s="162"/>
    </row>
    <row r="318" spans="1:5" s="14" customFormat="1" ht="24">
      <c r="A318" s="163">
        <v>1</v>
      </c>
      <c r="B318" s="352" t="s">
        <v>676</v>
      </c>
      <c r="C318" s="327" t="s">
        <v>59</v>
      </c>
      <c r="D318" s="334"/>
      <c r="E318" s="7" t="s">
        <v>60</v>
      </c>
    </row>
    <row r="319" spans="1:5" s="14" customFormat="1" ht="48">
      <c r="A319" s="163">
        <v>2</v>
      </c>
      <c r="B319" s="352" t="s">
        <v>675</v>
      </c>
      <c r="C319" s="327" t="s">
        <v>59</v>
      </c>
      <c r="D319" s="334"/>
      <c r="E319" s="7" t="s">
        <v>60</v>
      </c>
    </row>
    <row r="320" spans="1:5" s="14" customFormat="1" ht="12" customHeight="1">
      <c r="A320" s="163">
        <v>3</v>
      </c>
      <c r="B320" s="352" t="s">
        <v>677</v>
      </c>
      <c r="C320" s="327" t="s">
        <v>59</v>
      </c>
      <c r="D320" s="334"/>
      <c r="E320" s="7" t="s">
        <v>60</v>
      </c>
    </row>
    <row r="321" spans="1:5" s="14" customFormat="1">
      <c r="A321" s="163">
        <v>4</v>
      </c>
      <c r="B321" s="352" t="s">
        <v>557</v>
      </c>
      <c r="C321" s="327" t="s">
        <v>59</v>
      </c>
      <c r="D321" s="334"/>
      <c r="E321" s="7" t="s">
        <v>60</v>
      </c>
    </row>
    <row r="322" spans="1:5" s="14" customFormat="1">
      <c r="A322" s="163">
        <v>5</v>
      </c>
      <c r="B322" s="352" t="s">
        <v>554</v>
      </c>
      <c r="C322" s="327" t="s">
        <v>59</v>
      </c>
      <c r="D322" s="334"/>
      <c r="E322" s="7" t="s">
        <v>60</v>
      </c>
    </row>
    <row r="323" spans="1:5" s="14" customFormat="1" ht="12" customHeight="1">
      <c r="A323" s="163">
        <v>6</v>
      </c>
      <c r="B323" s="352" t="s">
        <v>558</v>
      </c>
      <c r="C323" s="327" t="s">
        <v>59</v>
      </c>
      <c r="D323" s="334"/>
      <c r="E323" s="7" t="s">
        <v>60</v>
      </c>
    </row>
    <row r="324" spans="1:5" s="14" customFormat="1">
      <c r="A324" s="163">
        <v>7</v>
      </c>
      <c r="B324" s="352" t="s">
        <v>559</v>
      </c>
      <c r="C324" s="327" t="s">
        <v>59</v>
      </c>
      <c r="D324" s="334"/>
      <c r="E324" s="7" t="s">
        <v>60</v>
      </c>
    </row>
    <row r="325" spans="1:5" s="14" customFormat="1">
      <c r="A325" s="163">
        <v>8</v>
      </c>
      <c r="B325" s="352" t="s">
        <v>560</v>
      </c>
      <c r="C325" s="327" t="s">
        <v>59</v>
      </c>
      <c r="D325" s="334"/>
      <c r="E325" s="7" t="s">
        <v>60</v>
      </c>
    </row>
    <row r="326" spans="1:5" s="136" customFormat="1" ht="15" customHeight="1">
      <c r="A326" s="163">
        <v>9</v>
      </c>
      <c r="B326" s="352" t="s">
        <v>561</v>
      </c>
      <c r="C326" s="327" t="s">
        <v>59</v>
      </c>
      <c r="D326" s="334"/>
      <c r="E326" s="7" t="s">
        <v>60</v>
      </c>
    </row>
    <row r="327" spans="1:5" s="136" customFormat="1" ht="14.4">
      <c r="A327" s="163">
        <v>10</v>
      </c>
      <c r="B327" s="352" t="s">
        <v>562</v>
      </c>
      <c r="C327" s="327" t="s">
        <v>59</v>
      </c>
      <c r="D327" s="334"/>
      <c r="E327" s="7" t="s">
        <v>60</v>
      </c>
    </row>
    <row r="328" spans="1:5" s="136" customFormat="1" ht="14.4">
      <c r="A328" s="163">
        <v>11</v>
      </c>
      <c r="B328" s="352" t="s">
        <v>217</v>
      </c>
      <c r="C328" s="327" t="s">
        <v>59</v>
      </c>
      <c r="D328" s="334"/>
      <c r="E328" s="7" t="s">
        <v>60</v>
      </c>
    </row>
    <row r="329" spans="1:5" s="14" customFormat="1" ht="12" customHeight="1">
      <c r="A329" s="170">
        <v>12</v>
      </c>
      <c r="B329" s="353" t="s">
        <v>563</v>
      </c>
      <c r="C329" s="327" t="s">
        <v>59</v>
      </c>
      <c r="D329" s="354"/>
      <c r="E329" s="7" t="s">
        <v>60</v>
      </c>
    </row>
    <row r="330" spans="1:5" s="14" customFormat="1">
      <c r="A330" s="329">
        <v>13</v>
      </c>
      <c r="B330" s="301" t="s">
        <v>564</v>
      </c>
      <c r="C330" s="327" t="s">
        <v>59</v>
      </c>
      <c r="D330" s="355"/>
      <c r="E330" s="7" t="s">
        <v>60</v>
      </c>
    </row>
    <row r="331" spans="1:5" s="14" customFormat="1">
      <c r="A331" s="356">
        <v>14</v>
      </c>
      <c r="B331" s="39" t="s">
        <v>565</v>
      </c>
      <c r="C331" s="327" t="s">
        <v>59</v>
      </c>
      <c r="D331" s="357"/>
      <c r="E331" s="7" t="s">
        <v>60</v>
      </c>
    </row>
    <row r="332" spans="1:5" s="14" customFormat="1">
      <c r="A332" s="171">
        <v>15</v>
      </c>
      <c r="B332" s="358" t="s">
        <v>566</v>
      </c>
      <c r="C332" s="327" t="s">
        <v>59</v>
      </c>
      <c r="D332" s="359"/>
      <c r="E332" s="7" t="s">
        <v>60</v>
      </c>
    </row>
    <row r="333" spans="1:5" s="14" customFormat="1">
      <c r="A333" s="171">
        <v>16</v>
      </c>
      <c r="B333" s="358" t="s">
        <v>567</v>
      </c>
      <c r="C333" s="327" t="s">
        <v>59</v>
      </c>
      <c r="D333" s="359"/>
      <c r="E333" s="7" t="s">
        <v>60</v>
      </c>
    </row>
    <row r="334" spans="1:5" s="14" customFormat="1">
      <c r="A334" s="163">
        <v>17</v>
      </c>
      <c r="B334" s="352" t="s">
        <v>568</v>
      </c>
      <c r="C334" s="327" t="s">
        <v>59</v>
      </c>
      <c r="D334" s="334"/>
      <c r="E334" s="7" t="s">
        <v>60</v>
      </c>
    </row>
    <row r="335" spans="1:5" s="14" customFormat="1">
      <c r="A335" s="163">
        <v>18</v>
      </c>
      <c r="B335" s="352" t="s">
        <v>569</v>
      </c>
      <c r="C335" s="327" t="s">
        <v>89</v>
      </c>
      <c r="D335" s="334"/>
      <c r="E335" s="7" t="s">
        <v>60</v>
      </c>
    </row>
    <row r="336" spans="1:5" s="14" customFormat="1">
      <c r="A336" s="866">
        <v>19</v>
      </c>
      <c r="B336" s="352" t="s">
        <v>218</v>
      </c>
      <c r="C336" s="815" t="s">
        <v>551</v>
      </c>
      <c r="D336" s="808" t="s">
        <v>728</v>
      </c>
      <c r="E336" s="35" t="s">
        <v>63</v>
      </c>
    </row>
    <row r="337" spans="1:5" s="14" customFormat="1" ht="30.75" customHeight="1">
      <c r="A337" s="866"/>
      <c r="B337" s="352" t="s">
        <v>168</v>
      </c>
      <c r="C337" s="816"/>
      <c r="D337" s="809"/>
      <c r="E337" s="18" t="s">
        <v>164</v>
      </c>
    </row>
    <row r="338" spans="1:5" s="14" customFormat="1">
      <c r="A338" s="866"/>
      <c r="B338" s="352" t="s">
        <v>169</v>
      </c>
      <c r="C338" s="817"/>
      <c r="D338" s="810"/>
      <c r="E338" s="18" t="s">
        <v>67</v>
      </c>
    </row>
    <row r="339" spans="1:5" s="14" customFormat="1">
      <c r="A339" s="866">
        <v>20</v>
      </c>
      <c r="B339" s="352" t="s">
        <v>165</v>
      </c>
      <c r="C339" s="815" t="s">
        <v>551</v>
      </c>
      <c r="D339" s="808" t="s">
        <v>728</v>
      </c>
      <c r="E339" s="35" t="s">
        <v>63</v>
      </c>
    </row>
    <row r="340" spans="1:5" s="14" customFormat="1">
      <c r="A340" s="866"/>
      <c r="B340" s="352" t="s">
        <v>171</v>
      </c>
      <c r="C340" s="816"/>
      <c r="D340" s="809"/>
      <c r="E340" s="18" t="s">
        <v>164</v>
      </c>
    </row>
    <row r="341" spans="1:5" s="14" customFormat="1">
      <c r="A341" s="866"/>
      <c r="B341" s="352" t="s">
        <v>172</v>
      </c>
      <c r="C341" s="817"/>
      <c r="D341" s="810"/>
      <c r="E341" s="18" t="s">
        <v>67</v>
      </c>
    </row>
    <row r="342" spans="1:5" s="14" customFormat="1">
      <c r="A342" s="941">
        <v>21</v>
      </c>
      <c r="B342" s="316" t="s">
        <v>995</v>
      </c>
      <c r="C342" s="815" t="s">
        <v>551</v>
      </c>
      <c r="D342" s="808" t="s">
        <v>728</v>
      </c>
      <c r="E342" s="18" t="s">
        <v>63</v>
      </c>
    </row>
    <row r="343" spans="1:5" s="14" customFormat="1">
      <c r="A343" s="941"/>
      <c r="B343" s="7" t="s">
        <v>89</v>
      </c>
      <c r="C343" s="816"/>
      <c r="D343" s="809"/>
      <c r="E343" s="18" t="s">
        <v>164</v>
      </c>
    </row>
    <row r="344" spans="1:5" s="14" customFormat="1">
      <c r="A344" s="941"/>
      <c r="B344" s="316" t="s">
        <v>91</v>
      </c>
      <c r="C344" s="817"/>
      <c r="D344" s="810"/>
      <c r="E344" s="18" t="s">
        <v>67</v>
      </c>
    </row>
    <row r="345" spans="1:5" s="14" customFormat="1">
      <c r="A345" s="936">
        <v>22</v>
      </c>
      <c r="B345" s="316" t="s">
        <v>996</v>
      </c>
      <c r="C345" s="815" t="s">
        <v>551</v>
      </c>
      <c r="D345" s="808" t="s">
        <v>728</v>
      </c>
      <c r="E345" s="18" t="s">
        <v>63</v>
      </c>
    </row>
    <row r="346" spans="1:5" s="14" customFormat="1" ht="27" customHeight="1">
      <c r="A346" s="936"/>
      <c r="B346" s="7" t="s">
        <v>173</v>
      </c>
      <c r="C346" s="816"/>
      <c r="D346" s="809"/>
      <c r="E346" s="18" t="s">
        <v>164</v>
      </c>
    </row>
    <row r="347" spans="1:5" s="14" customFormat="1">
      <c r="A347" s="936"/>
      <c r="B347" s="316" t="s">
        <v>174</v>
      </c>
      <c r="C347" s="817"/>
      <c r="D347" s="810"/>
      <c r="E347" s="18" t="s">
        <v>67</v>
      </c>
    </row>
    <row r="348" spans="1:5" s="14" customFormat="1">
      <c r="A348" s="942" t="s">
        <v>1033</v>
      </c>
      <c r="B348" s="943"/>
      <c r="C348" s="360"/>
      <c r="D348" s="162"/>
      <c r="E348" s="162"/>
    </row>
    <row r="349" spans="1:5" s="14" customFormat="1">
      <c r="A349" s="346">
        <v>1</v>
      </c>
      <c r="B349" s="34" t="s">
        <v>570</v>
      </c>
      <c r="C349" s="327" t="s">
        <v>59</v>
      </c>
      <c r="D349" s="162"/>
      <c r="E349" s="7" t="s">
        <v>60</v>
      </c>
    </row>
    <row r="350" spans="1:5" s="14" customFormat="1" ht="36">
      <c r="A350" s="163">
        <v>2</v>
      </c>
      <c r="B350" s="345" t="s">
        <v>1034</v>
      </c>
      <c r="C350" s="327" t="s">
        <v>59</v>
      </c>
      <c r="D350" s="334"/>
      <c r="E350" s="7" t="s">
        <v>60</v>
      </c>
    </row>
    <row r="351" spans="1:5" s="14" customFormat="1" ht="12" customHeight="1">
      <c r="A351" s="346">
        <v>3</v>
      </c>
      <c r="B351" s="352" t="s">
        <v>1035</v>
      </c>
      <c r="C351" s="327" t="s">
        <v>59</v>
      </c>
      <c r="D351" s="334"/>
      <c r="E351" s="7" t="s">
        <v>60</v>
      </c>
    </row>
    <row r="352" spans="1:5" s="14" customFormat="1">
      <c r="A352" s="163">
        <v>4</v>
      </c>
      <c r="B352" s="352" t="s">
        <v>571</v>
      </c>
      <c r="C352" s="333" t="s">
        <v>89</v>
      </c>
      <c r="D352" s="334"/>
      <c r="E352" s="7" t="s">
        <v>60</v>
      </c>
    </row>
    <row r="353" spans="1:5" s="14" customFormat="1">
      <c r="A353" s="163">
        <v>5</v>
      </c>
      <c r="B353" s="352" t="s">
        <v>554</v>
      </c>
      <c r="C353" s="327" t="s">
        <v>59</v>
      </c>
      <c r="D353" s="334"/>
      <c r="E353" s="7" t="s">
        <v>60</v>
      </c>
    </row>
    <row r="354" spans="1:5" s="14" customFormat="1" ht="12" customHeight="1">
      <c r="A354" s="163">
        <v>6</v>
      </c>
      <c r="B354" s="352" t="s">
        <v>558</v>
      </c>
      <c r="C354" s="327" t="s">
        <v>59</v>
      </c>
      <c r="D354" s="334"/>
      <c r="E354" s="7" t="s">
        <v>60</v>
      </c>
    </row>
    <row r="355" spans="1:5" s="14" customFormat="1">
      <c r="A355" s="163">
        <v>7</v>
      </c>
      <c r="B355" s="352" t="s">
        <v>638</v>
      </c>
      <c r="C355" s="327" t="s">
        <v>59</v>
      </c>
      <c r="D355" s="334"/>
      <c r="E355" s="7" t="s">
        <v>60</v>
      </c>
    </row>
    <row r="356" spans="1:5" s="14" customFormat="1">
      <c r="A356" s="163">
        <v>8</v>
      </c>
      <c r="B356" s="352" t="s">
        <v>560</v>
      </c>
      <c r="C356" s="327" t="s">
        <v>59</v>
      </c>
      <c r="D356" s="334"/>
      <c r="E356" s="7" t="s">
        <v>60</v>
      </c>
    </row>
    <row r="357" spans="1:5" s="136" customFormat="1" ht="15" customHeight="1">
      <c r="A357" s="163">
        <v>9</v>
      </c>
      <c r="B357" s="352" t="s">
        <v>561</v>
      </c>
      <c r="C357" s="327" t="s">
        <v>59</v>
      </c>
      <c r="D357" s="334"/>
      <c r="E357" s="7" t="s">
        <v>60</v>
      </c>
    </row>
    <row r="358" spans="1:5" s="136" customFormat="1" ht="14.4">
      <c r="A358" s="163">
        <v>10</v>
      </c>
      <c r="B358" s="352" t="s">
        <v>562</v>
      </c>
      <c r="C358" s="327" t="s">
        <v>59</v>
      </c>
      <c r="D358" s="334"/>
      <c r="E358" s="7" t="s">
        <v>60</v>
      </c>
    </row>
    <row r="359" spans="1:5" s="136" customFormat="1" ht="14.4">
      <c r="A359" s="163">
        <v>11</v>
      </c>
      <c r="B359" s="352" t="s">
        <v>217</v>
      </c>
      <c r="C359" s="327" t="s">
        <v>59</v>
      </c>
      <c r="D359" s="334"/>
      <c r="E359" s="7" t="s">
        <v>60</v>
      </c>
    </row>
    <row r="360" spans="1:5" s="14" customFormat="1" ht="12" customHeight="1">
      <c r="A360" s="170">
        <v>12</v>
      </c>
      <c r="B360" s="353" t="s">
        <v>563</v>
      </c>
      <c r="C360" s="327" t="s">
        <v>59</v>
      </c>
      <c r="D360" s="354"/>
      <c r="E360" s="7" t="s">
        <v>60</v>
      </c>
    </row>
    <row r="361" spans="1:5" s="14" customFormat="1">
      <c r="A361" s="329">
        <v>13</v>
      </c>
      <c r="B361" s="301" t="s">
        <v>564</v>
      </c>
      <c r="C361" s="327" t="s">
        <v>59</v>
      </c>
      <c r="D361" s="355"/>
      <c r="E361" s="7" t="s">
        <v>60</v>
      </c>
    </row>
    <row r="362" spans="1:5" s="14" customFormat="1">
      <c r="A362" s="356">
        <v>14</v>
      </c>
      <c r="B362" s="39" t="s">
        <v>565</v>
      </c>
      <c r="C362" s="327" t="s">
        <v>59</v>
      </c>
      <c r="D362" s="357"/>
      <c r="E362" s="7" t="s">
        <v>60</v>
      </c>
    </row>
    <row r="363" spans="1:5" s="14" customFormat="1">
      <c r="A363" s="171">
        <v>15</v>
      </c>
      <c r="B363" s="358" t="s">
        <v>572</v>
      </c>
      <c r="C363" s="327" t="s">
        <v>59</v>
      </c>
      <c r="D363" s="359"/>
      <c r="E363" s="7" t="s">
        <v>60</v>
      </c>
    </row>
    <row r="364" spans="1:5">
      <c r="A364" s="171">
        <v>16</v>
      </c>
      <c r="B364" s="358" t="s">
        <v>567</v>
      </c>
      <c r="C364" s="327" t="s">
        <v>59</v>
      </c>
      <c r="D364" s="359"/>
      <c r="E364" s="7" t="s">
        <v>60</v>
      </c>
    </row>
    <row r="365" spans="1:5">
      <c r="A365" s="163">
        <v>17</v>
      </c>
      <c r="B365" s="352" t="s">
        <v>573</v>
      </c>
      <c r="C365" s="327" t="s">
        <v>59</v>
      </c>
      <c r="D365" s="334"/>
      <c r="E365" s="7" t="s">
        <v>60</v>
      </c>
    </row>
    <row r="366" spans="1:5" s="14" customFormat="1">
      <c r="A366" s="163">
        <v>18</v>
      </c>
      <c r="B366" s="352" t="s">
        <v>569</v>
      </c>
      <c r="C366" s="327" t="s">
        <v>59</v>
      </c>
      <c r="D366" s="334"/>
      <c r="E366" s="7" t="s">
        <v>60</v>
      </c>
    </row>
    <row r="367" spans="1:5" s="9" customFormat="1" ht="19.5" customHeight="1">
      <c r="A367" s="866">
        <v>19</v>
      </c>
      <c r="B367" s="352" t="s">
        <v>218</v>
      </c>
      <c r="C367" s="815" t="s">
        <v>551</v>
      </c>
      <c r="D367" s="808" t="s">
        <v>728</v>
      </c>
      <c r="E367" s="35" t="s">
        <v>63</v>
      </c>
    </row>
    <row r="368" spans="1:5" s="9" customFormat="1" ht="22.5" customHeight="1">
      <c r="A368" s="866"/>
      <c r="B368" s="352" t="s">
        <v>168</v>
      </c>
      <c r="C368" s="816"/>
      <c r="D368" s="809"/>
      <c r="E368" s="18" t="s">
        <v>65</v>
      </c>
    </row>
    <row r="369" spans="1:5" s="14" customFormat="1">
      <c r="A369" s="866"/>
      <c r="B369" s="352" t="s">
        <v>169</v>
      </c>
      <c r="C369" s="817"/>
      <c r="D369" s="810"/>
      <c r="E369" s="18" t="s">
        <v>67</v>
      </c>
    </row>
    <row r="370" spans="1:5" s="14" customFormat="1" ht="23.25" customHeight="1">
      <c r="A370" s="866">
        <v>20</v>
      </c>
      <c r="B370" s="352" t="s">
        <v>165</v>
      </c>
      <c r="C370" s="815" t="s">
        <v>551</v>
      </c>
      <c r="D370" s="808" t="s">
        <v>728</v>
      </c>
      <c r="E370" s="35" t="s">
        <v>63</v>
      </c>
    </row>
    <row r="371" spans="1:5" s="14" customFormat="1" ht="18.600000000000001" customHeight="1">
      <c r="A371" s="866"/>
      <c r="B371" s="352" t="s">
        <v>171</v>
      </c>
      <c r="C371" s="816"/>
      <c r="D371" s="809"/>
      <c r="E371" s="18" t="s">
        <v>65</v>
      </c>
    </row>
    <row r="372" spans="1:5" s="14" customFormat="1">
      <c r="A372" s="866"/>
      <c r="B372" s="352" t="s">
        <v>172</v>
      </c>
      <c r="C372" s="817"/>
      <c r="D372" s="810"/>
      <c r="E372" s="18" t="s">
        <v>67</v>
      </c>
    </row>
    <row r="373" spans="1:5" s="14" customFormat="1">
      <c r="A373" s="941">
        <v>21</v>
      </c>
      <c r="B373" s="316" t="s">
        <v>995</v>
      </c>
      <c r="C373" s="815" t="s">
        <v>551</v>
      </c>
      <c r="D373" s="808" t="s">
        <v>728</v>
      </c>
      <c r="E373" s="18" t="s">
        <v>63</v>
      </c>
    </row>
    <row r="374" spans="1:5" s="14" customFormat="1" ht="22.5" customHeight="1">
      <c r="A374" s="941"/>
      <c r="B374" s="7" t="s">
        <v>89</v>
      </c>
      <c r="C374" s="816"/>
      <c r="D374" s="809"/>
      <c r="E374" s="18" t="s">
        <v>164</v>
      </c>
    </row>
    <row r="375" spans="1:5" s="14" customFormat="1" ht="12" customHeight="1">
      <c r="A375" s="941"/>
      <c r="B375" s="316" t="s">
        <v>91</v>
      </c>
      <c r="C375" s="817"/>
      <c r="D375" s="810"/>
      <c r="E375" s="18" t="s">
        <v>67</v>
      </c>
    </row>
    <row r="376" spans="1:5" s="14" customFormat="1">
      <c r="A376" s="936">
        <v>22</v>
      </c>
      <c r="B376" s="316" t="s">
        <v>996</v>
      </c>
      <c r="C376" s="815" t="s">
        <v>551</v>
      </c>
      <c r="D376" s="808" t="s">
        <v>728</v>
      </c>
      <c r="E376" s="18" t="s">
        <v>63</v>
      </c>
    </row>
    <row r="377" spans="1:5" s="14" customFormat="1" ht="25.2" customHeight="1">
      <c r="A377" s="936"/>
      <c r="B377" s="7" t="s">
        <v>173</v>
      </c>
      <c r="C377" s="816"/>
      <c r="D377" s="809"/>
      <c r="E377" s="18" t="s">
        <v>164</v>
      </c>
    </row>
    <row r="378" spans="1:5" s="14" customFormat="1">
      <c r="A378" s="936"/>
      <c r="B378" s="316" t="s">
        <v>174</v>
      </c>
      <c r="C378" s="817"/>
      <c r="D378" s="810"/>
      <c r="E378" s="18" t="s">
        <v>67</v>
      </c>
    </row>
    <row r="379" spans="1:5">
      <c r="A379" s="2"/>
      <c r="B379" s="3"/>
      <c r="C379" s="22"/>
      <c r="D379" s="44"/>
      <c r="E379" s="361"/>
    </row>
    <row r="380" spans="1:5" ht="60" customHeight="1">
      <c r="A380" s="846" t="s">
        <v>729</v>
      </c>
      <c r="B380" s="847"/>
      <c r="C380" s="847"/>
      <c r="D380" s="847"/>
      <c r="E380" s="847"/>
    </row>
    <row r="381" spans="1:5" s="14" customFormat="1">
      <c r="A381" s="362"/>
      <c r="B381" s="137"/>
      <c r="C381" s="23"/>
      <c r="D381" s="23"/>
      <c r="E381" s="16"/>
    </row>
    <row r="382" spans="1:5" s="9" customFormat="1">
      <c r="A382" s="363" t="s">
        <v>958</v>
      </c>
      <c r="B382" s="12"/>
      <c r="C382" s="21"/>
      <c r="D382" s="26"/>
      <c r="E382" s="19"/>
    </row>
    <row r="383" spans="1:5" s="14" customFormat="1" ht="12" customHeight="1">
      <c r="A383" s="364" t="s">
        <v>53</v>
      </c>
      <c r="B383" s="365" t="s">
        <v>54</v>
      </c>
      <c r="C383" s="364" t="s">
        <v>55</v>
      </c>
      <c r="D383" s="366" t="s">
        <v>494</v>
      </c>
      <c r="E383" s="364" t="s">
        <v>56</v>
      </c>
    </row>
    <row r="384" spans="1:5" s="14" customFormat="1">
      <c r="A384" s="976" t="s">
        <v>741</v>
      </c>
      <c r="B384" s="248" t="s">
        <v>1036</v>
      </c>
      <c r="C384" s="367" t="s">
        <v>742</v>
      </c>
      <c r="D384" s="938"/>
      <c r="E384" s="254" t="s">
        <v>60</v>
      </c>
    </row>
    <row r="385" spans="1:5" s="14" customFormat="1" ht="30.6">
      <c r="A385" s="976"/>
      <c r="B385" s="248" t="s">
        <v>743</v>
      </c>
      <c r="C385" s="243" t="s">
        <v>747</v>
      </c>
      <c r="D385" s="938"/>
      <c r="E385" s="254" t="s">
        <v>744</v>
      </c>
    </row>
    <row r="386" spans="1:5" s="14" customFormat="1" ht="12" customHeight="1">
      <c r="A386" s="368">
        <v>2</v>
      </c>
      <c r="B386" s="369" t="s">
        <v>522</v>
      </c>
      <c r="C386" s="243" t="s">
        <v>89</v>
      </c>
      <c r="D386" s="370"/>
      <c r="E386" s="248" t="s">
        <v>60</v>
      </c>
    </row>
    <row r="387" spans="1:5" s="14" customFormat="1">
      <c r="A387" s="970" t="s">
        <v>733</v>
      </c>
      <c r="B387" s="970"/>
      <c r="C387" s="371"/>
      <c r="D387" s="372"/>
      <c r="E387" s="373"/>
    </row>
    <row r="388" spans="1:5" s="14" customFormat="1" ht="24">
      <c r="A388" s="368">
        <v>1</v>
      </c>
      <c r="B388" s="374" t="s">
        <v>734</v>
      </c>
      <c r="C388" s="245" t="s">
        <v>89</v>
      </c>
      <c r="D388" s="375"/>
      <c r="E388" s="248" t="s">
        <v>60</v>
      </c>
    </row>
    <row r="389" spans="1:5" s="14" customFormat="1" ht="12" customHeight="1">
      <c r="A389" s="970" t="s">
        <v>735</v>
      </c>
      <c r="B389" s="970"/>
      <c r="C389" s="371"/>
      <c r="D389" s="372"/>
      <c r="E389" s="373"/>
    </row>
    <row r="390" spans="1:5" s="14" customFormat="1">
      <c r="A390" s="368">
        <v>1</v>
      </c>
      <c r="B390" s="374" t="s">
        <v>736</v>
      </c>
      <c r="C390" s="245" t="s">
        <v>89</v>
      </c>
      <c r="D390" s="375"/>
      <c r="E390" s="248" t="s">
        <v>60</v>
      </c>
    </row>
    <row r="391" spans="1:5" s="14" customFormat="1">
      <c r="A391" s="970" t="s">
        <v>737</v>
      </c>
      <c r="B391" s="970"/>
      <c r="C391" s="371"/>
      <c r="D391" s="372"/>
      <c r="E391" s="373"/>
    </row>
    <row r="392" spans="1:5" s="14" customFormat="1" ht="12" customHeight="1">
      <c r="A392" s="368">
        <v>1</v>
      </c>
      <c r="B392" s="374" t="s">
        <v>745</v>
      </c>
      <c r="C392" s="245" t="s">
        <v>89</v>
      </c>
      <c r="D392" s="375"/>
      <c r="E392" s="248" t="s">
        <v>60</v>
      </c>
    </row>
    <row r="393" spans="1:5" s="14" customFormat="1" ht="24">
      <c r="A393" s="368">
        <v>2</v>
      </c>
      <c r="B393" s="374" t="s">
        <v>746</v>
      </c>
      <c r="C393" s="245" t="s">
        <v>89</v>
      </c>
      <c r="D393" s="376"/>
      <c r="E393" s="248" t="s">
        <v>60</v>
      </c>
    </row>
    <row r="394" spans="1:5" s="14" customFormat="1">
      <c r="A394" s="2"/>
      <c r="B394" s="3"/>
      <c r="C394" s="22"/>
      <c r="D394" s="44"/>
      <c r="E394" s="361"/>
    </row>
    <row r="395" spans="1:5" s="14" customFormat="1" ht="48.75" customHeight="1">
      <c r="A395" s="846" t="s">
        <v>729</v>
      </c>
      <c r="B395" s="847"/>
      <c r="C395" s="847"/>
      <c r="D395" s="847"/>
      <c r="E395" s="847"/>
    </row>
    <row r="396" spans="1:5" s="14" customFormat="1">
      <c r="A396" s="16"/>
      <c r="B396" s="137"/>
      <c r="C396" s="23"/>
      <c r="D396" s="23"/>
      <c r="E396" s="16"/>
    </row>
    <row r="397" spans="1:5" s="14" customFormat="1">
      <c r="A397" s="70" t="s">
        <v>384</v>
      </c>
      <c r="B397" s="12"/>
      <c r="C397" s="377"/>
      <c r="D397" s="378"/>
      <c r="E397" s="379"/>
    </row>
    <row r="398" spans="1:5" s="14" customFormat="1" ht="61.2">
      <c r="A398" s="243" t="s">
        <v>53</v>
      </c>
      <c r="B398" s="244" t="s">
        <v>54</v>
      </c>
      <c r="C398" s="243" t="s">
        <v>55</v>
      </c>
      <c r="D398" s="245" t="s">
        <v>494</v>
      </c>
      <c r="E398" s="243" t="s">
        <v>56</v>
      </c>
    </row>
    <row r="399" spans="1:5" s="14" customFormat="1">
      <c r="A399" s="967">
        <v>1</v>
      </c>
      <c r="B399" s="374" t="s">
        <v>407</v>
      </c>
      <c r="C399" s="974" t="s">
        <v>551</v>
      </c>
      <c r="D399" s="938" t="s">
        <v>728</v>
      </c>
      <c r="E399" s="380" t="s">
        <v>63</v>
      </c>
    </row>
    <row r="400" spans="1:5" s="14" customFormat="1">
      <c r="A400" s="967"/>
      <c r="B400" s="381" t="s">
        <v>89</v>
      </c>
      <c r="C400" s="974"/>
      <c r="D400" s="938"/>
      <c r="E400" s="380" t="s">
        <v>155</v>
      </c>
    </row>
    <row r="401" spans="1:5" s="14" customFormat="1">
      <c r="A401" s="967"/>
      <c r="B401" s="374" t="s">
        <v>91</v>
      </c>
      <c r="C401" s="974"/>
      <c r="D401" s="938"/>
      <c r="E401" s="380" t="s">
        <v>67</v>
      </c>
    </row>
    <row r="402" spans="1:5" s="14" customFormat="1">
      <c r="A402" s="967">
        <v>2</v>
      </c>
      <c r="B402" s="374" t="s">
        <v>546</v>
      </c>
      <c r="C402" s="974" t="s">
        <v>551</v>
      </c>
      <c r="D402" s="938" t="s">
        <v>728</v>
      </c>
      <c r="E402" s="380" t="s">
        <v>63</v>
      </c>
    </row>
    <row r="403" spans="1:5" s="14" customFormat="1">
      <c r="A403" s="967"/>
      <c r="B403" s="381" t="s">
        <v>82</v>
      </c>
      <c r="C403" s="974"/>
      <c r="D403" s="938"/>
      <c r="E403" s="380" t="s">
        <v>65</v>
      </c>
    </row>
    <row r="404" spans="1:5" s="14" customFormat="1">
      <c r="A404" s="967"/>
      <c r="B404" s="374" t="s">
        <v>83</v>
      </c>
      <c r="C404" s="974"/>
      <c r="D404" s="938"/>
      <c r="E404" s="380" t="s">
        <v>67</v>
      </c>
    </row>
    <row r="405" spans="1:5" s="14" customFormat="1">
      <c r="A405" s="967">
        <v>3</v>
      </c>
      <c r="B405" s="374" t="s">
        <v>334</v>
      </c>
      <c r="C405" s="974" t="s">
        <v>551</v>
      </c>
      <c r="D405" s="938" t="s">
        <v>728</v>
      </c>
      <c r="E405" s="380" t="s">
        <v>63</v>
      </c>
    </row>
    <row r="406" spans="1:5" s="14" customFormat="1">
      <c r="A406" s="967"/>
      <c r="B406" s="381" t="s">
        <v>89</v>
      </c>
      <c r="C406" s="974"/>
      <c r="D406" s="938"/>
      <c r="E406" s="380" t="s">
        <v>65</v>
      </c>
    </row>
    <row r="407" spans="1:5" s="14" customFormat="1">
      <c r="A407" s="967"/>
      <c r="B407" s="374" t="s">
        <v>91</v>
      </c>
      <c r="C407" s="974"/>
      <c r="D407" s="938"/>
      <c r="E407" s="380" t="s">
        <v>67</v>
      </c>
    </row>
    <row r="408" spans="1:5" s="14" customFormat="1">
      <c r="A408" s="970" t="s">
        <v>335</v>
      </c>
      <c r="B408" s="970"/>
      <c r="C408" s="371"/>
      <c r="D408" s="382"/>
      <c r="E408" s="373"/>
    </row>
    <row r="409" spans="1:5" s="14" customFormat="1">
      <c r="A409" s="368">
        <v>1</v>
      </c>
      <c r="B409" s="374" t="s">
        <v>219</v>
      </c>
      <c r="C409" s="245" t="s">
        <v>89</v>
      </c>
      <c r="D409" s="383"/>
      <c r="E409" s="381" t="s">
        <v>60</v>
      </c>
    </row>
    <row r="410" spans="1:5" s="14" customFormat="1">
      <c r="A410" s="368">
        <v>2</v>
      </c>
      <c r="B410" s="374" t="s">
        <v>768</v>
      </c>
      <c r="C410" s="243" t="s">
        <v>59</v>
      </c>
      <c r="D410" s="383"/>
      <c r="E410" s="381" t="s">
        <v>60</v>
      </c>
    </row>
    <row r="411" spans="1:5" s="14" customFormat="1">
      <c r="A411" s="368">
        <v>3</v>
      </c>
      <c r="B411" s="374" t="s">
        <v>336</v>
      </c>
      <c r="C411" s="245" t="s">
        <v>59</v>
      </c>
      <c r="D411" s="383"/>
      <c r="E411" s="381" t="s">
        <v>60</v>
      </c>
    </row>
    <row r="412" spans="1:5" s="14" customFormat="1">
      <c r="A412" s="368">
        <v>4</v>
      </c>
      <c r="B412" s="374" t="s">
        <v>408</v>
      </c>
      <c r="C412" s="245" t="s">
        <v>59</v>
      </c>
      <c r="D412" s="383"/>
      <c r="E412" s="381" t="s">
        <v>60</v>
      </c>
    </row>
    <row r="413" spans="1:5" s="14" customFormat="1">
      <c r="A413" s="368">
        <v>5</v>
      </c>
      <c r="B413" s="374" t="s">
        <v>409</v>
      </c>
      <c r="C413" s="245" t="s">
        <v>59</v>
      </c>
      <c r="D413" s="383"/>
      <c r="E413" s="381" t="s">
        <v>60</v>
      </c>
    </row>
    <row r="414" spans="1:5" s="14" customFormat="1">
      <c r="A414" s="368">
        <v>6</v>
      </c>
      <c r="B414" s="374" t="s">
        <v>769</v>
      </c>
      <c r="C414" s="245" t="s">
        <v>89</v>
      </c>
      <c r="D414" s="383"/>
      <c r="E414" s="381" t="s">
        <v>60</v>
      </c>
    </row>
    <row r="415" spans="1:5" s="14" customFormat="1">
      <c r="A415" s="368">
        <v>7</v>
      </c>
      <c r="B415" s="374" t="s">
        <v>220</v>
      </c>
      <c r="C415" s="245" t="s">
        <v>59</v>
      </c>
      <c r="D415" s="383"/>
      <c r="E415" s="381" t="s">
        <v>60</v>
      </c>
    </row>
    <row r="416" spans="1:5" s="14" customFormat="1">
      <c r="A416" s="368">
        <v>8</v>
      </c>
      <c r="B416" s="374" t="s">
        <v>177</v>
      </c>
      <c r="C416" s="245" t="s">
        <v>59</v>
      </c>
      <c r="D416" s="383"/>
      <c r="E416" s="381" t="s">
        <v>60</v>
      </c>
    </row>
    <row r="417" spans="1:5" s="14" customFormat="1">
      <c r="A417" s="368">
        <v>9</v>
      </c>
      <c r="B417" s="374" t="s">
        <v>337</v>
      </c>
      <c r="C417" s="245" t="s">
        <v>59</v>
      </c>
      <c r="D417" s="383"/>
      <c r="E417" s="381" t="s">
        <v>60</v>
      </c>
    </row>
    <row r="418" spans="1:5" s="14" customFormat="1">
      <c r="A418" s="368">
        <v>10</v>
      </c>
      <c r="B418" s="374" t="s">
        <v>410</v>
      </c>
      <c r="C418" s="245" t="s">
        <v>59</v>
      </c>
      <c r="D418" s="383"/>
      <c r="E418" s="381" t="s">
        <v>60</v>
      </c>
    </row>
    <row r="419" spans="1:5" s="14" customFormat="1">
      <c r="A419" s="368">
        <v>11</v>
      </c>
      <c r="B419" s="374" t="s">
        <v>338</v>
      </c>
      <c r="C419" s="245" t="s">
        <v>59</v>
      </c>
      <c r="D419" s="383"/>
      <c r="E419" s="381" t="s">
        <v>60</v>
      </c>
    </row>
    <row r="420" spans="1:5" s="14" customFormat="1">
      <c r="A420" s="368">
        <v>12</v>
      </c>
      <c r="B420" s="374" t="s">
        <v>339</v>
      </c>
      <c r="C420" s="245" t="s">
        <v>89</v>
      </c>
      <c r="D420" s="383"/>
      <c r="E420" s="381" t="s">
        <v>60</v>
      </c>
    </row>
    <row r="421" spans="1:5" s="14" customFormat="1">
      <c r="A421" s="368">
        <v>13</v>
      </c>
      <c r="B421" s="374" t="s">
        <v>340</v>
      </c>
      <c r="C421" s="245" t="s">
        <v>89</v>
      </c>
      <c r="D421" s="383"/>
      <c r="E421" s="381" t="s">
        <v>60</v>
      </c>
    </row>
    <row r="422" spans="1:5" s="14" customFormat="1">
      <c r="A422" s="368">
        <v>14</v>
      </c>
      <c r="B422" s="374" t="s">
        <v>341</v>
      </c>
      <c r="C422" s="245" t="s">
        <v>89</v>
      </c>
      <c r="D422" s="383"/>
      <c r="E422" s="381" t="s">
        <v>60</v>
      </c>
    </row>
    <row r="423" spans="1:5" s="14" customFormat="1">
      <c r="A423" s="368">
        <v>15</v>
      </c>
      <c r="B423" s="374" t="s">
        <v>221</v>
      </c>
      <c r="C423" s="245" t="s">
        <v>59</v>
      </c>
      <c r="D423" s="383"/>
      <c r="E423" s="381" t="s">
        <v>60</v>
      </c>
    </row>
    <row r="424" spans="1:5" s="14" customFormat="1">
      <c r="A424" s="368">
        <v>16</v>
      </c>
      <c r="B424" s="374" t="s">
        <v>222</v>
      </c>
      <c r="C424" s="245" t="s">
        <v>59</v>
      </c>
      <c r="D424" s="383"/>
      <c r="E424" s="381" t="s">
        <v>60</v>
      </c>
    </row>
    <row r="425" spans="1:5" s="14" customFormat="1">
      <c r="A425" s="368">
        <v>17</v>
      </c>
      <c r="B425" s="374" t="s">
        <v>223</v>
      </c>
      <c r="C425" s="245" t="s">
        <v>59</v>
      </c>
      <c r="D425" s="383"/>
      <c r="E425" s="381" t="s">
        <v>60</v>
      </c>
    </row>
    <row r="426" spans="1:5" s="14" customFormat="1">
      <c r="A426" s="368">
        <v>18</v>
      </c>
      <c r="B426" s="374" t="s">
        <v>342</v>
      </c>
      <c r="C426" s="243" t="s">
        <v>89</v>
      </c>
      <c r="D426" s="383"/>
      <c r="E426" s="381" t="s">
        <v>60</v>
      </c>
    </row>
    <row r="427" spans="1:5" s="14" customFormat="1">
      <c r="A427" s="368">
        <v>19</v>
      </c>
      <c r="B427" s="374" t="s">
        <v>343</v>
      </c>
      <c r="C427" s="243" t="s">
        <v>89</v>
      </c>
      <c r="D427" s="383"/>
      <c r="E427" s="381" t="s">
        <v>60</v>
      </c>
    </row>
    <row r="428" spans="1:5" s="14" customFormat="1">
      <c r="A428" s="368">
        <v>20</v>
      </c>
      <c r="B428" s="374" t="s">
        <v>344</v>
      </c>
      <c r="C428" s="243" t="s">
        <v>59</v>
      </c>
      <c r="D428" s="383"/>
      <c r="E428" s="381" t="s">
        <v>60</v>
      </c>
    </row>
    <row r="429" spans="1:5" s="14" customFormat="1">
      <c r="A429" s="368">
        <v>21</v>
      </c>
      <c r="B429" s="374" t="s">
        <v>345</v>
      </c>
      <c r="C429" s="243" t="s">
        <v>89</v>
      </c>
      <c r="D429" s="383"/>
      <c r="E429" s="381" t="s">
        <v>60</v>
      </c>
    </row>
    <row r="430" spans="1:5" s="14" customFormat="1">
      <c r="A430" s="368">
        <v>22</v>
      </c>
      <c r="B430" s="374" t="s">
        <v>411</v>
      </c>
      <c r="C430" s="245" t="s">
        <v>59</v>
      </c>
      <c r="D430" s="383"/>
      <c r="E430" s="381" t="s">
        <v>60</v>
      </c>
    </row>
    <row r="431" spans="1:5" s="14" customFormat="1">
      <c r="A431" s="368">
        <v>23</v>
      </c>
      <c r="B431" s="374" t="s">
        <v>346</v>
      </c>
      <c r="C431" s="245" t="s">
        <v>89</v>
      </c>
      <c r="D431" s="383"/>
      <c r="E431" s="381" t="s">
        <v>60</v>
      </c>
    </row>
    <row r="432" spans="1:5" s="14" customFormat="1">
      <c r="A432" s="368">
        <v>24</v>
      </c>
      <c r="B432" s="374" t="s">
        <v>347</v>
      </c>
      <c r="C432" s="245" t="s">
        <v>89</v>
      </c>
      <c r="D432" s="383"/>
      <c r="E432" s="381" t="s">
        <v>60</v>
      </c>
    </row>
    <row r="433" spans="1:5" s="14" customFormat="1">
      <c r="A433" s="368">
        <v>25</v>
      </c>
      <c r="B433" s="374" t="s">
        <v>348</v>
      </c>
      <c r="C433" s="245" t="s">
        <v>89</v>
      </c>
      <c r="D433" s="383"/>
      <c r="E433" s="381" t="s">
        <v>60</v>
      </c>
    </row>
    <row r="434" spans="1:5" s="14" customFormat="1">
      <c r="A434" s="368">
        <v>26</v>
      </c>
      <c r="B434" s="374" t="s">
        <v>349</v>
      </c>
      <c r="C434" s="245" t="s">
        <v>89</v>
      </c>
      <c r="D434" s="383"/>
      <c r="E434" s="381" t="s">
        <v>60</v>
      </c>
    </row>
    <row r="435" spans="1:5" s="14" customFormat="1">
      <c r="A435" s="368">
        <v>27</v>
      </c>
      <c r="B435" s="374" t="s">
        <v>350</v>
      </c>
      <c r="C435" s="245" t="s">
        <v>89</v>
      </c>
      <c r="D435" s="383"/>
      <c r="E435" s="381" t="s">
        <v>60</v>
      </c>
    </row>
    <row r="436" spans="1:5" s="14" customFormat="1">
      <c r="A436" s="368">
        <v>28</v>
      </c>
      <c r="B436" s="374" t="s">
        <v>351</v>
      </c>
      <c r="C436" s="245" t="s">
        <v>89</v>
      </c>
      <c r="D436" s="383"/>
      <c r="E436" s="381" t="s">
        <v>60</v>
      </c>
    </row>
    <row r="437" spans="1:5" s="14" customFormat="1">
      <c r="A437" s="368">
        <v>29</v>
      </c>
      <c r="B437" s="374" t="s">
        <v>412</v>
      </c>
      <c r="C437" s="245" t="s">
        <v>59</v>
      </c>
      <c r="D437" s="383"/>
      <c r="E437" s="381" t="s">
        <v>60</v>
      </c>
    </row>
    <row r="438" spans="1:5" s="14" customFormat="1">
      <c r="A438" s="368">
        <v>30</v>
      </c>
      <c r="B438" s="374" t="s">
        <v>413</v>
      </c>
      <c r="C438" s="245" t="s">
        <v>89</v>
      </c>
      <c r="D438" s="383"/>
      <c r="E438" s="381" t="s">
        <v>60</v>
      </c>
    </row>
    <row r="439" spans="1:5" s="14" customFormat="1" ht="48">
      <c r="A439" s="368">
        <v>31</v>
      </c>
      <c r="B439" s="248" t="s">
        <v>414</v>
      </c>
      <c r="C439" s="245" t="s">
        <v>59</v>
      </c>
      <c r="D439" s="383"/>
      <c r="E439" s="381" t="s">
        <v>60</v>
      </c>
    </row>
    <row r="440" spans="1:5" s="14" customFormat="1" ht="48">
      <c r="A440" s="368">
        <v>32</v>
      </c>
      <c r="B440" s="248" t="s">
        <v>415</v>
      </c>
      <c r="C440" s="245" t="s">
        <v>59</v>
      </c>
      <c r="D440" s="382"/>
      <c r="E440" s="381" t="s">
        <v>60</v>
      </c>
    </row>
    <row r="441" spans="1:5" s="14" customFormat="1">
      <c r="A441" s="970" t="s">
        <v>770</v>
      </c>
      <c r="B441" s="970"/>
      <c r="C441" s="384"/>
      <c r="D441" s="383"/>
      <c r="E441" s="381"/>
    </row>
    <row r="442" spans="1:5" s="14" customFormat="1">
      <c r="A442" s="368">
        <v>1</v>
      </c>
      <c r="B442" s="374" t="s">
        <v>219</v>
      </c>
      <c r="C442" s="245" t="s">
        <v>89</v>
      </c>
      <c r="D442" s="383"/>
      <c r="E442" s="381" t="s">
        <v>60</v>
      </c>
    </row>
    <row r="443" spans="1:5" s="14" customFormat="1">
      <c r="A443" s="368">
        <v>2</v>
      </c>
      <c r="B443" s="374" t="s">
        <v>768</v>
      </c>
      <c r="C443" s="243" t="s">
        <v>59</v>
      </c>
      <c r="D443" s="383"/>
      <c r="E443" s="381" t="s">
        <v>60</v>
      </c>
    </row>
    <row r="444" spans="1:5" s="14" customFormat="1">
      <c r="A444" s="368">
        <v>3</v>
      </c>
      <c r="B444" s="374" t="s">
        <v>336</v>
      </c>
      <c r="C444" s="245" t="s">
        <v>59</v>
      </c>
      <c r="D444" s="383"/>
      <c r="E444" s="381" t="s">
        <v>60</v>
      </c>
    </row>
    <row r="445" spans="1:5" s="14" customFormat="1">
      <c r="A445" s="368">
        <v>4</v>
      </c>
      <c r="B445" s="374" t="s">
        <v>408</v>
      </c>
      <c r="C445" s="245" t="s">
        <v>59</v>
      </c>
      <c r="D445" s="383"/>
      <c r="E445" s="381" t="s">
        <v>60</v>
      </c>
    </row>
    <row r="446" spans="1:5" s="14" customFormat="1">
      <c r="A446" s="368">
        <v>5</v>
      </c>
      <c r="B446" s="374" t="s">
        <v>409</v>
      </c>
      <c r="C446" s="245" t="s">
        <v>59</v>
      </c>
      <c r="D446" s="383"/>
      <c r="E446" s="381" t="s">
        <v>60</v>
      </c>
    </row>
    <row r="447" spans="1:5" s="14" customFormat="1">
      <c r="A447" s="368">
        <v>6</v>
      </c>
      <c r="B447" s="374" t="s">
        <v>771</v>
      </c>
      <c r="C447" s="245" t="s">
        <v>89</v>
      </c>
      <c r="D447" s="383"/>
      <c r="E447" s="381" t="s">
        <v>60</v>
      </c>
    </row>
    <row r="448" spans="1:5" s="14" customFormat="1">
      <c r="A448" s="368">
        <v>7</v>
      </c>
      <c r="B448" s="374" t="s">
        <v>220</v>
      </c>
      <c r="C448" s="245" t="s">
        <v>59</v>
      </c>
      <c r="D448" s="383"/>
      <c r="E448" s="381" t="s">
        <v>60</v>
      </c>
    </row>
    <row r="449" spans="1:5" s="14" customFormat="1">
      <c r="A449" s="368">
        <v>8</v>
      </c>
      <c r="B449" s="374" t="s">
        <v>177</v>
      </c>
      <c r="C449" s="245" t="s">
        <v>59</v>
      </c>
      <c r="D449" s="383"/>
      <c r="E449" s="381" t="s">
        <v>60</v>
      </c>
    </row>
    <row r="450" spans="1:5" s="14" customFormat="1">
      <c r="A450" s="368">
        <v>9</v>
      </c>
      <c r="B450" s="374" t="s">
        <v>416</v>
      </c>
      <c r="C450" s="245" t="s">
        <v>59</v>
      </c>
      <c r="D450" s="383"/>
      <c r="E450" s="381" t="s">
        <v>60</v>
      </c>
    </row>
    <row r="451" spans="1:5" s="14" customFormat="1" ht="24">
      <c r="A451" s="368">
        <v>10</v>
      </c>
      <c r="B451" s="374" t="s">
        <v>417</v>
      </c>
      <c r="C451" s="245" t="s">
        <v>59</v>
      </c>
      <c r="D451" s="383"/>
      <c r="E451" s="381" t="s">
        <v>60</v>
      </c>
    </row>
    <row r="452" spans="1:5" s="14" customFormat="1" ht="12" customHeight="1">
      <c r="A452" s="368">
        <v>11</v>
      </c>
      <c r="B452" s="374" t="s">
        <v>418</v>
      </c>
      <c r="C452" s="245" t="s">
        <v>89</v>
      </c>
      <c r="D452" s="383"/>
      <c r="E452" s="381" t="s">
        <v>60</v>
      </c>
    </row>
    <row r="453" spans="1:5" s="14" customFormat="1">
      <c r="A453" s="368">
        <v>12</v>
      </c>
      <c r="B453" s="374" t="s">
        <v>419</v>
      </c>
      <c r="C453" s="245" t="s">
        <v>59</v>
      </c>
      <c r="D453" s="383"/>
      <c r="E453" s="381" t="s">
        <v>60</v>
      </c>
    </row>
    <row r="454" spans="1:5" s="14" customFormat="1">
      <c r="A454" s="368">
        <v>13</v>
      </c>
      <c r="B454" s="374" t="s">
        <v>420</v>
      </c>
      <c r="C454" s="245" t="s">
        <v>89</v>
      </c>
      <c r="D454" s="383"/>
      <c r="E454" s="381" t="s">
        <v>60</v>
      </c>
    </row>
    <row r="455" spans="1:5" s="14" customFormat="1">
      <c r="A455" s="368">
        <v>14</v>
      </c>
      <c r="B455" s="374" t="s">
        <v>421</v>
      </c>
      <c r="C455" s="245" t="s">
        <v>89</v>
      </c>
      <c r="D455" s="383"/>
      <c r="E455" s="381" t="s">
        <v>60</v>
      </c>
    </row>
    <row r="456" spans="1:5" s="14" customFormat="1">
      <c r="A456" s="368">
        <v>15</v>
      </c>
      <c r="B456" s="374" t="s">
        <v>342</v>
      </c>
      <c r="C456" s="245" t="s">
        <v>89</v>
      </c>
      <c r="D456" s="383"/>
      <c r="E456" s="381" t="s">
        <v>60</v>
      </c>
    </row>
    <row r="457" spans="1:5" s="14" customFormat="1">
      <c r="A457" s="368">
        <v>16</v>
      </c>
      <c r="B457" s="374" t="s">
        <v>772</v>
      </c>
      <c r="C457" s="245"/>
      <c r="D457" s="383"/>
      <c r="E457" s="381" t="s">
        <v>60</v>
      </c>
    </row>
    <row r="458" spans="1:5" s="14" customFormat="1">
      <c r="A458" s="368">
        <v>17</v>
      </c>
      <c r="B458" s="374" t="s">
        <v>343</v>
      </c>
      <c r="C458" s="245" t="s">
        <v>89</v>
      </c>
      <c r="D458" s="383"/>
      <c r="E458" s="381" t="s">
        <v>60</v>
      </c>
    </row>
    <row r="459" spans="1:5" s="14" customFormat="1">
      <c r="A459" s="368">
        <v>18</v>
      </c>
      <c r="B459" s="374" t="s">
        <v>350</v>
      </c>
      <c r="C459" s="245" t="s">
        <v>89</v>
      </c>
      <c r="D459" s="383"/>
      <c r="E459" s="381" t="s">
        <v>60</v>
      </c>
    </row>
    <row r="460" spans="1:5" s="14" customFormat="1">
      <c r="A460" s="368">
        <v>19</v>
      </c>
      <c r="B460" s="374" t="s">
        <v>345</v>
      </c>
      <c r="C460" s="245" t="s">
        <v>89</v>
      </c>
      <c r="D460" s="383"/>
      <c r="E460" s="381" t="s">
        <v>60</v>
      </c>
    </row>
    <row r="461" spans="1:5" s="14" customFormat="1">
      <c r="A461" s="368">
        <v>20</v>
      </c>
      <c r="B461" s="374" t="s">
        <v>422</v>
      </c>
      <c r="C461" s="245" t="s">
        <v>59</v>
      </c>
      <c r="D461" s="383"/>
      <c r="E461" s="381" t="s">
        <v>60</v>
      </c>
    </row>
    <row r="462" spans="1:5" s="14" customFormat="1">
      <c r="A462" s="368">
        <v>21</v>
      </c>
      <c r="B462" s="374" t="s">
        <v>423</v>
      </c>
      <c r="C462" s="245" t="s">
        <v>89</v>
      </c>
      <c r="D462" s="383"/>
      <c r="E462" s="381" t="s">
        <v>60</v>
      </c>
    </row>
    <row r="463" spans="1:5" s="14" customFormat="1">
      <c r="A463" s="368">
        <v>22</v>
      </c>
      <c r="B463" s="374" t="s">
        <v>424</v>
      </c>
      <c r="C463" s="245" t="s">
        <v>89</v>
      </c>
      <c r="D463" s="383"/>
      <c r="E463" s="381" t="s">
        <v>60</v>
      </c>
    </row>
    <row r="464" spans="1:5" s="14" customFormat="1">
      <c r="A464" s="368">
        <v>23</v>
      </c>
      <c r="B464" s="374" t="s">
        <v>425</v>
      </c>
      <c r="C464" s="245" t="s">
        <v>89</v>
      </c>
      <c r="D464" s="383"/>
      <c r="E464" s="381" t="s">
        <v>60</v>
      </c>
    </row>
    <row r="465" spans="1:5" s="14" customFormat="1">
      <c r="A465" s="368">
        <v>24</v>
      </c>
      <c r="B465" s="374" t="s">
        <v>426</v>
      </c>
      <c r="C465" s="245" t="s">
        <v>89</v>
      </c>
      <c r="D465" s="383"/>
      <c r="E465" s="381" t="s">
        <v>60</v>
      </c>
    </row>
    <row r="466" spans="1:5" s="14" customFormat="1">
      <c r="A466" s="368">
        <v>25</v>
      </c>
      <c r="B466" s="374" t="s">
        <v>427</v>
      </c>
      <c r="C466" s="245" t="s">
        <v>89</v>
      </c>
      <c r="D466" s="383"/>
      <c r="E466" s="381" t="s">
        <v>60</v>
      </c>
    </row>
    <row r="467" spans="1:5" s="14" customFormat="1">
      <c r="A467" s="368">
        <v>26</v>
      </c>
      <c r="B467" s="374" t="s">
        <v>222</v>
      </c>
      <c r="C467" s="245" t="s">
        <v>59</v>
      </c>
      <c r="D467" s="383"/>
      <c r="E467" s="381" t="s">
        <v>60</v>
      </c>
    </row>
    <row r="468" spans="1:5" s="14" customFormat="1">
      <c r="A468" s="368">
        <v>27</v>
      </c>
      <c r="B468" s="374" t="s">
        <v>223</v>
      </c>
      <c r="C468" s="245" t="s">
        <v>59</v>
      </c>
      <c r="D468" s="382"/>
      <c r="E468" s="381" t="s">
        <v>60</v>
      </c>
    </row>
    <row r="469" spans="1:5" s="14" customFormat="1" ht="48">
      <c r="A469" s="368">
        <v>28</v>
      </c>
      <c r="B469" s="248" t="s">
        <v>414</v>
      </c>
      <c r="C469" s="245" t="s">
        <v>59</v>
      </c>
      <c r="D469" s="383"/>
      <c r="E469" s="381" t="s">
        <v>60</v>
      </c>
    </row>
    <row r="470" spans="1:5" s="14" customFormat="1" ht="48">
      <c r="A470" s="368">
        <v>29</v>
      </c>
      <c r="B470" s="248" t="s">
        <v>415</v>
      </c>
      <c r="C470" s="245" t="s">
        <v>59</v>
      </c>
      <c r="D470" s="383"/>
      <c r="E470" s="381" t="s">
        <v>60</v>
      </c>
    </row>
    <row r="471" spans="1:5" s="14" customFormat="1">
      <c r="A471" s="970" t="s">
        <v>773</v>
      </c>
      <c r="B471" s="970"/>
      <c r="C471" s="384"/>
      <c r="D471" s="383"/>
      <c r="E471" s="381"/>
    </row>
    <row r="472" spans="1:5" s="14" customFormat="1">
      <c r="A472" s="368">
        <v>1</v>
      </c>
      <c r="B472" s="374" t="s">
        <v>219</v>
      </c>
      <c r="C472" s="245" t="s">
        <v>89</v>
      </c>
      <c r="D472" s="383"/>
      <c r="E472" s="381" t="s">
        <v>60</v>
      </c>
    </row>
    <row r="473" spans="1:5" s="14" customFormat="1">
      <c r="A473" s="368">
        <v>2</v>
      </c>
      <c r="B473" s="374" t="s">
        <v>774</v>
      </c>
      <c r="C473" s="243" t="s">
        <v>59</v>
      </c>
      <c r="D473" s="383"/>
      <c r="E473" s="381" t="s">
        <v>60</v>
      </c>
    </row>
    <row r="474" spans="1:5" s="14" customFormat="1">
      <c r="A474" s="368">
        <v>3</v>
      </c>
      <c r="B474" s="374" t="s">
        <v>775</v>
      </c>
      <c r="C474" s="245" t="s">
        <v>59</v>
      </c>
      <c r="D474" s="383"/>
      <c r="E474" s="381" t="s">
        <v>60</v>
      </c>
    </row>
    <row r="475" spans="1:5" s="14" customFormat="1">
      <c r="A475" s="368">
        <v>4</v>
      </c>
      <c r="B475" s="374" t="s">
        <v>408</v>
      </c>
      <c r="C475" s="245" t="s">
        <v>59</v>
      </c>
      <c r="D475" s="383"/>
      <c r="E475" s="381" t="s">
        <v>60</v>
      </c>
    </row>
    <row r="476" spans="1:5" s="14" customFormat="1" ht="12" customHeight="1">
      <c r="A476" s="368">
        <v>5</v>
      </c>
      <c r="B476" s="374" t="s">
        <v>776</v>
      </c>
      <c r="C476" s="245" t="s">
        <v>89</v>
      </c>
      <c r="D476" s="383"/>
      <c r="E476" s="381" t="s">
        <v>60</v>
      </c>
    </row>
    <row r="477" spans="1:5" s="14" customFormat="1">
      <c r="A477" s="368">
        <v>6</v>
      </c>
      <c r="B477" s="374" t="s">
        <v>220</v>
      </c>
      <c r="C477" s="245" t="s">
        <v>59</v>
      </c>
      <c r="D477" s="383"/>
      <c r="E477" s="381" t="s">
        <v>60</v>
      </c>
    </row>
    <row r="478" spans="1:5" s="14" customFormat="1">
      <c r="A478" s="368">
        <v>7</v>
      </c>
      <c r="B478" s="374" t="s">
        <v>177</v>
      </c>
      <c r="C478" s="245" t="s">
        <v>59</v>
      </c>
      <c r="D478" s="383"/>
      <c r="E478" s="381" t="s">
        <v>60</v>
      </c>
    </row>
    <row r="479" spans="1:5" s="14" customFormat="1">
      <c r="A479" s="368">
        <v>8</v>
      </c>
      <c r="B479" s="374" t="s">
        <v>416</v>
      </c>
      <c r="C479" s="245" t="s">
        <v>59</v>
      </c>
      <c r="D479" s="383"/>
      <c r="E479" s="381" t="s">
        <v>60</v>
      </c>
    </row>
    <row r="480" spans="1:5" s="14" customFormat="1" ht="24">
      <c r="A480" s="368">
        <v>9</v>
      </c>
      <c r="B480" s="374" t="s">
        <v>428</v>
      </c>
      <c r="C480" s="245" t="s">
        <v>59</v>
      </c>
      <c r="D480" s="383"/>
      <c r="E480" s="381" t="s">
        <v>60</v>
      </c>
    </row>
    <row r="481" spans="1:5" s="14" customFormat="1">
      <c r="A481" s="368">
        <v>10</v>
      </c>
      <c r="B481" s="374" t="s">
        <v>340</v>
      </c>
      <c r="C481" s="245" t="s">
        <v>89</v>
      </c>
      <c r="D481" s="383"/>
      <c r="E481" s="381" t="s">
        <v>60</v>
      </c>
    </row>
    <row r="482" spans="1:5" s="14" customFormat="1">
      <c r="A482" s="368">
        <v>11</v>
      </c>
      <c r="B482" s="374" t="s">
        <v>429</v>
      </c>
      <c r="C482" s="245" t="s">
        <v>59</v>
      </c>
      <c r="D482" s="383"/>
      <c r="E482" s="381" t="s">
        <v>60</v>
      </c>
    </row>
    <row r="483" spans="1:5" s="14" customFormat="1">
      <c r="A483" s="368">
        <v>12</v>
      </c>
      <c r="B483" s="374" t="s">
        <v>430</v>
      </c>
      <c r="C483" s="245" t="s">
        <v>89</v>
      </c>
      <c r="D483" s="383"/>
      <c r="E483" s="381" t="s">
        <v>60</v>
      </c>
    </row>
    <row r="484" spans="1:5" s="14" customFormat="1">
      <c r="A484" s="368">
        <v>13</v>
      </c>
      <c r="B484" s="374" t="s">
        <v>431</v>
      </c>
      <c r="C484" s="245" t="s">
        <v>59</v>
      </c>
      <c r="D484" s="383"/>
      <c r="E484" s="381" t="s">
        <v>60</v>
      </c>
    </row>
    <row r="485" spans="1:5" s="14" customFormat="1">
      <c r="A485" s="368">
        <v>14</v>
      </c>
      <c r="B485" s="374" t="s">
        <v>432</v>
      </c>
      <c r="C485" s="245" t="s">
        <v>89</v>
      </c>
      <c r="D485" s="383"/>
      <c r="E485" s="381" t="s">
        <v>60</v>
      </c>
    </row>
    <row r="486" spans="1:5" s="14" customFormat="1">
      <c r="A486" s="368">
        <v>15</v>
      </c>
      <c r="B486" s="374" t="s">
        <v>777</v>
      </c>
      <c r="C486" s="245" t="s">
        <v>59</v>
      </c>
      <c r="D486" s="383"/>
      <c r="E486" s="381" t="s">
        <v>60</v>
      </c>
    </row>
    <row r="487" spans="1:5" s="14" customFormat="1">
      <c r="A487" s="368">
        <v>16</v>
      </c>
      <c r="B487" s="374" t="s">
        <v>411</v>
      </c>
      <c r="C487" s="243" t="s">
        <v>59</v>
      </c>
      <c r="D487" s="383"/>
      <c r="E487" s="381" t="s">
        <v>60</v>
      </c>
    </row>
    <row r="488" spans="1:5" s="14" customFormat="1">
      <c r="A488" s="368">
        <v>17</v>
      </c>
      <c r="B488" s="374" t="s">
        <v>346</v>
      </c>
      <c r="C488" s="243" t="s">
        <v>89</v>
      </c>
      <c r="D488" s="383"/>
      <c r="E488" s="381" t="s">
        <v>60</v>
      </c>
    </row>
    <row r="489" spans="1:5" s="14" customFormat="1">
      <c r="A489" s="368">
        <v>18</v>
      </c>
      <c r="B489" s="374" t="s">
        <v>433</v>
      </c>
      <c r="C489" s="243" t="s">
        <v>89</v>
      </c>
      <c r="D489" s="383"/>
      <c r="E489" s="381" t="s">
        <v>60</v>
      </c>
    </row>
    <row r="490" spans="1:5" s="14" customFormat="1">
      <c r="A490" s="368">
        <v>19</v>
      </c>
      <c r="B490" s="374" t="s">
        <v>778</v>
      </c>
      <c r="C490" s="243" t="s">
        <v>89</v>
      </c>
      <c r="D490" s="383"/>
      <c r="E490" s="381" t="s">
        <v>60</v>
      </c>
    </row>
    <row r="491" spans="1:5" s="14" customFormat="1">
      <c r="A491" s="368">
        <v>20</v>
      </c>
      <c r="B491" s="374" t="s">
        <v>222</v>
      </c>
      <c r="C491" s="243" t="s">
        <v>59</v>
      </c>
      <c r="D491" s="383"/>
      <c r="E491" s="381" t="s">
        <v>60</v>
      </c>
    </row>
    <row r="492" spans="1:5" s="14" customFormat="1">
      <c r="A492" s="368">
        <v>21</v>
      </c>
      <c r="B492" s="374" t="s">
        <v>223</v>
      </c>
      <c r="C492" s="243" t="s">
        <v>59</v>
      </c>
      <c r="D492" s="382"/>
      <c r="E492" s="381" t="s">
        <v>60</v>
      </c>
    </row>
    <row r="493" spans="1:5" s="14" customFormat="1" ht="48">
      <c r="A493" s="368">
        <v>22</v>
      </c>
      <c r="B493" s="248" t="s">
        <v>414</v>
      </c>
      <c r="C493" s="243" t="s">
        <v>59</v>
      </c>
      <c r="D493" s="383"/>
      <c r="E493" s="381" t="s">
        <v>60</v>
      </c>
    </row>
    <row r="494" spans="1:5" s="14" customFormat="1" ht="48">
      <c r="A494" s="368">
        <v>23</v>
      </c>
      <c r="B494" s="248" t="s">
        <v>434</v>
      </c>
      <c r="C494" s="243" t="s">
        <v>59</v>
      </c>
      <c r="D494" s="383"/>
      <c r="E494" s="381" t="s">
        <v>60</v>
      </c>
    </row>
    <row r="495" spans="1:5" s="14" customFormat="1" ht="12" customHeight="1">
      <c r="A495" s="970" t="s">
        <v>779</v>
      </c>
      <c r="B495" s="970"/>
      <c r="C495" s="384"/>
      <c r="D495" s="383"/>
      <c r="E495" s="381"/>
    </row>
    <row r="496" spans="1:5" s="14" customFormat="1">
      <c r="A496" s="368">
        <v>1</v>
      </c>
      <c r="B496" s="374" t="s">
        <v>219</v>
      </c>
      <c r="C496" s="245" t="s">
        <v>89</v>
      </c>
      <c r="D496" s="383"/>
      <c r="E496" s="381" t="s">
        <v>60</v>
      </c>
    </row>
    <row r="497" spans="1:5" s="14" customFormat="1">
      <c r="A497" s="368">
        <v>2</v>
      </c>
      <c r="B497" s="374" t="s">
        <v>780</v>
      </c>
      <c r="C497" s="243" t="s">
        <v>89</v>
      </c>
      <c r="D497" s="383"/>
      <c r="E497" s="381" t="s">
        <v>60</v>
      </c>
    </row>
    <row r="498" spans="1:5" s="14" customFormat="1">
      <c r="A498" s="368">
        <v>3</v>
      </c>
      <c r="B498" s="374" t="s">
        <v>775</v>
      </c>
      <c r="C498" s="245" t="s">
        <v>59</v>
      </c>
      <c r="D498" s="383"/>
      <c r="E498" s="381" t="s">
        <v>60</v>
      </c>
    </row>
    <row r="499" spans="1:5" s="14" customFormat="1">
      <c r="A499" s="368">
        <v>4</v>
      </c>
      <c r="B499" s="374" t="s">
        <v>408</v>
      </c>
      <c r="C499" s="245" t="s">
        <v>59</v>
      </c>
      <c r="D499" s="383"/>
      <c r="E499" s="381" t="s">
        <v>60</v>
      </c>
    </row>
    <row r="500" spans="1:5" s="14" customFormat="1">
      <c r="A500" s="368">
        <v>5</v>
      </c>
      <c r="B500" s="374" t="s">
        <v>781</v>
      </c>
      <c r="C500" s="245" t="s">
        <v>89</v>
      </c>
      <c r="D500" s="383"/>
      <c r="E500" s="381" t="s">
        <v>60</v>
      </c>
    </row>
    <row r="501" spans="1:5" s="14" customFormat="1">
      <c r="A501" s="368">
        <v>6</v>
      </c>
      <c r="B501" s="374" t="s">
        <v>220</v>
      </c>
      <c r="C501" s="245" t="s">
        <v>59</v>
      </c>
      <c r="D501" s="383"/>
      <c r="E501" s="381" t="s">
        <v>60</v>
      </c>
    </row>
    <row r="502" spans="1:5" s="14" customFormat="1">
      <c r="A502" s="368">
        <v>7</v>
      </c>
      <c r="B502" s="374" t="s">
        <v>416</v>
      </c>
      <c r="C502" s="245" t="s">
        <v>59</v>
      </c>
      <c r="D502" s="383"/>
      <c r="E502" s="381" t="s">
        <v>60</v>
      </c>
    </row>
    <row r="503" spans="1:5" s="14" customFormat="1" ht="24">
      <c r="A503" s="368">
        <v>8</v>
      </c>
      <c r="B503" s="374" t="s">
        <v>428</v>
      </c>
      <c r="C503" s="245" t="s">
        <v>59</v>
      </c>
      <c r="D503" s="383"/>
      <c r="E503" s="381" t="s">
        <v>60</v>
      </c>
    </row>
    <row r="504" spans="1:5" s="14" customFormat="1">
      <c r="A504" s="368">
        <v>9</v>
      </c>
      <c r="B504" s="374" t="s">
        <v>340</v>
      </c>
      <c r="C504" s="245" t="s">
        <v>89</v>
      </c>
      <c r="D504" s="383"/>
      <c r="E504" s="381" t="s">
        <v>60</v>
      </c>
    </row>
    <row r="505" spans="1:5" s="14" customFormat="1">
      <c r="A505" s="368">
        <v>10</v>
      </c>
      <c r="B505" s="374" t="s">
        <v>429</v>
      </c>
      <c r="C505" s="245" t="s">
        <v>59</v>
      </c>
      <c r="D505" s="383"/>
      <c r="E505" s="381" t="s">
        <v>60</v>
      </c>
    </row>
    <row r="506" spans="1:5" s="14" customFormat="1">
      <c r="A506" s="368">
        <v>11</v>
      </c>
      <c r="B506" s="374" t="s">
        <v>431</v>
      </c>
      <c r="C506" s="245" t="s">
        <v>59</v>
      </c>
      <c r="D506" s="383"/>
      <c r="E506" s="381" t="s">
        <v>60</v>
      </c>
    </row>
    <row r="507" spans="1:5" s="14" customFormat="1">
      <c r="A507" s="368">
        <v>12</v>
      </c>
      <c r="B507" s="374" t="s">
        <v>432</v>
      </c>
      <c r="C507" s="245" t="s">
        <v>89</v>
      </c>
      <c r="D507" s="383"/>
      <c r="E507" s="381" t="s">
        <v>60</v>
      </c>
    </row>
    <row r="508" spans="1:5" s="14" customFormat="1">
      <c r="A508" s="368">
        <v>13</v>
      </c>
      <c r="B508" s="374" t="s">
        <v>411</v>
      </c>
      <c r="C508" s="243" t="s">
        <v>59</v>
      </c>
      <c r="D508" s="383"/>
      <c r="E508" s="381" t="s">
        <v>60</v>
      </c>
    </row>
    <row r="509" spans="1:5" s="14" customFormat="1">
      <c r="A509" s="368">
        <v>14</v>
      </c>
      <c r="B509" s="374" t="s">
        <v>433</v>
      </c>
      <c r="C509" s="243" t="s">
        <v>89</v>
      </c>
      <c r="D509" s="383"/>
      <c r="E509" s="381" t="s">
        <v>60</v>
      </c>
    </row>
    <row r="510" spans="1:5" s="14" customFormat="1">
      <c r="A510" s="368">
        <v>15</v>
      </c>
      <c r="B510" s="374" t="s">
        <v>782</v>
      </c>
      <c r="C510" s="243" t="s">
        <v>89</v>
      </c>
      <c r="D510" s="383"/>
      <c r="E510" s="381" t="s">
        <v>60</v>
      </c>
    </row>
    <row r="511" spans="1:5" s="14" customFormat="1">
      <c r="A511" s="368">
        <v>16</v>
      </c>
      <c r="B511" s="374" t="s">
        <v>222</v>
      </c>
      <c r="C511" s="243" t="s">
        <v>59</v>
      </c>
      <c r="D511" s="382"/>
      <c r="E511" s="373"/>
    </row>
    <row r="512" spans="1:5" s="14" customFormat="1">
      <c r="A512" s="368">
        <v>17</v>
      </c>
      <c r="B512" s="374" t="s">
        <v>223</v>
      </c>
      <c r="C512" s="243" t="s">
        <v>59</v>
      </c>
      <c r="D512" s="383"/>
      <c r="E512" s="381" t="s">
        <v>60</v>
      </c>
    </row>
    <row r="513" spans="1:5" s="14" customFormat="1" ht="48">
      <c r="A513" s="368">
        <v>18</v>
      </c>
      <c r="B513" s="248" t="s">
        <v>414</v>
      </c>
      <c r="C513" s="243" t="s">
        <v>59</v>
      </c>
      <c r="D513" s="383"/>
      <c r="E513" s="381" t="s">
        <v>60</v>
      </c>
    </row>
    <row r="514" spans="1:5" s="14" customFormat="1" ht="48">
      <c r="A514" s="368">
        <v>19</v>
      </c>
      <c r="B514" s="248" t="s">
        <v>434</v>
      </c>
      <c r="C514" s="243" t="s">
        <v>59</v>
      </c>
      <c r="D514" s="383"/>
      <c r="E514" s="381" t="s">
        <v>60</v>
      </c>
    </row>
    <row r="515" spans="1:5" s="14" customFormat="1">
      <c r="A515" s="970" t="s">
        <v>783</v>
      </c>
      <c r="B515" s="970"/>
      <c r="C515" s="384"/>
      <c r="D515" s="383"/>
      <c r="E515" s="381"/>
    </row>
    <row r="516" spans="1:5" s="14" customFormat="1">
      <c r="A516" s="368">
        <v>1</v>
      </c>
      <c r="B516" s="374" t="s">
        <v>219</v>
      </c>
      <c r="C516" s="245" t="s">
        <v>89</v>
      </c>
      <c r="D516" s="383"/>
      <c r="E516" s="381" t="s">
        <v>60</v>
      </c>
    </row>
    <row r="517" spans="1:5" s="14" customFormat="1">
      <c r="A517" s="368">
        <v>2</v>
      </c>
      <c r="B517" s="374" t="s">
        <v>768</v>
      </c>
      <c r="C517" s="243" t="s">
        <v>59</v>
      </c>
      <c r="D517" s="383"/>
      <c r="E517" s="381" t="s">
        <v>60</v>
      </c>
    </row>
    <row r="518" spans="1:5" s="14" customFormat="1">
      <c r="A518" s="368">
        <v>3</v>
      </c>
      <c r="B518" s="374" t="s">
        <v>775</v>
      </c>
      <c r="C518" s="245" t="s">
        <v>59</v>
      </c>
      <c r="D518" s="383"/>
      <c r="E518" s="381" t="s">
        <v>60</v>
      </c>
    </row>
    <row r="519" spans="1:5" s="14" customFormat="1">
      <c r="A519" s="368">
        <v>4</v>
      </c>
      <c r="B519" s="374" t="s">
        <v>408</v>
      </c>
      <c r="C519" s="245" t="s">
        <v>59</v>
      </c>
      <c r="D519" s="383"/>
      <c r="E519" s="381" t="s">
        <v>60</v>
      </c>
    </row>
    <row r="520" spans="1:5" s="14" customFormat="1">
      <c r="A520" s="368">
        <v>5</v>
      </c>
      <c r="B520" s="374" t="s">
        <v>784</v>
      </c>
      <c r="C520" s="245" t="s">
        <v>89</v>
      </c>
      <c r="D520" s="383"/>
      <c r="E520" s="381" t="s">
        <v>60</v>
      </c>
    </row>
    <row r="521" spans="1:5" s="14" customFormat="1">
      <c r="A521" s="368">
        <v>6</v>
      </c>
      <c r="B521" s="374" t="s">
        <v>220</v>
      </c>
      <c r="C521" s="245" t="s">
        <v>59</v>
      </c>
      <c r="D521" s="383"/>
      <c r="E521" s="381" t="s">
        <v>60</v>
      </c>
    </row>
    <row r="522" spans="1:5" s="14" customFormat="1">
      <c r="A522" s="368">
        <v>7</v>
      </c>
      <c r="B522" s="374" t="s">
        <v>785</v>
      </c>
      <c r="C522" s="245" t="s">
        <v>59</v>
      </c>
      <c r="D522" s="383"/>
      <c r="E522" s="381" t="s">
        <v>60</v>
      </c>
    </row>
    <row r="523" spans="1:5" s="14" customFormat="1">
      <c r="A523" s="368">
        <v>8</v>
      </c>
      <c r="B523" s="374" t="s">
        <v>786</v>
      </c>
      <c r="C523" s="245" t="s">
        <v>59</v>
      </c>
      <c r="D523" s="383"/>
      <c r="E523" s="381" t="s">
        <v>60</v>
      </c>
    </row>
    <row r="524" spans="1:5" s="14" customFormat="1">
      <c r="A524" s="368">
        <v>9</v>
      </c>
      <c r="B524" s="374" t="s">
        <v>787</v>
      </c>
      <c r="C524" s="245" t="s">
        <v>59</v>
      </c>
      <c r="D524" s="383"/>
      <c r="E524" s="381" t="s">
        <v>60</v>
      </c>
    </row>
    <row r="525" spans="1:5" s="14" customFormat="1">
      <c r="A525" s="368">
        <v>10</v>
      </c>
      <c r="B525" s="374" t="s">
        <v>177</v>
      </c>
      <c r="C525" s="245" t="s">
        <v>59</v>
      </c>
      <c r="D525" s="383"/>
      <c r="E525" s="381" t="s">
        <v>60</v>
      </c>
    </row>
    <row r="526" spans="1:5" s="14" customFormat="1">
      <c r="A526" s="368">
        <v>11</v>
      </c>
      <c r="B526" s="374" t="s">
        <v>340</v>
      </c>
      <c r="C526" s="245" t="s">
        <v>89</v>
      </c>
      <c r="D526" s="383"/>
      <c r="E526" s="381" t="s">
        <v>60</v>
      </c>
    </row>
    <row r="527" spans="1:5" s="14" customFormat="1">
      <c r="A527" s="368">
        <v>12</v>
      </c>
      <c r="B527" s="374" t="s">
        <v>788</v>
      </c>
      <c r="C527" s="245" t="s">
        <v>89</v>
      </c>
      <c r="D527" s="383"/>
      <c r="E527" s="381" t="s">
        <v>60</v>
      </c>
    </row>
    <row r="528" spans="1:5" s="14" customFormat="1">
      <c r="A528" s="368">
        <v>13</v>
      </c>
      <c r="B528" s="374" t="s">
        <v>175</v>
      </c>
      <c r="C528" s="245" t="s">
        <v>59</v>
      </c>
      <c r="D528" s="383"/>
      <c r="E528" s="381" t="s">
        <v>60</v>
      </c>
    </row>
    <row r="529" spans="1:5" s="14" customFormat="1">
      <c r="A529" s="368">
        <v>14</v>
      </c>
      <c r="B529" s="374" t="s">
        <v>346</v>
      </c>
      <c r="C529" s="245" t="s">
        <v>89</v>
      </c>
      <c r="D529" s="383"/>
      <c r="E529" s="381" t="s">
        <v>60</v>
      </c>
    </row>
    <row r="530" spans="1:5" s="14" customFormat="1">
      <c r="A530" s="368">
        <v>15</v>
      </c>
      <c r="B530" s="374" t="s">
        <v>350</v>
      </c>
      <c r="C530" s="245" t="s">
        <v>89</v>
      </c>
      <c r="D530" s="383"/>
      <c r="E530" s="381" t="s">
        <v>60</v>
      </c>
    </row>
    <row r="531" spans="1:5" s="14" customFormat="1">
      <c r="A531" s="368">
        <v>16</v>
      </c>
      <c r="B531" s="374" t="s">
        <v>789</v>
      </c>
      <c r="C531" s="243" t="s">
        <v>89</v>
      </c>
      <c r="D531" s="383"/>
      <c r="E531" s="381" t="s">
        <v>60</v>
      </c>
    </row>
    <row r="532" spans="1:5" s="14" customFormat="1">
      <c r="A532" s="368">
        <v>17</v>
      </c>
      <c r="B532" s="374" t="s">
        <v>790</v>
      </c>
      <c r="C532" s="243" t="s">
        <v>89</v>
      </c>
      <c r="D532" s="383"/>
      <c r="E532" s="381" t="s">
        <v>60</v>
      </c>
    </row>
    <row r="533" spans="1:5" s="14" customFormat="1">
      <c r="A533" s="368">
        <v>18</v>
      </c>
      <c r="B533" s="374" t="s">
        <v>422</v>
      </c>
      <c r="C533" s="243" t="s">
        <v>59</v>
      </c>
      <c r="D533" s="383"/>
      <c r="E533" s="381" t="s">
        <v>60</v>
      </c>
    </row>
    <row r="534" spans="1:5" s="14" customFormat="1">
      <c r="A534" s="368">
        <v>19</v>
      </c>
      <c r="B534" s="374" t="s">
        <v>791</v>
      </c>
      <c r="C534" s="243" t="s">
        <v>89</v>
      </c>
      <c r="D534" s="383"/>
      <c r="E534" s="381" t="s">
        <v>60</v>
      </c>
    </row>
    <row r="535" spans="1:5" s="14" customFormat="1" ht="48">
      <c r="A535" s="368">
        <v>20</v>
      </c>
      <c r="B535" s="248" t="s">
        <v>414</v>
      </c>
      <c r="C535" s="243" t="s">
        <v>59</v>
      </c>
      <c r="D535" s="383"/>
      <c r="E535" s="381" t="s">
        <v>60</v>
      </c>
    </row>
    <row r="536" spans="1:5" s="14" customFormat="1" ht="48">
      <c r="A536" s="368">
        <v>21</v>
      </c>
      <c r="B536" s="248" t="s">
        <v>434</v>
      </c>
      <c r="C536" s="243" t="s">
        <v>59</v>
      </c>
      <c r="D536" s="383"/>
      <c r="E536" s="381" t="s">
        <v>60</v>
      </c>
    </row>
    <row r="537" spans="1:5" s="14" customFormat="1">
      <c r="A537" s="970" t="s">
        <v>792</v>
      </c>
      <c r="B537" s="970"/>
      <c r="C537" s="384"/>
      <c r="D537" s="383"/>
      <c r="E537" s="381"/>
    </row>
    <row r="538" spans="1:5" s="14" customFormat="1">
      <c r="A538" s="368">
        <v>1</v>
      </c>
      <c r="B538" s="374" t="s">
        <v>793</v>
      </c>
      <c r="C538" s="245" t="s">
        <v>89</v>
      </c>
      <c r="D538" s="383"/>
      <c r="E538" s="381" t="s">
        <v>60</v>
      </c>
    </row>
    <row r="539" spans="1:5" s="14" customFormat="1">
      <c r="A539" s="368">
        <v>2</v>
      </c>
      <c r="B539" s="374" t="s">
        <v>768</v>
      </c>
      <c r="C539" s="243" t="s">
        <v>59</v>
      </c>
      <c r="D539" s="383"/>
      <c r="E539" s="381" t="s">
        <v>60</v>
      </c>
    </row>
    <row r="540" spans="1:5" s="14" customFormat="1">
      <c r="A540" s="368">
        <v>3</v>
      </c>
      <c r="B540" s="374" t="s">
        <v>336</v>
      </c>
      <c r="C540" s="245" t="s">
        <v>59</v>
      </c>
      <c r="D540" s="383"/>
      <c r="E540" s="381" t="s">
        <v>60</v>
      </c>
    </row>
    <row r="541" spans="1:5" s="14" customFormat="1">
      <c r="A541" s="368">
        <v>4</v>
      </c>
      <c r="B541" s="374" t="s">
        <v>408</v>
      </c>
      <c r="C541" s="245" t="s">
        <v>59</v>
      </c>
      <c r="D541" s="383"/>
      <c r="E541" s="381" t="s">
        <v>60</v>
      </c>
    </row>
    <row r="542" spans="1:5" s="14" customFormat="1">
      <c r="A542" s="368">
        <v>5</v>
      </c>
      <c r="B542" s="374" t="s">
        <v>409</v>
      </c>
      <c r="C542" s="245" t="s">
        <v>59</v>
      </c>
      <c r="D542" s="383"/>
      <c r="E542" s="381" t="s">
        <v>60</v>
      </c>
    </row>
    <row r="543" spans="1:5" s="14" customFormat="1">
      <c r="A543" s="368">
        <v>6</v>
      </c>
      <c r="B543" s="374" t="s">
        <v>794</v>
      </c>
      <c r="C543" s="245" t="s">
        <v>89</v>
      </c>
      <c r="D543" s="383"/>
      <c r="E543" s="381" t="s">
        <v>60</v>
      </c>
    </row>
    <row r="544" spans="1:5" s="14" customFormat="1">
      <c r="A544" s="368">
        <v>7</v>
      </c>
      <c r="B544" s="374" t="s">
        <v>220</v>
      </c>
      <c r="C544" s="245" t="s">
        <v>59</v>
      </c>
      <c r="D544" s="383"/>
      <c r="E544" s="381" t="s">
        <v>60</v>
      </c>
    </row>
    <row r="545" spans="1:5" s="14" customFormat="1" ht="24">
      <c r="A545" s="368">
        <v>8</v>
      </c>
      <c r="B545" s="374" t="s">
        <v>795</v>
      </c>
      <c r="C545" s="245" t="s">
        <v>59</v>
      </c>
      <c r="D545" s="383"/>
      <c r="E545" s="381" t="s">
        <v>60</v>
      </c>
    </row>
    <row r="546" spans="1:5" s="14" customFormat="1">
      <c r="A546" s="368">
        <v>9</v>
      </c>
      <c r="B546" s="374" t="s">
        <v>435</v>
      </c>
      <c r="C546" s="245" t="s">
        <v>59</v>
      </c>
      <c r="D546" s="383"/>
      <c r="E546" s="381" t="s">
        <v>60</v>
      </c>
    </row>
    <row r="547" spans="1:5" s="14" customFormat="1">
      <c r="A547" s="368">
        <v>10</v>
      </c>
      <c r="B547" s="374" t="s">
        <v>436</v>
      </c>
      <c r="C547" s="245" t="s">
        <v>59</v>
      </c>
      <c r="D547" s="383"/>
      <c r="E547" s="381" t="s">
        <v>60</v>
      </c>
    </row>
    <row r="548" spans="1:5" s="14" customFormat="1">
      <c r="A548" s="368">
        <v>11</v>
      </c>
      <c r="B548" s="374" t="s">
        <v>423</v>
      </c>
      <c r="C548" s="245" t="s">
        <v>89</v>
      </c>
      <c r="D548" s="383"/>
      <c r="E548" s="381" t="s">
        <v>60</v>
      </c>
    </row>
    <row r="549" spans="1:5" s="14" customFormat="1">
      <c r="A549" s="368">
        <v>12</v>
      </c>
      <c r="B549" s="374" t="s">
        <v>343</v>
      </c>
      <c r="C549" s="245" t="s">
        <v>89</v>
      </c>
      <c r="D549" s="383"/>
      <c r="E549" s="381" t="s">
        <v>60</v>
      </c>
    </row>
    <row r="550" spans="1:5" s="14" customFormat="1">
      <c r="A550" s="368">
        <v>13</v>
      </c>
      <c r="B550" s="374" t="s">
        <v>350</v>
      </c>
      <c r="C550" s="245" t="s">
        <v>89</v>
      </c>
      <c r="D550" s="383"/>
      <c r="E550" s="381" t="s">
        <v>60</v>
      </c>
    </row>
    <row r="551" spans="1:5" s="14" customFormat="1">
      <c r="A551" s="368">
        <v>14</v>
      </c>
      <c r="B551" s="374" t="s">
        <v>437</v>
      </c>
      <c r="C551" s="245" t="s">
        <v>89</v>
      </c>
      <c r="D551" s="383"/>
      <c r="E551" s="381" t="s">
        <v>60</v>
      </c>
    </row>
    <row r="552" spans="1:5" s="14" customFormat="1">
      <c r="A552" s="368">
        <v>15</v>
      </c>
      <c r="B552" s="374" t="s">
        <v>438</v>
      </c>
      <c r="C552" s="245" t="s">
        <v>89</v>
      </c>
      <c r="D552" s="383"/>
      <c r="E552" s="381" t="s">
        <v>60</v>
      </c>
    </row>
    <row r="553" spans="1:5" s="14" customFormat="1">
      <c r="A553" s="368">
        <v>16</v>
      </c>
      <c r="B553" s="374" t="s">
        <v>439</v>
      </c>
      <c r="C553" s="245" t="s">
        <v>59</v>
      </c>
      <c r="D553" s="383"/>
      <c r="E553" s="381" t="s">
        <v>60</v>
      </c>
    </row>
    <row r="554" spans="1:5" s="14" customFormat="1">
      <c r="A554" s="368">
        <v>17</v>
      </c>
      <c r="B554" s="374" t="s">
        <v>175</v>
      </c>
      <c r="C554" s="245" t="s">
        <v>59</v>
      </c>
      <c r="D554" s="383"/>
      <c r="E554" s="381" t="s">
        <v>60</v>
      </c>
    </row>
    <row r="555" spans="1:5" s="14" customFormat="1">
      <c r="A555" s="368">
        <v>18</v>
      </c>
      <c r="B555" s="374" t="s">
        <v>223</v>
      </c>
      <c r="C555" s="245" t="s">
        <v>59</v>
      </c>
      <c r="D555" s="383"/>
      <c r="E555" s="381" t="s">
        <v>60</v>
      </c>
    </row>
    <row r="556" spans="1:5" s="14" customFormat="1" ht="48">
      <c r="A556" s="368">
        <v>19</v>
      </c>
      <c r="B556" s="385" t="s">
        <v>440</v>
      </c>
      <c r="C556" s="245" t="s">
        <v>59</v>
      </c>
      <c r="D556" s="383"/>
      <c r="E556" s="381" t="s">
        <v>60</v>
      </c>
    </row>
    <row r="557" spans="1:5" s="14" customFormat="1" ht="48">
      <c r="A557" s="368">
        <v>20</v>
      </c>
      <c r="B557" s="385" t="s">
        <v>441</v>
      </c>
      <c r="C557" s="245" t="s">
        <v>59</v>
      </c>
      <c r="D557" s="383"/>
      <c r="E557" s="381" t="s">
        <v>60</v>
      </c>
    </row>
    <row r="558" spans="1:5" s="14" customFormat="1">
      <c r="A558" s="970" t="s">
        <v>796</v>
      </c>
      <c r="B558" s="970"/>
      <c r="C558" s="384"/>
      <c r="D558" s="383"/>
      <c r="E558" s="381"/>
    </row>
    <row r="559" spans="1:5" s="14" customFormat="1">
      <c r="A559" s="368">
        <v>1</v>
      </c>
      <c r="B559" s="374" t="s">
        <v>219</v>
      </c>
      <c r="C559" s="245" t="s">
        <v>89</v>
      </c>
      <c r="D559" s="383"/>
      <c r="E559" s="381" t="s">
        <v>60</v>
      </c>
    </row>
    <row r="560" spans="1:5" s="14" customFormat="1">
      <c r="A560" s="368">
        <v>2</v>
      </c>
      <c r="B560" s="374" t="s">
        <v>768</v>
      </c>
      <c r="C560" s="243" t="s">
        <v>59</v>
      </c>
      <c r="D560" s="383"/>
      <c r="E560" s="381" t="s">
        <v>60</v>
      </c>
    </row>
    <row r="561" spans="1:5" s="14" customFormat="1">
      <c r="A561" s="368">
        <v>3</v>
      </c>
      <c r="B561" s="374" t="s">
        <v>336</v>
      </c>
      <c r="C561" s="245" t="s">
        <v>59</v>
      </c>
      <c r="D561" s="383"/>
      <c r="E561" s="381" t="s">
        <v>60</v>
      </c>
    </row>
    <row r="562" spans="1:5" s="14" customFormat="1">
      <c r="A562" s="368">
        <v>4</v>
      </c>
      <c r="B562" s="374" t="s">
        <v>408</v>
      </c>
      <c r="C562" s="245" t="s">
        <v>59</v>
      </c>
      <c r="D562" s="383"/>
      <c r="E562" s="381" t="s">
        <v>60</v>
      </c>
    </row>
    <row r="563" spans="1:5" s="14" customFormat="1">
      <c r="A563" s="368">
        <v>5</v>
      </c>
      <c r="B563" s="374" t="s">
        <v>409</v>
      </c>
      <c r="C563" s="245" t="s">
        <v>59</v>
      </c>
      <c r="D563" s="383"/>
      <c r="E563" s="381" t="s">
        <v>60</v>
      </c>
    </row>
    <row r="564" spans="1:5" s="14" customFormat="1">
      <c r="A564" s="368">
        <v>6</v>
      </c>
      <c r="B564" s="374" t="s">
        <v>797</v>
      </c>
      <c r="C564" s="245" t="s">
        <v>89</v>
      </c>
      <c r="D564" s="383"/>
      <c r="E564" s="381" t="s">
        <v>60</v>
      </c>
    </row>
    <row r="565" spans="1:5" s="14" customFormat="1">
      <c r="A565" s="368">
        <v>7</v>
      </c>
      <c r="B565" s="374" t="s">
        <v>220</v>
      </c>
      <c r="C565" s="245" t="s">
        <v>59</v>
      </c>
      <c r="D565" s="383"/>
      <c r="E565" s="381" t="s">
        <v>60</v>
      </c>
    </row>
    <row r="566" spans="1:5" s="14" customFormat="1">
      <c r="A566" s="368">
        <v>8</v>
      </c>
      <c r="B566" s="374" t="s">
        <v>177</v>
      </c>
      <c r="C566" s="245" t="s">
        <v>59</v>
      </c>
      <c r="D566" s="383"/>
      <c r="E566" s="381" t="s">
        <v>60</v>
      </c>
    </row>
    <row r="567" spans="1:5" s="14" customFormat="1">
      <c r="A567" s="368">
        <v>9</v>
      </c>
      <c r="B567" s="374" t="s">
        <v>442</v>
      </c>
      <c r="C567" s="245" t="s">
        <v>59</v>
      </c>
      <c r="D567" s="383"/>
      <c r="E567" s="381" t="s">
        <v>60</v>
      </c>
    </row>
    <row r="568" spans="1:5" s="14" customFormat="1">
      <c r="A568" s="368">
        <v>10</v>
      </c>
      <c r="B568" s="374" t="s">
        <v>443</v>
      </c>
      <c r="C568" s="245" t="s">
        <v>59</v>
      </c>
      <c r="D568" s="383"/>
      <c r="E568" s="381" t="s">
        <v>60</v>
      </c>
    </row>
    <row r="569" spans="1:5">
      <c r="A569" s="368">
        <v>11</v>
      </c>
      <c r="B569" s="374" t="s">
        <v>429</v>
      </c>
      <c r="C569" s="245" t="s">
        <v>59</v>
      </c>
      <c r="D569" s="383"/>
      <c r="E569" s="381" t="s">
        <v>60</v>
      </c>
    </row>
    <row r="570" spans="1:5">
      <c r="A570" s="368">
        <v>13</v>
      </c>
      <c r="B570" s="374" t="s">
        <v>444</v>
      </c>
      <c r="C570" s="245" t="s">
        <v>59</v>
      </c>
      <c r="D570" s="383"/>
      <c r="E570" s="381" t="s">
        <v>60</v>
      </c>
    </row>
    <row r="571" spans="1:5">
      <c r="A571" s="368">
        <v>14</v>
      </c>
      <c r="B571" s="374" t="s">
        <v>340</v>
      </c>
      <c r="C571" s="245" t="s">
        <v>89</v>
      </c>
      <c r="D571" s="383"/>
      <c r="E571" s="381" t="s">
        <v>60</v>
      </c>
    </row>
    <row r="572" spans="1:5" s="9" customFormat="1">
      <c r="A572" s="368">
        <v>15</v>
      </c>
      <c r="B572" s="374" t="s">
        <v>445</v>
      </c>
      <c r="C572" s="245" t="s">
        <v>89</v>
      </c>
      <c r="D572" s="383"/>
      <c r="E572" s="381" t="s">
        <v>60</v>
      </c>
    </row>
    <row r="573" spans="1:5" s="14" customFormat="1" ht="12" customHeight="1">
      <c r="A573" s="368">
        <v>16</v>
      </c>
      <c r="B573" s="374" t="s">
        <v>343</v>
      </c>
      <c r="C573" s="245" t="s">
        <v>89</v>
      </c>
      <c r="D573" s="383"/>
      <c r="E573" s="381" t="s">
        <v>60</v>
      </c>
    </row>
    <row r="574" spans="1:5" s="14" customFormat="1">
      <c r="A574" s="368">
        <v>18</v>
      </c>
      <c r="B574" s="374" t="s">
        <v>350</v>
      </c>
      <c r="C574" s="245" t="s">
        <v>89</v>
      </c>
      <c r="D574" s="383"/>
      <c r="E574" s="381" t="s">
        <v>60</v>
      </c>
    </row>
    <row r="575" spans="1:5" s="14" customFormat="1">
      <c r="A575" s="368">
        <v>19</v>
      </c>
      <c r="B575" s="374" t="s">
        <v>446</v>
      </c>
      <c r="C575" s="245" t="s">
        <v>59</v>
      </c>
      <c r="D575" s="383"/>
      <c r="E575" s="381" t="s">
        <v>60</v>
      </c>
    </row>
    <row r="576" spans="1:5" s="14" customFormat="1" ht="12" customHeight="1">
      <c r="A576" s="368">
        <v>20</v>
      </c>
      <c r="B576" s="374" t="s">
        <v>423</v>
      </c>
      <c r="C576" s="245" t="s">
        <v>89</v>
      </c>
      <c r="D576" s="383"/>
      <c r="E576" s="381" t="s">
        <v>60</v>
      </c>
    </row>
    <row r="577" spans="1:5" s="14" customFormat="1">
      <c r="A577" s="368">
        <v>22</v>
      </c>
      <c r="B577" s="374" t="s">
        <v>447</v>
      </c>
      <c r="C577" s="245" t="s">
        <v>89</v>
      </c>
      <c r="D577" s="383"/>
      <c r="E577" s="381" t="s">
        <v>60</v>
      </c>
    </row>
    <row r="578" spans="1:5" s="14" customFormat="1">
      <c r="A578" s="368">
        <v>23</v>
      </c>
      <c r="B578" s="374" t="s">
        <v>778</v>
      </c>
      <c r="C578" s="245" t="s">
        <v>89</v>
      </c>
      <c r="D578" s="383"/>
      <c r="E578" s="381" t="s">
        <v>60</v>
      </c>
    </row>
    <row r="579" spans="1:5" s="14" customFormat="1" ht="12" customHeight="1">
      <c r="A579" s="368">
        <v>24</v>
      </c>
      <c r="B579" s="374" t="s">
        <v>448</v>
      </c>
      <c r="C579" s="245" t="s">
        <v>89</v>
      </c>
      <c r="D579" s="383"/>
      <c r="E579" s="381" t="s">
        <v>60</v>
      </c>
    </row>
    <row r="580" spans="1:5" s="14" customFormat="1">
      <c r="A580" s="368">
        <v>25</v>
      </c>
      <c r="B580" s="374" t="s">
        <v>222</v>
      </c>
      <c r="C580" s="245" t="s">
        <v>59</v>
      </c>
      <c r="D580" s="383"/>
      <c r="E580" s="381" t="s">
        <v>60</v>
      </c>
    </row>
    <row r="581" spans="1:5" s="14" customFormat="1">
      <c r="A581" s="368">
        <v>26</v>
      </c>
      <c r="B581" s="374" t="s">
        <v>223</v>
      </c>
      <c r="C581" s="245" t="s">
        <v>59</v>
      </c>
      <c r="D581" s="383"/>
      <c r="E581" s="381" t="s">
        <v>60</v>
      </c>
    </row>
    <row r="582" spans="1:5" s="14" customFormat="1" ht="12" customHeight="1">
      <c r="A582" s="368">
        <v>27</v>
      </c>
      <c r="B582" s="385" t="s">
        <v>414</v>
      </c>
      <c r="C582" s="245" t="s">
        <v>59</v>
      </c>
      <c r="D582" s="383"/>
      <c r="E582" s="381" t="s">
        <v>60</v>
      </c>
    </row>
    <row r="583" spans="1:5" s="14" customFormat="1" ht="48">
      <c r="A583" s="368">
        <v>28</v>
      </c>
      <c r="B583" s="385" t="s">
        <v>434</v>
      </c>
      <c r="C583" s="245" t="s">
        <v>59</v>
      </c>
      <c r="D583" s="383"/>
      <c r="E583" s="381" t="s">
        <v>60</v>
      </c>
    </row>
    <row r="584" spans="1:5">
      <c r="A584" s="386"/>
      <c r="B584" s="387"/>
      <c r="C584" s="388"/>
      <c r="D584" s="42"/>
      <c r="E584" s="42"/>
    </row>
    <row r="585" spans="1:5" ht="51" customHeight="1">
      <c r="A585" s="846" t="s">
        <v>729</v>
      </c>
      <c r="B585" s="847"/>
      <c r="C585" s="847"/>
      <c r="D585" s="847"/>
      <c r="E585" s="847"/>
    </row>
    <row r="587" spans="1:5">
      <c r="A587" s="70" t="s">
        <v>761</v>
      </c>
      <c r="B587" s="12"/>
      <c r="C587" s="21"/>
      <c r="D587" s="241"/>
      <c r="E587" s="19"/>
    </row>
    <row r="588" spans="1:5" ht="61.2">
      <c r="A588" s="364" t="s">
        <v>53</v>
      </c>
      <c r="B588" s="365" t="s">
        <v>54</v>
      </c>
      <c r="C588" s="364" t="s">
        <v>55</v>
      </c>
      <c r="D588" s="366" t="s">
        <v>494</v>
      </c>
      <c r="E588" s="364" t="s">
        <v>56</v>
      </c>
    </row>
    <row r="589" spans="1:5">
      <c r="A589" s="967">
        <v>1</v>
      </c>
      <c r="B589" s="374" t="s">
        <v>449</v>
      </c>
      <c r="C589" s="974" t="s">
        <v>551</v>
      </c>
      <c r="D589" s="938" t="s">
        <v>728</v>
      </c>
      <c r="E589" s="380" t="s">
        <v>63</v>
      </c>
    </row>
    <row r="590" spans="1:5">
      <c r="A590" s="967"/>
      <c r="B590" s="381" t="s">
        <v>89</v>
      </c>
      <c r="C590" s="974"/>
      <c r="D590" s="938"/>
      <c r="E590" s="380" t="s">
        <v>155</v>
      </c>
    </row>
    <row r="591" spans="1:5">
      <c r="A591" s="967"/>
      <c r="B591" s="374" t="s">
        <v>91</v>
      </c>
      <c r="C591" s="974"/>
      <c r="D591" s="938"/>
      <c r="E591" s="380" t="s">
        <v>67</v>
      </c>
    </row>
    <row r="592" spans="1:5">
      <c r="A592" s="967">
        <v>2</v>
      </c>
      <c r="B592" s="374" t="s">
        <v>546</v>
      </c>
      <c r="C592" s="974" t="s">
        <v>551</v>
      </c>
      <c r="D592" s="938" t="s">
        <v>728</v>
      </c>
      <c r="E592" s="380" t="s">
        <v>63</v>
      </c>
    </row>
    <row r="593" spans="1:5">
      <c r="A593" s="967"/>
      <c r="B593" s="381" t="s">
        <v>82</v>
      </c>
      <c r="C593" s="974"/>
      <c r="D593" s="938"/>
      <c r="E593" s="380" t="s">
        <v>65</v>
      </c>
    </row>
    <row r="594" spans="1:5">
      <c r="A594" s="967"/>
      <c r="B594" s="374" t="s">
        <v>83</v>
      </c>
      <c r="C594" s="974"/>
      <c r="D594" s="938"/>
      <c r="E594" s="380" t="s">
        <v>67</v>
      </c>
    </row>
    <row r="595" spans="1:5">
      <c r="A595" s="967">
        <v>3</v>
      </c>
      <c r="B595" s="374" t="s">
        <v>334</v>
      </c>
      <c r="C595" s="974" t="s">
        <v>551</v>
      </c>
      <c r="D595" s="938" t="s">
        <v>728</v>
      </c>
      <c r="E595" s="380" t="s">
        <v>63</v>
      </c>
    </row>
    <row r="596" spans="1:5">
      <c r="A596" s="967"/>
      <c r="B596" s="381" t="s">
        <v>89</v>
      </c>
      <c r="C596" s="974"/>
      <c r="D596" s="938"/>
      <c r="E596" s="380" t="s">
        <v>65</v>
      </c>
    </row>
    <row r="597" spans="1:5">
      <c r="A597" s="967"/>
      <c r="B597" s="374" t="s">
        <v>91</v>
      </c>
      <c r="C597" s="974"/>
      <c r="D597" s="938"/>
      <c r="E597" s="380" t="s">
        <v>67</v>
      </c>
    </row>
    <row r="598" spans="1:5">
      <c r="A598" s="970" t="s">
        <v>450</v>
      </c>
      <c r="B598" s="970"/>
      <c r="C598" s="367"/>
      <c r="D598" s="382"/>
      <c r="E598" s="373"/>
    </row>
    <row r="599" spans="1:5">
      <c r="A599" s="368">
        <v>1</v>
      </c>
      <c r="B599" s="374" t="s">
        <v>219</v>
      </c>
      <c r="C599" s="245" t="s">
        <v>89</v>
      </c>
      <c r="D599" s="383"/>
      <c r="E599" s="381" t="s">
        <v>60</v>
      </c>
    </row>
    <row r="600" spans="1:5">
      <c r="A600" s="368">
        <v>2</v>
      </c>
      <c r="B600" s="374" t="s">
        <v>798</v>
      </c>
      <c r="C600" s="243" t="s">
        <v>89</v>
      </c>
      <c r="D600" s="383"/>
      <c r="E600" s="381" t="s">
        <v>60</v>
      </c>
    </row>
    <row r="601" spans="1:5">
      <c r="A601" s="368">
        <v>3</v>
      </c>
      <c r="B601" s="374" t="s">
        <v>336</v>
      </c>
      <c r="C601" s="245" t="s">
        <v>59</v>
      </c>
      <c r="D601" s="383"/>
      <c r="E601" s="381" t="s">
        <v>60</v>
      </c>
    </row>
    <row r="602" spans="1:5">
      <c r="A602" s="368">
        <v>4</v>
      </c>
      <c r="B602" s="374" t="s">
        <v>451</v>
      </c>
      <c r="C602" s="245" t="s">
        <v>59</v>
      </c>
      <c r="D602" s="383"/>
      <c r="E602" s="381" t="s">
        <v>60</v>
      </c>
    </row>
    <row r="603" spans="1:5">
      <c r="A603" s="368">
        <v>5</v>
      </c>
      <c r="B603" s="374" t="s">
        <v>452</v>
      </c>
      <c r="C603" s="245" t="s">
        <v>59</v>
      </c>
      <c r="D603" s="383"/>
      <c r="E603" s="381" t="s">
        <v>60</v>
      </c>
    </row>
    <row r="604" spans="1:5">
      <c r="A604" s="368">
        <v>6</v>
      </c>
      <c r="B604" s="374" t="s">
        <v>220</v>
      </c>
      <c r="C604" s="245" t="s">
        <v>59</v>
      </c>
      <c r="D604" s="383"/>
      <c r="E604" s="381" t="s">
        <v>60</v>
      </c>
    </row>
    <row r="605" spans="1:5">
      <c r="A605" s="368">
        <v>7</v>
      </c>
      <c r="B605" s="374" t="s">
        <v>177</v>
      </c>
      <c r="C605" s="245" t="s">
        <v>59</v>
      </c>
      <c r="D605" s="383"/>
      <c r="E605" s="381" t="s">
        <v>60</v>
      </c>
    </row>
    <row r="606" spans="1:5" ht="24">
      <c r="A606" s="368">
        <v>8</v>
      </c>
      <c r="B606" s="374" t="s">
        <v>453</v>
      </c>
      <c r="C606" s="245" t="s">
        <v>59</v>
      </c>
      <c r="D606" s="383"/>
      <c r="E606" s="381" t="s">
        <v>60</v>
      </c>
    </row>
    <row r="607" spans="1:5" ht="15" customHeight="1">
      <c r="A607" s="368">
        <v>9</v>
      </c>
      <c r="B607" s="374" t="s">
        <v>454</v>
      </c>
      <c r="C607" s="245" t="s">
        <v>114</v>
      </c>
      <c r="D607" s="383"/>
      <c r="E607" s="381" t="s">
        <v>60</v>
      </c>
    </row>
    <row r="608" spans="1:5">
      <c r="A608" s="368">
        <v>10</v>
      </c>
      <c r="B608" s="374" t="s">
        <v>341</v>
      </c>
      <c r="C608" s="245" t="s">
        <v>89</v>
      </c>
      <c r="D608" s="383"/>
      <c r="E608" s="381" t="s">
        <v>60</v>
      </c>
    </row>
    <row r="609" spans="1:5">
      <c r="A609" s="368">
        <v>11</v>
      </c>
      <c r="B609" s="374" t="s">
        <v>455</v>
      </c>
      <c r="C609" s="245" t="s">
        <v>89</v>
      </c>
      <c r="D609" s="383"/>
      <c r="E609" s="381" t="s">
        <v>60</v>
      </c>
    </row>
    <row r="610" spans="1:5">
      <c r="A610" s="368">
        <v>12</v>
      </c>
      <c r="B610" s="374" t="s">
        <v>456</v>
      </c>
      <c r="C610" s="245" t="s">
        <v>59</v>
      </c>
      <c r="D610" s="383"/>
      <c r="E610" s="381" t="s">
        <v>60</v>
      </c>
    </row>
    <row r="611" spans="1:5">
      <c r="A611" s="368">
        <v>13</v>
      </c>
      <c r="B611" s="374" t="s">
        <v>457</v>
      </c>
      <c r="C611" s="245" t="s">
        <v>89</v>
      </c>
      <c r="D611" s="383"/>
      <c r="E611" s="381" t="s">
        <v>60</v>
      </c>
    </row>
    <row r="612" spans="1:5">
      <c r="A612" s="368">
        <v>14</v>
      </c>
      <c r="B612" s="374" t="s">
        <v>423</v>
      </c>
      <c r="C612" s="245" t="s">
        <v>89</v>
      </c>
      <c r="D612" s="383"/>
      <c r="E612" s="381" t="s">
        <v>60</v>
      </c>
    </row>
    <row r="613" spans="1:5">
      <c r="A613" s="368">
        <v>15</v>
      </c>
      <c r="B613" s="374" t="s">
        <v>351</v>
      </c>
      <c r="C613" s="245" t="s">
        <v>89</v>
      </c>
      <c r="D613" s="383"/>
      <c r="E613" s="381" t="s">
        <v>60</v>
      </c>
    </row>
    <row r="614" spans="1:5">
      <c r="A614" s="368">
        <v>16</v>
      </c>
      <c r="B614" s="374" t="s">
        <v>223</v>
      </c>
      <c r="C614" s="243" t="s">
        <v>59</v>
      </c>
      <c r="D614" s="383"/>
      <c r="E614" s="381" t="s">
        <v>60</v>
      </c>
    </row>
    <row r="615" spans="1:5" ht="48">
      <c r="A615" s="368">
        <v>17</v>
      </c>
      <c r="B615" s="248" t="s">
        <v>414</v>
      </c>
      <c r="C615" s="245" t="s">
        <v>59</v>
      </c>
      <c r="D615" s="383"/>
      <c r="E615" s="381" t="s">
        <v>60</v>
      </c>
    </row>
    <row r="616" spans="1:5" ht="48">
      <c r="A616" s="368">
        <v>18</v>
      </c>
      <c r="B616" s="248" t="s">
        <v>458</v>
      </c>
      <c r="C616" s="245" t="s">
        <v>59</v>
      </c>
      <c r="D616" s="383"/>
      <c r="E616" s="381" t="s">
        <v>60</v>
      </c>
    </row>
    <row r="617" spans="1:5">
      <c r="A617" s="970" t="s">
        <v>799</v>
      </c>
      <c r="B617" s="970"/>
      <c r="C617" s="367"/>
      <c r="D617" s="383"/>
      <c r="E617" s="381"/>
    </row>
    <row r="618" spans="1:5">
      <c r="A618" s="368">
        <v>1</v>
      </c>
      <c r="B618" s="374" t="s">
        <v>793</v>
      </c>
      <c r="C618" s="245" t="s">
        <v>89</v>
      </c>
      <c r="D618" s="383"/>
      <c r="E618" s="381" t="s">
        <v>60</v>
      </c>
    </row>
    <row r="619" spans="1:5">
      <c r="A619" s="368">
        <v>2</v>
      </c>
      <c r="B619" s="374" t="s">
        <v>780</v>
      </c>
      <c r="C619" s="243" t="s">
        <v>89</v>
      </c>
      <c r="D619" s="383"/>
      <c r="E619" s="381" t="s">
        <v>60</v>
      </c>
    </row>
    <row r="620" spans="1:5">
      <c r="A620" s="368">
        <v>3</v>
      </c>
      <c r="B620" s="374" t="s">
        <v>775</v>
      </c>
      <c r="C620" s="245" t="s">
        <v>59</v>
      </c>
      <c r="D620" s="383"/>
      <c r="E620" s="381" t="s">
        <v>60</v>
      </c>
    </row>
    <row r="621" spans="1:5">
      <c r="A621" s="368">
        <v>4</v>
      </c>
      <c r="B621" s="374" t="s">
        <v>451</v>
      </c>
      <c r="C621" s="245" t="s">
        <v>59</v>
      </c>
      <c r="D621" s="383"/>
      <c r="E621" s="381" t="s">
        <v>60</v>
      </c>
    </row>
    <row r="622" spans="1:5">
      <c r="A622" s="368">
        <v>5</v>
      </c>
      <c r="B622" s="374" t="s">
        <v>800</v>
      </c>
      <c r="C622" s="245" t="s">
        <v>59</v>
      </c>
      <c r="D622" s="383"/>
      <c r="E622" s="381" t="s">
        <v>60</v>
      </c>
    </row>
    <row r="623" spans="1:5">
      <c r="A623" s="368">
        <v>6</v>
      </c>
      <c r="B623" s="374" t="s">
        <v>801</v>
      </c>
      <c r="C623" s="245" t="s">
        <v>59</v>
      </c>
      <c r="D623" s="383"/>
      <c r="E623" s="381" t="s">
        <v>60</v>
      </c>
    </row>
    <row r="624" spans="1:5">
      <c r="A624" s="368">
        <v>7</v>
      </c>
      <c r="B624" s="374" t="s">
        <v>177</v>
      </c>
      <c r="C624" s="245" t="s">
        <v>59</v>
      </c>
      <c r="D624" s="383"/>
      <c r="E624" s="381" t="s">
        <v>60</v>
      </c>
    </row>
    <row r="625" spans="1:5">
      <c r="A625" s="368">
        <v>8</v>
      </c>
      <c r="B625" s="374" t="s">
        <v>802</v>
      </c>
      <c r="C625" s="245" t="s">
        <v>59</v>
      </c>
      <c r="D625" s="383"/>
      <c r="E625" s="381" t="s">
        <v>60</v>
      </c>
    </row>
    <row r="626" spans="1:5">
      <c r="A626" s="368">
        <v>9</v>
      </c>
      <c r="B626" s="374" t="s">
        <v>803</v>
      </c>
      <c r="C626" s="245" t="s">
        <v>89</v>
      </c>
      <c r="D626" s="383"/>
      <c r="E626" s="381" t="s">
        <v>60</v>
      </c>
    </row>
    <row r="627" spans="1:5">
      <c r="A627" s="368">
        <v>10</v>
      </c>
      <c r="B627" s="374" t="s">
        <v>421</v>
      </c>
      <c r="C627" s="245" t="s">
        <v>89</v>
      </c>
      <c r="D627" s="383"/>
      <c r="E627" s="381" t="s">
        <v>60</v>
      </c>
    </row>
    <row r="628" spans="1:5">
      <c r="A628" s="368">
        <v>11</v>
      </c>
      <c r="B628" s="374" t="s">
        <v>804</v>
      </c>
      <c r="C628" s="245" t="s">
        <v>89</v>
      </c>
      <c r="D628" s="383"/>
      <c r="E628" s="381" t="s">
        <v>60</v>
      </c>
    </row>
    <row r="629" spans="1:5">
      <c r="A629" s="368">
        <v>12</v>
      </c>
      <c r="B629" s="374" t="s">
        <v>805</v>
      </c>
      <c r="C629" s="245" t="s">
        <v>59</v>
      </c>
      <c r="D629" s="383"/>
      <c r="E629" s="381" t="s">
        <v>60</v>
      </c>
    </row>
    <row r="630" spans="1:5">
      <c r="A630" s="368">
        <v>13</v>
      </c>
      <c r="B630" s="374" t="s">
        <v>351</v>
      </c>
      <c r="C630" s="245" t="s">
        <v>89</v>
      </c>
      <c r="D630" s="383"/>
      <c r="E630" s="381" t="s">
        <v>60</v>
      </c>
    </row>
    <row r="631" spans="1:5">
      <c r="A631" s="368">
        <v>14</v>
      </c>
      <c r="B631" s="374" t="s">
        <v>350</v>
      </c>
      <c r="C631" s="245" t="s">
        <v>89</v>
      </c>
      <c r="D631" s="383"/>
      <c r="E631" s="381" t="s">
        <v>60</v>
      </c>
    </row>
    <row r="632" spans="1:5">
      <c r="A632" s="368">
        <v>15</v>
      </c>
      <c r="B632" s="389" t="s">
        <v>806</v>
      </c>
      <c r="C632" s="245" t="s">
        <v>89</v>
      </c>
      <c r="D632" s="383"/>
      <c r="E632" s="381" t="s">
        <v>60</v>
      </c>
    </row>
    <row r="633" spans="1:5">
      <c r="A633" s="368">
        <v>16</v>
      </c>
      <c r="B633" s="374" t="s">
        <v>345</v>
      </c>
      <c r="C633" s="245" t="s">
        <v>89</v>
      </c>
      <c r="D633" s="383"/>
      <c r="E633" s="381" t="s">
        <v>60</v>
      </c>
    </row>
    <row r="634" spans="1:5">
      <c r="A634" s="368">
        <v>17</v>
      </c>
      <c r="B634" s="374" t="s">
        <v>807</v>
      </c>
      <c r="C634" s="245" t="s">
        <v>89</v>
      </c>
      <c r="D634" s="383"/>
      <c r="E634" s="381" t="s">
        <v>60</v>
      </c>
    </row>
    <row r="635" spans="1:5">
      <c r="A635" s="368">
        <v>18</v>
      </c>
      <c r="B635" s="374" t="s">
        <v>808</v>
      </c>
      <c r="C635" s="245" t="s">
        <v>89</v>
      </c>
      <c r="D635" s="383"/>
      <c r="E635" s="381" t="s">
        <v>60</v>
      </c>
    </row>
    <row r="636" spans="1:5">
      <c r="A636" s="368">
        <v>19</v>
      </c>
      <c r="B636" s="374" t="s">
        <v>809</v>
      </c>
      <c r="C636" s="245" t="s">
        <v>89</v>
      </c>
      <c r="D636" s="383"/>
      <c r="E636" s="381" t="s">
        <v>60</v>
      </c>
    </row>
    <row r="637" spans="1:5">
      <c r="A637" s="368">
        <v>20</v>
      </c>
      <c r="B637" s="374" t="s">
        <v>810</v>
      </c>
      <c r="C637" s="245" t="s">
        <v>89</v>
      </c>
      <c r="D637" s="383"/>
      <c r="E637" s="381" t="s">
        <v>60</v>
      </c>
    </row>
    <row r="638" spans="1:5">
      <c r="A638" s="368">
        <v>21</v>
      </c>
      <c r="B638" s="374" t="s">
        <v>811</v>
      </c>
      <c r="C638" s="243" t="s">
        <v>59</v>
      </c>
      <c r="D638" s="383"/>
      <c r="E638" s="381" t="s">
        <v>60</v>
      </c>
    </row>
    <row r="639" spans="1:5">
      <c r="A639" s="368">
        <v>22</v>
      </c>
      <c r="B639" s="248" t="s">
        <v>812</v>
      </c>
      <c r="C639" s="245" t="s">
        <v>89</v>
      </c>
      <c r="D639" s="383"/>
      <c r="E639" s="381" t="s">
        <v>60</v>
      </c>
    </row>
    <row r="640" spans="1:5">
      <c r="A640" s="368">
        <v>23</v>
      </c>
      <c r="B640" s="248" t="s">
        <v>813</v>
      </c>
      <c r="C640" s="245" t="s">
        <v>89</v>
      </c>
      <c r="D640" s="383"/>
      <c r="E640" s="381" t="s">
        <v>60</v>
      </c>
    </row>
    <row r="641" spans="1:5" ht="48">
      <c r="A641" s="368">
        <v>24</v>
      </c>
      <c r="B641" s="248" t="s">
        <v>814</v>
      </c>
      <c r="C641" s="245" t="s">
        <v>59</v>
      </c>
      <c r="D641" s="383"/>
      <c r="E641" s="381" t="s">
        <v>60</v>
      </c>
    </row>
    <row r="642" spans="1:5" ht="48">
      <c r="A642" s="368">
        <v>25</v>
      </c>
      <c r="B642" s="248" t="s">
        <v>815</v>
      </c>
      <c r="C642" s="245" t="s">
        <v>59</v>
      </c>
      <c r="D642" s="383"/>
      <c r="E642" s="381" t="s">
        <v>60</v>
      </c>
    </row>
    <row r="643" spans="1:5" ht="48">
      <c r="A643" s="368">
        <v>26</v>
      </c>
      <c r="B643" s="248" t="s">
        <v>816</v>
      </c>
      <c r="C643" s="245" t="s">
        <v>59</v>
      </c>
      <c r="D643" s="383"/>
      <c r="E643" s="381" t="s">
        <v>60</v>
      </c>
    </row>
    <row r="644" spans="1:5">
      <c r="A644" s="970" t="s">
        <v>817</v>
      </c>
      <c r="B644" s="970"/>
      <c r="C644" s="367"/>
      <c r="D644" s="383"/>
      <c r="E644" s="381"/>
    </row>
    <row r="645" spans="1:5">
      <c r="A645" s="368">
        <v>1</v>
      </c>
      <c r="B645" s="374" t="s">
        <v>793</v>
      </c>
      <c r="C645" s="245" t="s">
        <v>89</v>
      </c>
      <c r="D645" s="383"/>
      <c r="E645" s="381" t="s">
        <v>60</v>
      </c>
    </row>
    <row r="646" spans="1:5">
      <c r="A646" s="368">
        <v>2</v>
      </c>
      <c r="B646" s="374" t="s">
        <v>780</v>
      </c>
      <c r="C646" s="243" t="s">
        <v>89</v>
      </c>
      <c r="D646" s="383"/>
      <c r="E646" s="381" t="s">
        <v>60</v>
      </c>
    </row>
    <row r="647" spans="1:5">
      <c r="A647" s="368">
        <v>3</v>
      </c>
      <c r="B647" s="374" t="s">
        <v>775</v>
      </c>
      <c r="C647" s="245" t="s">
        <v>59</v>
      </c>
      <c r="D647" s="383"/>
      <c r="E647" s="381" t="s">
        <v>60</v>
      </c>
    </row>
    <row r="648" spans="1:5">
      <c r="A648" s="368">
        <v>4</v>
      </c>
      <c r="B648" s="374" t="s">
        <v>451</v>
      </c>
      <c r="C648" s="245" t="s">
        <v>59</v>
      </c>
      <c r="D648" s="383"/>
      <c r="E648" s="381" t="s">
        <v>60</v>
      </c>
    </row>
    <row r="649" spans="1:5">
      <c r="A649" s="368">
        <v>5</v>
      </c>
      <c r="B649" s="374" t="s">
        <v>220</v>
      </c>
      <c r="C649" s="245" t="s">
        <v>59</v>
      </c>
      <c r="D649" s="383"/>
      <c r="E649" s="381" t="s">
        <v>60</v>
      </c>
    </row>
    <row r="650" spans="1:5" ht="36">
      <c r="A650" s="368">
        <v>6</v>
      </c>
      <c r="B650" s="374" t="s">
        <v>818</v>
      </c>
      <c r="C650" s="245" t="s">
        <v>59</v>
      </c>
      <c r="D650" s="383"/>
      <c r="E650" s="381" t="s">
        <v>60</v>
      </c>
    </row>
    <row r="651" spans="1:5">
      <c r="A651" s="368">
        <v>7</v>
      </c>
      <c r="B651" s="374" t="s">
        <v>819</v>
      </c>
      <c r="C651" s="245" t="s">
        <v>59</v>
      </c>
      <c r="D651" s="383"/>
      <c r="E651" s="381" t="s">
        <v>60</v>
      </c>
    </row>
    <row r="652" spans="1:5">
      <c r="A652" s="368">
        <v>8</v>
      </c>
      <c r="B652" s="374" t="s">
        <v>820</v>
      </c>
      <c r="C652" s="245" t="s">
        <v>114</v>
      </c>
      <c r="D652" s="383"/>
      <c r="E652" s="381" t="s">
        <v>60</v>
      </c>
    </row>
    <row r="653" spans="1:5">
      <c r="A653" s="368">
        <v>9</v>
      </c>
      <c r="B653" s="374" t="s">
        <v>821</v>
      </c>
      <c r="C653" s="245" t="s">
        <v>59</v>
      </c>
      <c r="D653" s="383"/>
      <c r="E653" s="381" t="s">
        <v>60</v>
      </c>
    </row>
    <row r="654" spans="1:5">
      <c r="A654" s="368">
        <v>10</v>
      </c>
      <c r="B654" s="374" t="s">
        <v>351</v>
      </c>
      <c r="C654" s="245" t="s">
        <v>89</v>
      </c>
      <c r="D654" s="383"/>
      <c r="E654" s="381" t="s">
        <v>60</v>
      </c>
    </row>
    <row r="655" spans="1:5">
      <c r="A655" s="368">
        <v>11</v>
      </c>
      <c r="B655" s="374" t="s">
        <v>822</v>
      </c>
      <c r="C655" s="245" t="s">
        <v>59</v>
      </c>
      <c r="D655" s="383"/>
      <c r="E655" s="381" t="s">
        <v>60</v>
      </c>
    </row>
    <row r="656" spans="1:5">
      <c r="A656" s="368">
        <v>12</v>
      </c>
      <c r="B656" s="374" t="s">
        <v>823</v>
      </c>
      <c r="C656" s="245" t="s">
        <v>89</v>
      </c>
      <c r="D656" s="383"/>
      <c r="E656" s="381" t="s">
        <v>60</v>
      </c>
    </row>
    <row r="657" spans="1:5">
      <c r="A657" s="368">
        <v>13</v>
      </c>
      <c r="B657" s="374" t="s">
        <v>807</v>
      </c>
      <c r="C657" s="245" t="s">
        <v>89</v>
      </c>
      <c r="D657" s="383"/>
      <c r="E657" s="381" t="s">
        <v>60</v>
      </c>
    </row>
    <row r="658" spans="1:5">
      <c r="A658" s="368">
        <v>14</v>
      </c>
      <c r="B658" s="374" t="s">
        <v>824</v>
      </c>
      <c r="C658" s="245" t="s">
        <v>89</v>
      </c>
      <c r="D658" s="383"/>
      <c r="E658" s="381" t="s">
        <v>60</v>
      </c>
    </row>
    <row r="659" spans="1:5">
      <c r="A659" s="368">
        <v>15</v>
      </c>
      <c r="B659" s="374" t="s">
        <v>825</v>
      </c>
      <c r="C659" s="243" t="s">
        <v>59</v>
      </c>
      <c r="D659" s="383"/>
      <c r="E659" s="381" t="s">
        <v>60</v>
      </c>
    </row>
    <row r="660" spans="1:5" ht="48">
      <c r="A660" s="368">
        <v>16</v>
      </c>
      <c r="B660" s="248" t="s">
        <v>414</v>
      </c>
      <c r="C660" s="245" t="s">
        <v>59</v>
      </c>
      <c r="D660" s="383"/>
      <c r="E660" s="381" t="s">
        <v>60</v>
      </c>
    </row>
    <row r="661" spans="1:5" s="14" customFormat="1" ht="36">
      <c r="A661" s="368">
        <v>17</v>
      </c>
      <c r="B661" s="248" t="s">
        <v>826</v>
      </c>
      <c r="C661" s="245" t="s">
        <v>114</v>
      </c>
      <c r="D661" s="383"/>
      <c r="E661" s="381" t="s">
        <v>60</v>
      </c>
    </row>
    <row r="662" spans="1:5">
      <c r="A662" s="970" t="s">
        <v>827</v>
      </c>
      <c r="B662" s="970"/>
      <c r="C662" s="367"/>
      <c r="D662" s="383"/>
      <c r="E662" s="381"/>
    </row>
    <row r="663" spans="1:5">
      <c r="A663" s="368">
        <v>1</v>
      </c>
      <c r="B663" s="374" t="s">
        <v>793</v>
      </c>
      <c r="C663" s="245" t="s">
        <v>89</v>
      </c>
      <c r="D663" s="383"/>
      <c r="E663" s="381" t="s">
        <v>60</v>
      </c>
    </row>
    <row r="664" spans="1:5" s="14" customFormat="1">
      <c r="A664" s="368">
        <v>2</v>
      </c>
      <c r="B664" s="374" t="s">
        <v>780</v>
      </c>
      <c r="C664" s="243" t="s">
        <v>89</v>
      </c>
      <c r="D664" s="383"/>
      <c r="E664" s="381" t="s">
        <v>60</v>
      </c>
    </row>
    <row r="665" spans="1:5" s="9" customFormat="1">
      <c r="A665" s="368">
        <v>3</v>
      </c>
      <c r="B665" s="374" t="s">
        <v>775</v>
      </c>
      <c r="C665" s="245" t="s">
        <v>59</v>
      </c>
      <c r="D665" s="383"/>
      <c r="E665" s="381" t="s">
        <v>60</v>
      </c>
    </row>
    <row r="666" spans="1:5" s="14" customFormat="1">
      <c r="A666" s="368">
        <v>4</v>
      </c>
      <c r="B666" s="374" t="s">
        <v>451</v>
      </c>
      <c r="C666" s="245" t="s">
        <v>59</v>
      </c>
      <c r="D666" s="383"/>
      <c r="E666" s="381" t="s">
        <v>60</v>
      </c>
    </row>
    <row r="667" spans="1:5" s="14" customFormat="1">
      <c r="A667" s="368">
        <v>5</v>
      </c>
      <c r="B667" s="374" t="s">
        <v>220</v>
      </c>
      <c r="C667" s="245" t="s">
        <v>59</v>
      </c>
      <c r="D667" s="383"/>
      <c r="E667" s="381" t="s">
        <v>60</v>
      </c>
    </row>
    <row r="668" spans="1:5" s="14" customFormat="1" ht="24">
      <c r="A668" s="368">
        <v>6</v>
      </c>
      <c r="B668" s="374" t="s">
        <v>828</v>
      </c>
      <c r="C668" s="245" t="s">
        <v>59</v>
      </c>
      <c r="D668" s="383"/>
      <c r="E668" s="381" t="s">
        <v>60</v>
      </c>
    </row>
    <row r="669" spans="1:5" s="14" customFormat="1">
      <c r="A669" s="368">
        <v>7</v>
      </c>
      <c r="B669" s="374" t="s">
        <v>829</v>
      </c>
      <c r="C669" s="245" t="s">
        <v>59</v>
      </c>
      <c r="D669" s="383"/>
      <c r="E669" s="381" t="s">
        <v>60</v>
      </c>
    </row>
    <row r="670" spans="1:5" s="14" customFormat="1">
      <c r="A670" s="368">
        <v>8</v>
      </c>
      <c r="B670" s="374" t="s">
        <v>821</v>
      </c>
      <c r="C670" s="245" t="s">
        <v>59</v>
      </c>
      <c r="D670" s="383"/>
      <c r="E670" s="381" t="s">
        <v>60</v>
      </c>
    </row>
    <row r="671" spans="1:5" s="14" customFormat="1">
      <c r="A671" s="368">
        <v>9</v>
      </c>
      <c r="B671" s="374" t="s">
        <v>823</v>
      </c>
      <c r="C671" s="245" t="s">
        <v>89</v>
      </c>
      <c r="D671" s="383"/>
      <c r="E671" s="381" t="s">
        <v>60</v>
      </c>
    </row>
    <row r="672" spans="1:5" s="14" customFormat="1">
      <c r="A672" s="368">
        <v>10</v>
      </c>
      <c r="B672" s="374" t="s">
        <v>807</v>
      </c>
      <c r="C672" s="245" t="s">
        <v>89</v>
      </c>
      <c r="D672" s="383"/>
      <c r="E672" s="381" t="s">
        <v>60</v>
      </c>
    </row>
    <row r="673" spans="1:5" s="14" customFormat="1">
      <c r="A673" s="368">
        <v>11</v>
      </c>
      <c r="B673" s="374" t="s">
        <v>830</v>
      </c>
      <c r="C673" s="245" t="s">
        <v>89</v>
      </c>
      <c r="D673" s="383"/>
      <c r="E673" s="381" t="s">
        <v>60</v>
      </c>
    </row>
    <row r="674" spans="1:5" s="14" customFormat="1">
      <c r="A674" s="368">
        <v>12</v>
      </c>
      <c r="B674" s="374" t="s">
        <v>223</v>
      </c>
      <c r="C674" s="243" t="s">
        <v>59</v>
      </c>
      <c r="D674" s="383"/>
      <c r="E674" s="381" t="s">
        <v>60</v>
      </c>
    </row>
    <row r="675" spans="1:5" s="14" customFormat="1" ht="48">
      <c r="A675" s="368">
        <v>13</v>
      </c>
      <c r="B675" s="248" t="s">
        <v>414</v>
      </c>
      <c r="C675" s="245" t="s">
        <v>59</v>
      </c>
      <c r="D675" s="383"/>
      <c r="E675" s="381" t="s">
        <v>60</v>
      </c>
    </row>
    <row r="676" spans="1:5" s="14" customFormat="1" ht="36">
      <c r="A676" s="368">
        <v>14</v>
      </c>
      <c r="B676" s="248" t="s">
        <v>826</v>
      </c>
      <c r="C676" s="245" t="s">
        <v>114</v>
      </c>
      <c r="D676" s="383"/>
      <c r="E676" s="381" t="s">
        <v>60</v>
      </c>
    </row>
    <row r="677" spans="1:5" s="14" customFormat="1">
      <c r="A677" s="386"/>
      <c r="B677" s="387"/>
      <c r="C677" s="388"/>
      <c r="D677" s="42"/>
      <c r="E677" s="390"/>
    </row>
    <row r="678" spans="1:5" s="14" customFormat="1" ht="65.25" customHeight="1">
      <c r="A678" s="846" t="s">
        <v>729</v>
      </c>
      <c r="B678" s="847"/>
      <c r="C678" s="847"/>
      <c r="D678" s="847"/>
      <c r="E678" s="847"/>
    </row>
    <row r="679" spans="1:5" s="14" customFormat="1">
      <c r="A679" s="16"/>
      <c r="B679" s="137"/>
      <c r="C679" s="23"/>
      <c r="D679" s="23"/>
      <c r="E679" s="16"/>
    </row>
    <row r="680" spans="1:5" s="14" customFormat="1" ht="12" customHeight="1">
      <c r="A680" s="70" t="s">
        <v>459</v>
      </c>
      <c r="B680" s="109"/>
      <c r="C680" s="391"/>
      <c r="D680" s="392"/>
      <c r="E680" s="393"/>
    </row>
    <row r="681" spans="1:5" s="14" customFormat="1" ht="61.2">
      <c r="A681" s="5" t="s">
        <v>53</v>
      </c>
      <c r="B681" s="6" t="s">
        <v>54</v>
      </c>
      <c r="C681" s="5" t="s">
        <v>55</v>
      </c>
      <c r="D681" s="135" t="s">
        <v>494</v>
      </c>
      <c r="E681" s="5" t="s">
        <v>56</v>
      </c>
    </row>
    <row r="682" spans="1:5" s="14" customFormat="1">
      <c r="A682" s="939" t="s">
        <v>318</v>
      </c>
      <c r="B682" s="939"/>
      <c r="C682" s="394"/>
      <c r="D682" s="395"/>
      <c r="E682" s="396"/>
    </row>
    <row r="683" spans="1:5" s="14" customFormat="1" ht="12" customHeight="1">
      <c r="A683" s="397">
        <v>1</v>
      </c>
      <c r="B683" s="398" t="s">
        <v>679</v>
      </c>
      <c r="C683" s="399" t="s">
        <v>59</v>
      </c>
      <c r="D683" s="400"/>
      <c r="E683" s="401" t="s">
        <v>60</v>
      </c>
    </row>
    <row r="684" spans="1:5" s="14" customFormat="1">
      <c r="A684" s="397">
        <v>2</v>
      </c>
      <c r="B684" s="402" t="s">
        <v>680</v>
      </c>
      <c r="C684" s="399" t="s">
        <v>59</v>
      </c>
      <c r="D684" s="400"/>
      <c r="E684" s="401" t="s">
        <v>60</v>
      </c>
    </row>
    <row r="685" spans="1:5" s="14" customFormat="1">
      <c r="A685" s="397">
        <v>3</v>
      </c>
      <c r="B685" s="403" t="s">
        <v>319</v>
      </c>
      <c r="C685" s="399" t="s">
        <v>59</v>
      </c>
      <c r="D685" s="404"/>
      <c r="E685" s="401" t="s">
        <v>60</v>
      </c>
    </row>
    <row r="686" spans="1:5" s="14" customFormat="1">
      <c r="A686" s="397">
        <v>4</v>
      </c>
      <c r="B686" s="403" t="s">
        <v>320</v>
      </c>
      <c r="C686" s="399" t="s">
        <v>59</v>
      </c>
      <c r="D686" s="404"/>
      <c r="E686" s="401" t="s">
        <v>60</v>
      </c>
    </row>
    <row r="687" spans="1:5" s="14" customFormat="1">
      <c r="A687" s="397">
        <v>5</v>
      </c>
      <c r="B687" s="403" t="s">
        <v>648</v>
      </c>
      <c r="C687" s="178" t="s">
        <v>89</v>
      </c>
      <c r="D687" s="404"/>
      <c r="E687" s="401" t="s">
        <v>60</v>
      </c>
    </row>
    <row r="688" spans="1:5" s="14" customFormat="1">
      <c r="A688" s="397">
        <v>6</v>
      </c>
      <c r="B688" s="403" t="s">
        <v>681</v>
      </c>
      <c r="C688" s="399" t="s">
        <v>59</v>
      </c>
      <c r="D688" s="404"/>
      <c r="E688" s="401" t="s">
        <v>60</v>
      </c>
    </row>
    <row r="689" spans="1:5" s="14" customFormat="1">
      <c r="A689" s="397">
        <v>7</v>
      </c>
      <c r="B689" s="403" t="s">
        <v>682</v>
      </c>
      <c r="C689" s="399" t="s">
        <v>59</v>
      </c>
      <c r="D689" s="404"/>
      <c r="E689" s="401" t="s">
        <v>60</v>
      </c>
    </row>
    <row r="690" spans="1:5" s="14" customFormat="1">
      <c r="A690" s="397">
        <v>8</v>
      </c>
      <c r="B690" s="403" t="s">
        <v>683</v>
      </c>
      <c r="C690" s="399" t="s">
        <v>59</v>
      </c>
      <c r="D690" s="404"/>
      <c r="E690" s="401" t="s">
        <v>60</v>
      </c>
    </row>
    <row r="691" spans="1:5" s="14" customFormat="1">
      <c r="A691" s="397">
        <v>9</v>
      </c>
      <c r="B691" s="403" t="s">
        <v>684</v>
      </c>
      <c r="C691" s="399" t="s">
        <v>59</v>
      </c>
      <c r="D691" s="404"/>
      <c r="E691" s="401" t="s">
        <v>60</v>
      </c>
    </row>
    <row r="692" spans="1:5" s="14" customFormat="1">
      <c r="A692" s="397">
        <v>10</v>
      </c>
      <c r="B692" s="403" t="s">
        <v>321</v>
      </c>
      <c r="C692" s="178" t="s">
        <v>89</v>
      </c>
      <c r="D692" s="404"/>
      <c r="E692" s="401" t="s">
        <v>60</v>
      </c>
    </row>
    <row r="693" spans="1:5" s="14" customFormat="1">
      <c r="A693" s="405">
        <v>11</v>
      </c>
      <c r="B693" s="403" t="s">
        <v>322</v>
      </c>
      <c r="C693" s="178" t="s">
        <v>89</v>
      </c>
      <c r="D693" s="404"/>
      <c r="E693" s="401" t="s">
        <v>60</v>
      </c>
    </row>
    <row r="694" spans="1:5" s="14" customFormat="1">
      <c r="A694" s="405">
        <v>12</v>
      </c>
      <c r="B694" s="403" t="s">
        <v>685</v>
      </c>
      <c r="C694" s="178" t="s">
        <v>89</v>
      </c>
      <c r="D694" s="404"/>
      <c r="E694" s="401" t="s">
        <v>60</v>
      </c>
    </row>
    <row r="695" spans="1:5" s="14" customFormat="1" ht="24">
      <c r="A695" s="405">
        <v>13</v>
      </c>
      <c r="B695" s="403" t="s">
        <v>323</v>
      </c>
      <c r="C695" s="399" t="s">
        <v>59</v>
      </c>
      <c r="D695" s="404"/>
      <c r="E695" s="401" t="s">
        <v>60</v>
      </c>
    </row>
    <row r="696" spans="1:5" s="14" customFormat="1">
      <c r="A696" s="937">
        <v>14</v>
      </c>
      <c r="B696" s="406" t="s">
        <v>202</v>
      </c>
      <c r="C696" s="815" t="s">
        <v>551</v>
      </c>
      <c r="D696" s="808" t="s">
        <v>728</v>
      </c>
      <c r="E696" s="407" t="s">
        <v>63</v>
      </c>
    </row>
    <row r="697" spans="1:5" s="14" customFormat="1">
      <c r="A697" s="937"/>
      <c r="B697" s="406" t="s">
        <v>203</v>
      </c>
      <c r="C697" s="816"/>
      <c r="D697" s="809"/>
      <c r="E697" s="407" t="s">
        <v>65</v>
      </c>
    </row>
    <row r="698" spans="1:5" s="14" customFormat="1">
      <c r="A698" s="937"/>
      <c r="B698" s="408" t="s">
        <v>204</v>
      </c>
      <c r="C698" s="817"/>
      <c r="D698" s="810"/>
      <c r="E698" s="407" t="s">
        <v>67</v>
      </c>
    </row>
    <row r="699" spans="1:5" s="14" customFormat="1">
      <c r="A699" s="937">
        <v>15</v>
      </c>
      <c r="B699" s="406" t="s">
        <v>205</v>
      </c>
      <c r="C699" s="815" t="s">
        <v>551</v>
      </c>
      <c r="D699" s="808" t="s">
        <v>728</v>
      </c>
      <c r="E699" s="407" t="s">
        <v>63</v>
      </c>
    </row>
    <row r="700" spans="1:5" s="14" customFormat="1">
      <c r="A700" s="937"/>
      <c r="B700" s="401" t="s">
        <v>206</v>
      </c>
      <c r="C700" s="816"/>
      <c r="D700" s="809"/>
      <c r="E700" s="407" t="s">
        <v>65</v>
      </c>
    </row>
    <row r="701" spans="1:5" s="14" customFormat="1" ht="12" customHeight="1">
      <c r="A701" s="937"/>
      <c r="B701" s="406" t="s">
        <v>207</v>
      </c>
      <c r="C701" s="817"/>
      <c r="D701" s="810"/>
      <c r="E701" s="407" t="s">
        <v>67</v>
      </c>
    </row>
    <row r="702" spans="1:5" s="14" customFormat="1">
      <c r="A702" s="939" t="s">
        <v>324</v>
      </c>
      <c r="B702" s="940"/>
      <c r="C702" s="409"/>
      <c r="D702" s="410"/>
      <c r="E702" s="396"/>
    </row>
    <row r="703" spans="1:5" s="14" customFormat="1">
      <c r="A703" s="397">
        <v>1</v>
      </c>
      <c r="B703" s="398" t="s">
        <v>679</v>
      </c>
      <c r="C703" s="411" t="s">
        <v>59</v>
      </c>
      <c r="D703" s="400"/>
      <c r="E703" s="401" t="s">
        <v>60</v>
      </c>
    </row>
    <row r="704" spans="1:5" s="14" customFormat="1" ht="12" customHeight="1">
      <c r="A704" s="397">
        <v>2</v>
      </c>
      <c r="B704" s="402" t="s">
        <v>325</v>
      </c>
      <c r="C704" s="399" t="s">
        <v>59</v>
      </c>
      <c r="D704" s="400"/>
      <c r="E704" s="401" t="s">
        <v>60</v>
      </c>
    </row>
    <row r="705" spans="1:5" s="14" customFormat="1">
      <c r="A705" s="397">
        <v>3</v>
      </c>
      <c r="B705" s="403" t="s">
        <v>326</v>
      </c>
      <c r="C705" s="399" t="s">
        <v>59</v>
      </c>
      <c r="D705" s="404"/>
      <c r="E705" s="401" t="s">
        <v>60</v>
      </c>
    </row>
    <row r="706" spans="1:5" s="14" customFormat="1">
      <c r="A706" s="397">
        <v>4</v>
      </c>
      <c r="B706" s="403" t="s">
        <v>688</v>
      </c>
      <c r="C706" s="399" t="s">
        <v>59</v>
      </c>
      <c r="D706" s="404"/>
      <c r="E706" s="401" t="s">
        <v>60</v>
      </c>
    </row>
    <row r="707" spans="1:5">
      <c r="A707" s="397">
        <v>5</v>
      </c>
      <c r="B707" s="403" t="s">
        <v>327</v>
      </c>
      <c r="C707" s="399" t="s">
        <v>59</v>
      </c>
      <c r="D707" s="404"/>
      <c r="E707" s="401" t="s">
        <v>60</v>
      </c>
    </row>
    <row r="708" spans="1:5">
      <c r="A708" s="397">
        <v>6</v>
      </c>
      <c r="B708" s="403" t="s">
        <v>328</v>
      </c>
      <c r="C708" s="399" t="s">
        <v>59</v>
      </c>
      <c r="D708" s="404"/>
      <c r="E708" s="401" t="s">
        <v>60</v>
      </c>
    </row>
    <row r="709" spans="1:5">
      <c r="A709" s="397">
        <v>7</v>
      </c>
      <c r="B709" s="403" t="s">
        <v>329</v>
      </c>
      <c r="C709" s="399" t="s">
        <v>59</v>
      </c>
      <c r="D709" s="404"/>
      <c r="E709" s="401" t="s">
        <v>60</v>
      </c>
    </row>
    <row r="710" spans="1:5">
      <c r="A710" s="397">
        <v>8</v>
      </c>
      <c r="B710" s="403" t="s">
        <v>330</v>
      </c>
      <c r="C710" s="178" t="s">
        <v>89</v>
      </c>
      <c r="D710" s="404"/>
      <c r="E710" s="401" t="s">
        <v>60</v>
      </c>
    </row>
    <row r="711" spans="1:5">
      <c r="A711" s="397">
        <v>9</v>
      </c>
      <c r="B711" s="403" t="s">
        <v>681</v>
      </c>
      <c r="C711" s="178" t="s">
        <v>89</v>
      </c>
      <c r="D711" s="404"/>
      <c r="E711" s="401" t="s">
        <v>60</v>
      </c>
    </row>
    <row r="712" spans="1:5">
      <c r="A712" s="397">
        <v>10</v>
      </c>
      <c r="B712" s="403" t="s">
        <v>687</v>
      </c>
      <c r="C712" s="399" t="s">
        <v>59</v>
      </c>
      <c r="D712" s="404"/>
      <c r="E712" s="401" t="s">
        <v>60</v>
      </c>
    </row>
    <row r="713" spans="1:5">
      <c r="A713" s="405">
        <v>11</v>
      </c>
      <c r="B713" s="403" t="s">
        <v>331</v>
      </c>
      <c r="C713" s="399" t="s">
        <v>59</v>
      </c>
      <c r="D713" s="404"/>
      <c r="E713" s="401" t="s">
        <v>60</v>
      </c>
    </row>
    <row r="714" spans="1:5">
      <c r="A714" s="405">
        <v>12</v>
      </c>
      <c r="B714" s="403" t="s">
        <v>332</v>
      </c>
      <c r="C714" s="399" t="s">
        <v>59</v>
      </c>
      <c r="D714" s="404"/>
      <c r="E714" s="401" t="s">
        <v>60</v>
      </c>
    </row>
    <row r="715" spans="1:5">
      <c r="A715" s="405">
        <v>13</v>
      </c>
      <c r="B715" s="403" t="s">
        <v>224</v>
      </c>
      <c r="C715" s="399" t="s">
        <v>59</v>
      </c>
      <c r="D715" s="404"/>
      <c r="E715" s="401" t="s">
        <v>60</v>
      </c>
    </row>
    <row r="716" spans="1:5" ht="36">
      <c r="A716" s="405">
        <v>14</v>
      </c>
      <c r="B716" s="403" t="s">
        <v>333</v>
      </c>
      <c r="C716" s="399" t="s">
        <v>59</v>
      </c>
      <c r="D716" s="404"/>
      <c r="E716" s="401" t="s">
        <v>60</v>
      </c>
    </row>
    <row r="717" spans="1:5">
      <c r="A717" s="937">
        <v>15</v>
      </c>
      <c r="B717" s="406" t="s">
        <v>202</v>
      </c>
      <c r="C717" s="815" t="s">
        <v>551</v>
      </c>
      <c r="D717" s="808" t="s">
        <v>728</v>
      </c>
      <c r="E717" s="407" t="s">
        <v>63</v>
      </c>
    </row>
    <row r="718" spans="1:5">
      <c r="A718" s="937"/>
      <c r="B718" s="406" t="s">
        <v>203</v>
      </c>
      <c r="C718" s="816"/>
      <c r="D718" s="809"/>
      <c r="E718" s="407" t="s">
        <v>65</v>
      </c>
    </row>
    <row r="719" spans="1:5">
      <c r="A719" s="937"/>
      <c r="B719" s="408" t="s">
        <v>204</v>
      </c>
      <c r="C719" s="817"/>
      <c r="D719" s="810"/>
      <c r="E719" s="407" t="s">
        <v>67</v>
      </c>
    </row>
    <row r="720" spans="1:5" ht="12" customHeight="1">
      <c r="A720" s="937">
        <v>16</v>
      </c>
      <c r="B720" s="406" t="s">
        <v>205</v>
      </c>
      <c r="C720" s="815" t="s">
        <v>551</v>
      </c>
      <c r="D720" s="808" t="s">
        <v>728</v>
      </c>
      <c r="E720" s="407" t="s">
        <v>63</v>
      </c>
    </row>
    <row r="721" spans="1:5">
      <c r="A721" s="937"/>
      <c r="B721" s="401" t="s">
        <v>206</v>
      </c>
      <c r="C721" s="816"/>
      <c r="D721" s="809"/>
      <c r="E721" s="407" t="s">
        <v>65</v>
      </c>
    </row>
    <row r="722" spans="1:5">
      <c r="A722" s="937"/>
      <c r="B722" s="406" t="s">
        <v>207</v>
      </c>
      <c r="C722" s="817"/>
      <c r="D722" s="810"/>
      <c r="E722" s="407" t="s">
        <v>67</v>
      </c>
    </row>
    <row r="723" spans="1:5" ht="12" customHeight="1">
      <c r="A723" s="813" t="s">
        <v>1037</v>
      </c>
      <c r="B723" s="813"/>
      <c r="C723" s="174"/>
      <c r="D723" s="43"/>
      <c r="E723" s="175"/>
    </row>
    <row r="724" spans="1:5" ht="60">
      <c r="A724" s="176">
        <v>1</v>
      </c>
      <c r="B724" s="412" t="s">
        <v>353</v>
      </c>
      <c r="C724" s="178" t="s">
        <v>59</v>
      </c>
      <c r="D724" s="413"/>
      <c r="E724" s="30" t="s">
        <v>60</v>
      </c>
    </row>
    <row r="725" spans="1:5">
      <c r="A725" s="176">
        <v>2</v>
      </c>
      <c r="B725" s="412" t="s">
        <v>176</v>
      </c>
      <c r="C725" s="178" t="s">
        <v>59</v>
      </c>
      <c r="D725" s="413"/>
      <c r="E725" s="30" t="s">
        <v>60</v>
      </c>
    </row>
    <row r="726" spans="1:5">
      <c r="A726" s="176">
        <v>3</v>
      </c>
      <c r="B726" s="412" t="s">
        <v>177</v>
      </c>
      <c r="C726" s="178" t="s">
        <v>59</v>
      </c>
      <c r="D726" s="413"/>
      <c r="E726" s="30" t="s">
        <v>60</v>
      </c>
    </row>
    <row r="727" spans="1:5">
      <c r="A727" s="187">
        <v>4</v>
      </c>
      <c r="B727" s="412" t="s">
        <v>178</v>
      </c>
      <c r="C727" s="178" t="s">
        <v>59</v>
      </c>
      <c r="D727" s="414"/>
      <c r="E727" s="30" t="s">
        <v>60</v>
      </c>
    </row>
    <row r="728" spans="1:5">
      <c r="A728" s="187">
        <v>5</v>
      </c>
      <c r="B728" s="412" t="s">
        <v>179</v>
      </c>
      <c r="C728" s="178" t="s">
        <v>59</v>
      </c>
      <c r="D728" s="414"/>
      <c r="E728" s="30" t="s">
        <v>60</v>
      </c>
    </row>
    <row r="729" spans="1:5">
      <c r="A729" s="187">
        <v>6</v>
      </c>
      <c r="B729" s="412" t="s">
        <v>180</v>
      </c>
      <c r="C729" s="178" t="s">
        <v>59</v>
      </c>
      <c r="D729" s="414"/>
      <c r="E729" s="30" t="s">
        <v>60</v>
      </c>
    </row>
    <row r="730" spans="1:5">
      <c r="A730" s="187">
        <v>7</v>
      </c>
      <c r="B730" s="412" t="s">
        <v>181</v>
      </c>
      <c r="C730" s="178" t="s">
        <v>59</v>
      </c>
      <c r="D730" s="414"/>
      <c r="E730" s="30" t="s">
        <v>60</v>
      </c>
    </row>
    <row r="731" spans="1:5">
      <c r="A731" s="187">
        <v>8</v>
      </c>
      <c r="B731" s="412" t="s">
        <v>182</v>
      </c>
      <c r="C731" s="178" t="s">
        <v>59</v>
      </c>
      <c r="D731" s="414"/>
      <c r="E731" s="30" t="s">
        <v>60</v>
      </c>
    </row>
    <row r="732" spans="1:5">
      <c r="A732" s="187">
        <v>9</v>
      </c>
      <c r="B732" s="412" t="s">
        <v>183</v>
      </c>
      <c r="C732" s="178" t="s">
        <v>59</v>
      </c>
      <c r="D732" s="414"/>
      <c r="E732" s="30" t="s">
        <v>60</v>
      </c>
    </row>
    <row r="733" spans="1:5">
      <c r="A733" s="187">
        <v>10</v>
      </c>
      <c r="B733" s="412" t="s">
        <v>184</v>
      </c>
      <c r="C733" s="178" t="s">
        <v>59</v>
      </c>
      <c r="D733" s="414"/>
      <c r="E733" s="30" t="s">
        <v>60</v>
      </c>
    </row>
    <row r="734" spans="1:5">
      <c r="A734" s="187">
        <v>11</v>
      </c>
      <c r="B734" s="412" t="s">
        <v>475</v>
      </c>
      <c r="C734" s="178" t="s">
        <v>59</v>
      </c>
      <c r="D734" s="414"/>
      <c r="E734" s="30" t="s">
        <v>60</v>
      </c>
    </row>
    <row r="735" spans="1:5">
      <c r="A735" s="187">
        <v>12</v>
      </c>
      <c r="B735" s="412" t="s">
        <v>476</v>
      </c>
      <c r="C735" s="178" t="s">
        <v>59</v>
      </c>
      <c r="D735" s="414"/>
      <c r="E735" s="30" t="s">
        <v>60</v>
      </c>
    </row>
    <row r="736" spans="1:5">
      <c r="A736" s="968">
        <v>13</v>
      </c>
      <c r="B736" s="180" t="s">
        <v>185</v>
      </c>
      <c r="C736" s="815" t="s">
        <v>551</v>
      </c>
      <c r="D736" s="808" t="s">
        <v>728</v>
      </c>
      <c r="E736" s="181" t="s">
        <v>63</v>
      </c>
    </row>
    <row r="737" spans="1:5" ht="20.25" customHeight="1">
      <c r="A737" s="968"/>
      <c r="B737" s="180" t="s">
        <v>186</v>
      </c>
      <c r="C737" s="816"/>
      <c r="D737" s="809"/>
      <c r="E737" s="33" t="s">
        <v>117</v>
      </c>
    </row>
    <row r="738" spans="1:5">
      <c r="A738" s="968"/>
      <c r="B738" s="180" t="s">
        <v>187</v>
      </c>
      <c r="C738" s="817"/>
      <c r="D738" s="810"/>
      <c r="E738" s="33" t="s">
        <v>67</v>
      </c>
    </row>
    <row r="739" spans="1:5">
      <c r="A739" s="968">
        <v>14</v>
      </c>
      <c r="B739" s="180" t="s">
        <v>188</v>
      </c>
      <c r="C739" s="815" t="s">
        <v>551</v>
      </c>
      <c r="D739" s="808" t="s">
        <v>728</v>
      </c>
      <c r="E739" s="181" t="s">
        <v>63</v>
      </c>
    </row>
    <row r="740" spans="1:5" ht="25.5" customHeight="1">
      <c r="A740" s="968"/>
      <c r="B740" s="180" t="s">
        <v>189</v>
      </c>
      <c r="C740" s="816"/>
      <c r="D740" s="809"/>
      <c r="E740" s="33" t="s">
        <v>117</v>
      </c>
    </row>
    <row r="741" spans="1:5">
      <c r="A741" s="968"/>
      <c r="B741" s="180" t="s">
        <v>190</v>
      </c>
      <c r="C741" s="817"/>
      <c r="D741" s="810"/>
      <c r="E741" s="33" t="s">
        <v>67</v>
      </c>
    </row>
    <row r="742" spans="1:5">
      <c r="A742" s="813" t="s">
        <v>1038</v>
      </c>
      <c r="B742" s="813"/>
      <c r="C742" s="174"/>
      <c r="D742" s="415"/>
      <c r="E742" s="416"/>
    </row>
    <row r="743" spans="1:5" ht="12" customHeight="1">
      <c r="A743" s="176">
        <v>1</v>
      </c>
      <c r="B743" s="417" t="s">
        <v>191</v>
      </c>
      <c r="C743" s="178" t="s">
        <v>114</v>
      </c>
      <c r="D743" s="418"/>
      <c r="E743" s="30" t="s">
        <v>60</v>
      </c>
    </row>
    <row r="744" spans="1:5" ht="36">
      <c r="A744" s="176">
        <v>2</v>
      </c>
      <c r="B744" s="36" t="s">
        <v>192</v>
      </c>
      <c r="C744" s="178" t="s">
        <v>59</v>
      </c>
      <c r="D744" s="418"/>
      <c r="E744" s="30" t="s">
        <v>60</v>
      </c>
    </row>
    <row r="745" spans="1:5" ht="36">
      <c r="A745" s="176">
        <v>3</v>
      </c>
      <c r="B745" s="36" t="s">
        <v>193</v>
      </c>
      <c r="C745" s="178" t="s">
        <v>59</v>
      </c>
      <c r="D745" s="418"/>
      <c r="E745" s="30" t="s">
        <v>60</v>
      </c>
    </row>
    <row r="746" spans="1:5" ht="24">
      <c r="A746" s="176">
        <v>4</v>
      </c>
      <c r="B746" s="36" t="s">
        <v>194</v>
      </c>
      <c r="C746" s="419" t="s">
        <v>59</v>
      </c>
      <c r="D746" s="420"/>
      <c r="E746" s="30" t="s">
        <v>60</v>
      </c>
    </row>
    <row r="747" spans="1:5">
      <c r="A747" s="176">
        <v>5</v>
      </c>
      <c r="B747" s="36" t="s">
        <v>354</v>
      </c>
      <c r="C747" s="419" t="s">
        <v>59</v>
      </c>
      <c r="D747" s="420"/>
      <c r="E747" s="30" t="s">
        <v>60</v>
      </c>
    </row>
    <row r="748" spans="1:5">
      <c r="A748" s="176">
        <v>6</v>
      </c>
      <c r="B748" s="30" t="s">
        <v>355</v>
      </c>
      <c r="C748" s="419" t="s">
        <v>59</v>
      </c>
      <c r="D748" s="420"/>
      <c r="E748" s="30" t="s">
        <v>60</v>
      </c>
    </row>
    <row r="749" spans="1:5">
      <c r="A749" s="176">
        <v>7</v>
      </c>
      <c r="B749" s="36" t="s">
        <v>195</v>
      </c>
      <c r="C749" s="419" t="s">
        <v>59</v>
      </c>
      <c r="D749" s="420"/>
      <c r="E749" s="30" t="s">
        <v>60</v>
      </c>
    </row>
    <row r="750" spans="1:5">
      <c r="A750" s="176">
        <v>8</v>
      </c>
      <c r="B750" s="36" t="s">
        <v>196</v>
      </c>
      <c r="C750" s="419" t="s">
        <v>59</v>
      </c>
      <c r="D750" s="420"/>
      <c r="E750" s="30" t="s">
        <v>60</v>
      </c>
    </row>
    <row r="751" spans="1:5">
      <c r="A751" s="176">
        <v>9</v>
      </c>
      <c r="B751" s="36" t="s">
        <v>356</v>
      </c>
      <c r="C751" s="419" t="s">
        <v>59</v>
      </c>
      <c r="D751" s="420"/>
      <c r="E751" s="30" t="s">
        <v>60</v>
      </c>
    </row>
    <row r="752" spans="1:5">
      <c r="A752" s="176">
        <v>10</v>
      </c>
      <c r="B752" s="36" t="s">
        <v>197</v>
      </c>
      <c r="C752" s="419" t="s">
        <v>59</v>
      </c>
      <c r="D752" s="420"/>
      <c r="E752" s="30" t="s">
        <v>60</v>
      </c>
    </row>
    <row r="753" spans="1:5" s="14" customFormat="1">
      <c r="A753" s="176">
        <v>11</v>
      </c>
      <c r="B753" s="36" t="s">
        <v>198</v>
      </c>
      <c r="C753" s="419" t="s">
        <v>59</v>
      </c>
      <c r="D753" s="420"/>
      <c r="E753" s="30" t="s">
        <v>60</v>
      </c>
    </row>
    <row r="754" spans="1:5">
      <c r="A754" s="176">
        <v>12</v>
      </c>
      <c r="B754" s="36" t="s">
        <v>477</v>
      </c>
      <c r="C754" s="419" t="s">
        <v>59</v>
      </c>
      <c r="D754" s="420"/>
      <c r="E754" s="30" t="s">
        <v>60</v>
      </c>
    </row>
    <row r="755" spans="1:5">
      <c r="A755" s="176">
        <v>13</v>
      </c>
      <c r="B755" s="36" t="s">
        <v>199</v>
      </c>
      <c r="C755" s="419" t="s">
        <v>59</v>
      </c>
      <c r="D755" s="420"/>
      <c r="E755" s="30" t="s">
        <v>60</v>
      </c>
    </row>
    <row r="756" spans="1:5" ht="12" customHeight="1">
      <c r="A756" s="960">
        <v>14</v>
      </c>
      <c r="B756" s="36" t="s">
        <v>357</v>
      </c>
      <c r="C756" s="815" t="s">
        <v>551</v>
      </c>
      <c r="D756" s="808" t="s">
        <v>728</v>
      </c>
      <c r="E756" s="33" t="s">
        <v>63</v>
      </c>
    </row>
    <row r="757" spans="1:5" ht="13.2">
      <c r="A757" s="960"/>
      <c r="B757" s="36" t="s">
        <v>547</v>
      </c>
      <c r="C757" s="816"/>
      <c r="D757" s="809"/>
      <c r="E757" s="33" t="s">
        <v>117</v>
      </c>
    </row>
    <row r="758" spans="1:5" ht="27.75" customHeight="1">
      <c r="A758" s="960"/>
      <c r="B758" s="421" t="s">
        <v>548</v>
      </c>
      <c r="C758" s="817"/>
      <c r="D758" s="810"/>
      <c r="E758" s="33" t="s">
        <v>67</v>
      </c>
    </row>
    <row r="759" spans="1:5">
      <c r="A759" s="960">
        <v>15</v>
      </c>
      <c r="B759" s="36" t="s">
        <v>358</v>
      </c>
      <c r="C759" s="815" t="s">
        <v>551</v>
      </c>
      <c r="D759" s="808" t="s">
        <v>728</v>
      </c>
      <c r="E759" s="33" t="s">
        <v>63</v>
      </c>
    </row>
    <row r="760" spans="1:5" ht="28.5" customHeight="1">
      <c r="A760" s="960"/>
      <c r="B760" s="30" t="s">
        <v>200</v>
      </c>
      <c r="C760" s="816"/>
      <c r="D760" s="809"/>
      <c r="E760" s="33" t="s">
        <v>117</v>
      </c>
    </row>
    <row r="761" spans="1:5" ht="12" customHeight="1">
      <c r="A761" s="960"/>
      <c r="B761" s="36" t="s">
        <v>201</v>
      </c>
      <c r="C761" s="817"/>
      <c r="D761" s="810"/>
      <c r="E761" s="33" t="s">
        <v>67</v>
      </c>
    </row>
    <row r="762" spans="1:5">
      <c r="A762" s="813" t="s">
        <v>1039</v>
      </c>
      <c r="B762" s="811"/>
      <c r="C762" s="422"/>
      <c r="D762" s="415"/>
      <c r="E762" s="175"/>
    </row>
    <row r="763" spans="1:5">
      <c r="A763" s="176">
        <v>1</v>
      </c>
      <c r="B763" s="30" t="s">
        <v>478</v>
      </c>
      <c r="C763" s="423" t="s">
        <v>59</v>
      </c>
      <c r="D763" s="418"/>
      <c r="E763" s="30" t="s">
        <v>60</v>
      </c>
    </row>
    <row r="764" spans="1:5" s="14" customFormat="1">
      <c r="A764" s="176">
        <v>2</v>
      </c>
      <c r="B764" s="412" t="s">
        <v>479</v>
      </c>
      <c r="C764" s="178" t="s">
        <v>59</v>
      </c>
      <c r="D764" s="418"/>
      <c r="E764" s="30" t="s">
        <v>60</v>
      </c>
    </row>
    <row r="765" spans="1:5">
      <c r="A765" s="176">
        <v>3</v>
      </c>
      <c r="B765" s="424" t="s">
        <v>480</v>
      </c>
      <c r="C765" s="178" t="s">
        <v>59</v>
      </c>
      <c r="D765" s="420"/>
      <c r="E765" s="30" t="s">
        <v>60</v>
      </c>
    </row>
    <row r="766" spans="1:5">
      <c r="A766" s="176">
        <v>4</v>
      </c>
      <c r="B766" s="424" t="s">
        <v>481</v>
      </c>
      <c r="C766" s="178" t="s">
        <v>59</v>
      </c>
      <c r="D766" s="420"/>
      <c r="E766" s="30" t="s">
        <v>60</v>
      </c>
    </row>
    <row r="767" spans="1:5">
      <c r="A767" s="176">
        <v>5</v>
      </c>
      <c r="B767" s="424" t="s">
        <v>549</v>
      </c>
      <c r="C767" s="178" t="s">
        <v>59</v>
      </c>
      <c r="D767" s="420"/>
      <c r="E767" s="30" t="s">
        <v>60</v>
      </c>
    </row>
    <row r="768" spans="1:5" s="9" customFormat="1">
      <c r="A768" s="176">
        <v>6</v>
      </c>
      <c r="B768" s="424" t="s">
        <v>482</v>
      </c>
      <c r="C768" s="178" t="s">
        <v>59</v>
      </c>
      <c r="D768" s="420"/>
      <c r="E768" s="30" t="s">
        <v>60</v>
      </c>
    </row>
    <row r="769" spans="1:5" ht="12" customHeight="1">
      <c r="A769" s="176">
        <v>7</v>
      </c>
      <c r="B769" s="424" t="s">
        <v>483</v>
      </c>
      <c r="C769" s="178" t="s">
        <v>59</v>
      </c>
      <c r="D769" s="420"/>
      <c r="E769" s="30" t="s">
        <v>60</v>
      </c>
    </row>
    <row r="770" spans="1:5" s="28" customFormat="1">
      <c r="A770" s="176">
        <v>8</v>
      </c>
      <c r="B770" s="424" t="s">
        <v>484</v>
      </c>
      <c r="C770" s="178" t="s">
        <v>59</v>
      </c>
      <c r="D770" s="420"/>
      <c r="E770" s="30" t="s">
        <v>60</v>
      </c>
    </row>
    <row r="771" spans="1:5">
      <c r="A771" s="176">
        <v>9</v>
      </c>
      <c r="B771" s="424" t="s">
        <v>485</v>
      </c>
      <c r="C771" s="178" t="s">
        <v>59</v>
      </c>
      <c r="D771" s="420"/>
      <c r="E771" s="30" t="s">
        <v>60</v>
      </c>
    </row>
    <row r="772" spans="1:5" ht="12" customHeight="1">
      <c r="A772" s="971">
        <v>10</v>
      </c>
      <c r="B772" s="36" t="s">
        <v>486</v>
      </c>
      <c r="C772" s="815" t="s">
        <v>551</v>
      </c>
      <c r="D772" s="808" t="s">
        <v>728</v>
      </c>
      <c r="E772" s="33" t="s">
        <v>63</v>
      </c>
    </row>
    <row r="773" spans="1:5">
      <c r="A773" s="972"/>
      <c r="B773" s="223" t="s">
        <v>487</v>
      </c>
      <c r="C773" s="816"/>
      <c r="D773" s="809"/>
      <c r="E773" s="33" t="s">
        <v>65</v>
      </c>
    </row>
    <row r="774" spans="1:5">
      <c r="A774" s="973"/>
      <c r="B774" s="223" t="s">
        <v>488</v>
      </c>
      <c r="C774" s="817"/>
      <c r="D774" s="810"/>
      <c r="E774" s="33" t="s">
        <v>67</v>
      </c>
    </row>
    <row r="775" spans="1:5" s="14" customFormat="1" ht="12" customHeight="1">
      <c r="A775" s="176">
        <v>11</v>
      </c>
      <c r="B775" s="424" t="s">
        <v>489</v>
      </c>
      <c r="C775" s="178" t="s">
        <v>59</v>
      </c>
      <c r="D775" s="420"/>
      <c r="E775" s="30" t="s">
        <v>60</v>
      </c>
    </row>
    <row r="776" spans="1:5" s="14" customFormat="1">
      <c r="A776" s="176">
        <v>12</v>
      </c>
      <c r="B776" s="424" t="s">
        <v>492</v>
      </c>
      <c r="C776" s="178" t="s">
        <v>59</v>
      </c>
      <c r="D776" s="420"/>
      <c r="E776" s="30" t="s">
        <v>60</v>
      </c>
    </row>
    <row r="777" spans="1:5" s="14" customFormat="1">
      <c r="A777" s="971">
        <v>13</v>
      </c>
      <c r="B777" s="425" t="s">
        <v>689</v>
      </c>
      <c r="C777" s="815" t="s">
        <v>551</v>
      </c>
      <c r="D777" s="808" t="s">
        <v>728</v>
      </c>
      <c r="E777" s="426" t="s">
        <v>63</v>
      </c>
    </row>
    <row r="778" spans="1:5" s="14" customFormat="1" ht="23.25" customHeight="1">
      <c r="A778" s="972"/>
      <c r="B778" s="425" t="s">
        <v>491</v>
      </c>
      <c r="C778" s="816"/>
      <c r="D778" s="809"/>
      <c r="E778" s="426" t="s">
        <v>65</v>
      </c>
    </row>
    <row r="779" spans="1:5" s="14" customFormat="1">
      <c r="A779" s="973"/>
      <c r="B779" s="425" t="s">
        <v>285</v>
      </c>
      <c r="C779" s="817"/>
      <c r="D779" s="810"/>
      <c r="E779" s="426" t="s">
        <v>67</v>
      </c>
    </row>
    <row r="780" spans="1:5" s="14" customFormat="1">
      <c r="A780" s="386"/>
      <c r="B780" s="387"/>
      <c r="C780" s="388"/>
      <c r="D780" s="42"/>
      <c r="E780" s="390"/>
    </row>
    <row r="781" spans="1:5" ht="66" customHeight="1">
      <c r="A781" s="846" t="s">
        <v>729</v>
      </c>
      <c r="B781" s="847"/>
      <c r="C781" s="847"/>
      <c r="D781" s="847"/>
      <c r="E781" s="847"/>
    </row>
    <row r="783" spans="1:5">
      <c r="A783" s="70" t="s">
        <v>363</v>
      </c>
      <c r="B783" s="12"/>
      <c r="C783" s="377"/>
      <c r="D783" s="427"/>
      <c r="E783" s="428"/>
    </row>
    <row r="784" spans="1:5" ht="61.5" customHeight="1">
      <c r="A784" s="5" t="s">
        <v>53</v>
      </c>
      <c r="B784" s="6" t="s">
        <v>54</v>
      </c>
      <c r="C784" s="5" t="s">
        <v>55</v>
      </c>
      <c r="D784" s="135" t="s">
        <v>494</v>
      </c>
      <c r="E784" s="5" t="s">
        <v>56</v>
      </c>
    </row>
    <row r="785" spans="1:5" s="14" customFormat="1">
      <c r="A785" s="856">
        <v>1</v>
      </c>
      <c r="B785" s="316" t="s">
        <v>79</v>
      </c>
      <c r="C785" s="815" t="s">
        <v>551</v>
      </c>
      <c r="D785" s="808" t="s">
        <v>728</v>
      </c>
      <c r="E785" s="18" t="s">
        <v>63</v>
      </c>
    </row>
    <row r="786" spans="1:5" ht="33.75" customHeight="1">
      <c r="A786" s="857"/>
      <c r="B786" s="7" t="s">
        <v>1040</v>
      </c>
      <c r="C786" s="816"/>
      <c r="D786" s="809"/>
      <c r="E786" s="18" t="s">
        <v>164</v>
      </c>
    </row>
    <row r="787" spans="1:5">
      <c r="A787" s="858"/>
      <c r="B787" s="316" t="s">
        <v>1041</v>
      </c>
      <c r="C787" s="817"/>
      <c r="D787" s="810"/>
      <c r="E787" s="18" t="s">
        <v>67</v>
      </c>
    </row>
    <row r="788" spans="1:5" ht="28.5" customHeight="1">
      <c r="A788" s="856">
        <v>2</v>
      </c>
      <c r="B788" s="316" t="s">
        <v>575</v>
      </c>
      <c r="C788" s="815" t="s">
        <v>551</v>
      </c>
      <c r="D788" s="808" t="s">
        <v>728</v>
      </c>
      <c r="E788" s="18" t="s">
        <v>63</v>
      </c>
    </row>
    <row r="789" spans="1:5" ht="13.95" customHeight="1">
      <c r="A789" s="857"/>
      <c r="B789" s="7" t="s">
        <v>298</v>
      </c>
      <c r="C789" s="816"/>
      <c r="D789" s="809"/>
      <c r="E789" s="18" t="s">
        <v>311</v>
      </c>
    </row>
    <row r="790" spans="1:5" ht="13.95" customHeight="1">
      <c r="A790" s="858"/>
      <c r="B790" s="316" t="s">
        <v>576</v>
      </c>
      <c r="C790" s="817"/>
      <c r="D790" s="810"/>
      <c r="E790" s="18" t="s">
        <v>67</v>
      </c>
    </row>
    <row r="791" spans="1:5">
      <c r="A791" s="839">
        <v>3</v>
      </c>
      <c r="B791" s="34" t="s">
        <v>581</v>
      </c>
      <c r="C791" s="815" t="s">
        <v>551</v>
      </c>
      <c r="D791" s="808" t="s">
        <v>728</v>
      </c>
      <c r="E791" s="18" t="s">
        <v>63</v>
      </c>
    </row>
    <row r="792" spans="1:5">
      <c r="A792" s="840"/>
      <c r="B792" s="264" t="s">
        <v>582</v>
      </c>
      <c r="C792" s="816"/>
      <c r="D792" s="809"/>
      <c r="E792" s="18" t="s">
        <v>141</v>
      </c>
    </row>
    <row r="793" spans="1:5" ht="24" customHeight="1">
      <c r="A793" s="841"/>
      <c r="B793" s="34" t="s">
        <v>583</v>
      </c>
      <c r="C793" s="817"/>
      <c r="D793" s="810"/>
      <c r="E793" s="18" t="s">
        <v>67</v>
      </c>
    </row>
    <row r="794" spans="1:5">
      <c r="A794" s="839">
        <v>4</v>
      </c>
      <c r="B794" s="34" t="s">
        <v>227</v>
      </c>
      <c r="C794" s="815" t="s">
        <v>551</v>
      </c>
      <c r="D794" s="808" t="s">
        <v>728</v>
      </c>
      <c r="E794" s="18" t="s">
        <v>63</v>
      </c>
    </row>
    <row r="795" spans="1:5">
      <c r="A795" s="840"/>
      <c r="B795" s="264" t="s">
        <v>584</v>
      </c>
      <c r="C795" s="816"/>
      <c r="D795" s="809"/>
      <c r="E795" s="18" t="s">
        <v>141</v>
      </c>
    </row>
    <row r="796" spans="1:5" ht="13.2">
      <c r="A796" s="841"/>
      <c r="B796" s="34" t="s">
        <v>1042</v>
      </c>
      <c r="C796" s="817"/>
      <c r="D796" s="810"/>
      <c r="E796" s="18" t="s">
        <v>67</v>
      </c>
    </row>
    <row r="797" spans="1:5">
      <c r="A797" s="856">
        <v>5</v>
      </c>
      <c r="B797" s="316" t="s">
        <v>84</v>
      </c>
      <c r="C797" s="815" t="s">
        <v>551</v>
      </c>
      <c r="D797" s="808" t="s">
        <v>728</v>
      </c>
      <c r="E797" s="18" t="s">
        <v>63</v>
      </c>
    </row>
    <row r="798" spans="1:5">
      <c r="A798" s="857"/>
      <c r="B798" s="7" t="s">
        <v>295</v>
      </c>
      <c r="C798" s="816"/>
      <c r="D798" s="809"/>
      <c r="E798" s="18" t="s">
        <v>726</v>
      </c>
    </row>
    <row r="799" spans="1:5" ht="30.75" customHeight="1">
      <c r="A799" s="858"/>
      <c r="B799" s="316" t="s">
        <v>296</v>
      </c>
      <c r="C799" s="817"/>
      <c r="D799" s="810"/>
      <c r="E799" s="18" t="s">
        <v>67</v>
      </c>
    </row>
    <row r="800" spans="1:5">
      <c r="A800" s="865" t="s">
        <v>297</v>
      </c>
      <c r="B800" s="865"/>
      <c r="C800" s="429"/>
      <c r="D800" s="162"/>
      <c r="E800" s="162"/>
    </row>
    <row r="801" spans="1:5">
      <c r="A801" s="163">
        <v>1</v>
      </c>
      <c r="B801" s="345" t="s">
        <v>1043</v>
      </c>
      <c r="C801" s="346" t="s">
        <v>89</v>
      </c>
      <c r="D801" s="344"/>
      <c r="E801" s="7" t="s">
        <v>60</v>
      </c>
    </row>
    <row r="802" spans="1:5" s="14" customFormat="1" ht="60">
      <c r="A802" s="346">
        <v>2</v>
      </c>
      <c r="B802" s="264" t="s">
        <v>1044</v>
      </c>
      <c r="C802" s="343" t="s">
        <v>59</v>
      </c>
      <c r="D802" s="430"/>
      <c r="E802" s="264" t="s">
        <v>1045</v>
      </c>
    </row>
    <row r="803" spans="1:5" ht="24">
      <c r="A803" s="346">
        <v>3</v>
      </c>
      <c r="B803" s="264" t="s">
        <v>1046</v>
      </c>
      <c r="C803" s="346" t="s">
        <v>59</v>
      </c>
      <c r="D803" s="430"/>
      <c r="E803" s="264" t="s">
        <v>60</v>
      </c>
    </row>
    <row r="804" spans="1:5" ht="36">
      <c r="A804" s="346">
        <v>4</v>
      </c>
      <c r="B804" s="431" t="s">
        <v>1047</v>
      </c>
      <c r="C804" s="346" t="s">
        <v>59</v>
      </c>
      <c r="D804" s="430"/>
      <c r="E804" s="264" t="s">
        <v>60</v>
      </c>
    </row>
    <row r="805" spans="1:5" ht="14.25" customHeight="1">
      <c r="A805" s="346">
        <v>5</v>
      </c>
      <c r="B805" s="432" t="s">
        <v>299</v>
      </c>
      <c r="C805" s="346" t="s">
        <v>59</v>
      </c>
      <c r="D805" s="430"/>
      <c r="E805" s="264" t="s">
        <v>60</v>
      </c>
    </row>
    <row r="806" spans="1:5">
      <c r="A806" s="346">
        <v>6</v>
      </c>
      <c r="B806" s="432" t="s">
        <v>1048</v>
      </c>
      <c r="C806" s="346" t="s">
        <v>59</v>
      </c>
      <c r="D806" s="430"/>
      <c r="E806" s="264" t="s">
        <v>60</v>
      </c>
    </row>
    <row r="807" spans="1:5" ht="24">
      <c r="A807" s="346">
        <v>7</v>
      </c>
      <c r="B807" s="433" t="s">
        <v>1049</v>
      </c>
      <c r="C807" s="346" t="s">
        <v>59</v>
      </c>
      <c r="D807" s="344"/>
      <c r="E807" s="264" t="s">
        <v>60</v>
      </c>
    </row>
    <row r="808" spans="1:5" s="37" customFormat="1">
      <c r="A808" s="865" t="s">
        <v>574</v>
      </c>
      <c r="B808" s="865"/>
      <c r="C808" s="429"/>
      <c r="D808" s="162"/>
      <c r="E808" s="162"/>
    </row>
    <row r="809" spans="1:5" s="14" customFormat="1" ht="48">
      <c r="A809" s="346">
        <v>1</v>
      </c>
      <c r="B809" s="434" t="s">
        <v>1050</v>
      </c>
      <c r="C809" s="343" t="s">
        <v>59</v>
      </c>
      <c r="D809" s="430"/>
      <c r="E809" s="264" t="s">
        <v>1045</v>
      </c>
    </row>
    <row r="810" spans="1:5" s="14" customFormat="1" ht="26.25" customHeight="1">
      <c r="A810" s="346">
        <v>2</v>
      </c>
      <c r="B810" s="435" t="s">
        <v>1051</v>
      </c>
      <c r="C810" s="346" t="s">
        <v>59</v>
      </c>
      <c r="D810" s="430"/>
      <c r="E810" s="264" t="s">
        <v>60</v>
      </c>
    </row>
    <row r="811" spans="1:5" s="14" customFormat="1">
      <c r="A811" s="346">
        <v>3</v>
      </c>
      <c r="B811" s="436" t="s">
        <v>1052</v>
      </c>
      <c r="C811" s="346" t="s">
        <v>59</v>
      </c>
      <c r="D811" s="430"/>
      <c r="E811" s="264" t="s">
        <v>60</v>
      </c>
    </row>
    <row r="812" spans="1:5" s="14" customFormat="1">
      <c r="A812" s="346">
        <v>4</v>
      </c>
      <c r="B812" s="437" t="s">
        <v>1053</v>
      </c>
      <c r="C812" s="346" t="s">
        <v>59</v>
      </c>
      <c r="D812" s="430"/>
      <c r="E812" s="264" t="s">
        <v>60</v>
      </c>
    </row>
    <row r="813" spans="1:5" s="14" customFormat="1" ht="14.25" customHeight="1">
      <c r="A813" s="346">
        <v>5</v>
      </c>
      <c r="B813" s="436" t="s">
        <v>1054</v>
      </c>
      <c r="C813" s="346" t="s">
        <v>59</v>
      </c>
      <c r="D813" s="430"/>
      <c r="E813" s="264" t="s">
        <v>60</v>
      </c>
    </row>
    <row r="814" spans="1:5" s="14" customFormat="1">
      <c r="A814" s="865" t="s">
        <v>1055</v>
      </c>
      <c r="B814" s="865"/>
      <c r="C814" s="865"/>
      <c r="D814" s="438"/>
      <c r="E814" s="260"/>
    </row>
    <row r="815" spans="1:5" s="14" customFormat="1" ht="60">
      <c r="A815" s="327">
        <v>1</v>
      </c>
      <c r="B815" s="264" t="s">
        <v>1056</v>
      </c>
      <c r="C815" s="439" t="s">
        <v>62</v>
      </c>
      <c r="D815" s="438"/>
      <c r="E815" s="264" t="s">
        <v>1045</v>
      </c>
    </row>
    <row r="816" spans="1:5" s="14" customFormat="1" ht="12" customHeight="1">
      <c r="A816" s="865" t="s">
        <v>1057</v>
      </c>
      <c r="B816" s="865"/>
      <c r="C816" s="865"/>
      <c r="D816" s="438"/>
      <c r="E816" s="260"/>
    </row>
    <row r="817" spans="1:5" s="14" customFormat="1" ht="36">
      <c r="A817" s="328">
        <v>1</v>
      </c>
      <c r="B817" s="20" t="s">
        <v>1058</v>
      </c>
      <c r="C817" s="328" t="s">
        <v>59</v>
      </c>
      <c r="D817" s="438"/>
      <c r="E817" s="264" t="s">
        <v>1045</v>
      </c>
    </row>
    <row r="818" spans="1:5" s="14" customFormat="1">
      <c r="A818" s="865" t="s">
        <v>1059</v>
      </c>
      <c r="B818" s="865"/>
      <c r="C818" s="865"/>
      <c r="D818" s="438"/>
      <c r="E818" s="260"/>
    </row>
    <row r="819" spans="1:5" s="14" customFormat="1" ht="12" customHeight="1">
      <c r="A819" s="346">
        <v>1</v>
      </c>
      <c r="B819" s="264" t="s">
        <v>1060</v>
      </c>
      <c r="C819" s="439" t="s">
        <v>62</v>
      </c>
      <c r="D819" s="438"/>
      <c r="E819" s="264" t="s">
        <v>1045</v>
      </c>
    </row>
    <row r="820" spans="1:5" s="14" customFormat="1">
      <c r="A820" s="16"/>
      <c r="B820" s="137"/>
      <c r="C820" s="23"/>
      <c r="D820" s="23"/>
      <c r="E820" s="16"/>
    </row>
    <row r="821" spans="1:5" s="15" customFormat="1" ht="78" customHeight="1">
      <c r="A821" s="846" t="s">
        <v>729</v>
      </c>
      <c r="B821" s="847"/>
      <c r="C821" s="847"/>
      <c r="D821" s="847"/>
      <c r="E821" s="847"/>
    </row>
    <row r="822" spans="1:5" s="37" customFormat="1">
      <c r="A822" s="272"/>
      <c r="B822" s="273"/>
      <c r="C822" s="273"/>
      <c r="D822" s="273"/>
      <c r="E822" s="273"/>
    </row>
    <row r="823" spans="1:5">
      <c r="A823" s="61" t="s">
        <v>868</v>
      </c>
      <c r="B823" s="12"/>
      <c r="C823" s="377"/>
      <c r="D823" s="427"/>
      <c r="E823" s="428"/>
    </row>
    <row r="824" spans="1:5" ht="63" customHeight="1">
      <c r="A824" s="5" t="s">
        <v>53</v>
      </c>
      <c r="B824" s="6" t="s">
        <v>54</v>
      </c>
      <c r="C824" s="5" t="s">
        <v>55</v>
      </c>
      <c r="D824" s="135" t="s">
        <v>494</v>
      </c>
      <c r="E824" s="5" t="s">
        <v>56</v>
      </c>
    </row>
    <row r="825" spans="1:5" s="15" customFormat="1">
      <c r="A825" s="921" t="s">
        <v>1061</v>
      </c>
      <c r="B825" s="921"/>
      <c r="C825" s="921"/>
      <c r="D825" s="440"/>
      <c r="E825" s="441"/>
    </row>
    <row r="826" spans="1:5" s="9" customFormat="1" ht="24">
      <c r="A826" s="442">
        <v>1</v>
      </c>
      <c r="B826" s="443" t="s">
        <v>1062</v>
      </c>
      <c r="C826" s="444" t="s">
        <v>89</v>
      </c>
      <c r="D826" s="445"/>
      <c r="E826" s="446" t="s">
        <v>60</v>
      </c>
    </row>
    <row r="827" spans="1:5" s="14" customFormat="1">
      <c r="A827" s="442">
        <v>2</v>
      </c>
      <c r="B827" s="447" t="s">
        <v>1063</v>
      </c>
      <c r="C827" s="444" t="s">
        <v>59</v>
      </c>
      <c r="D827" s="445"/>
      <c r="E827" s="446" t="s">
        <v>60</v>
      </c>
    </row>
    <row r="828" spans="1:5" s="14" customFormat="1">
      <c r="A828" s="442">
        <v>3</v>
      </c>
      <c r="B828" s="447" t="s">
        <v>134</v>
      </c>
      <c r="C828" s="444" t="s">
        <v>59</v>
      </c>
      <c r="D828" s="445"/>
      <c r="E828" s="446" t="s">
        <v>60</v>
      </c>
    </row>
    <row r="829" spans="1:5" s="14" customFormat="1" ht="12" customHeight="1">
      <c r="A829" s="448">
        <v>4</v>
      </c>
      <c r="B829" s="447" t="s">
        <v>135</v>
      </c>
      <c r="C829" s="444" t="s">
        <v>89</v>
      </c>
      <c r="D829" s="445"/>
      <c r="E829" s="446" t="s">
        <v>60</v>
      </c>
    </row>
    <row r="830" spans="1:5" s="14" customFormat="1">
      <c r="A830" s="442">
        <v>5</v>
      </c>
      <c r="B830" s="447" t="s">
        <v>1064</v>
      </c>
      <c r="C830" s="444" t="s">
        <v>59</v>
      </c>
      <c r="D830" s="445"/>
      <c r="E830" s="446" t="s">
        <v>60</v>
      </c>
    </row>
    <row r="831" spans="1:5" s="14" customFormat="1">
      <c r="A831" s="910">
        <v>6</v>
      </c>
      <c r="B831" s="447" t="s">
        <v>136</v>
      </c>
      <c r="C831" s="910" t="s">
        <v>59</v>
      </c>
      <c r="D831" s="449"/>
      <c r="E831" s="450" t="s">
        <v>63</v>
      </c>
    </row>
    <row r="832" spans="1:5" s="14" customFormat="1" ht="12" customHeight="1">
      <c r="A832" s="910"/>
      <c r="B832" s="447" t="s">
        <v>1065</v>
      </c>
      <c r="C832" s="910"/>
      <c r="D832" s="449"/>
      <c r="E832" s="451" t="s">
        <v>141</v>
      </c>
    </row>
    <row r="833" spans="1:5" s="14" customFormat="1">
      <c r="A833" s="910"/>
      <c r="B833" s="447" t="s">
        <v>137</v>
      </c>
      <c r="C833" s="910"/>
      <c r="D833" s="452"/>
      <c r="E833" s="451" t="s">
        <v>67</v>
      </c>
    </row>
    <row r="834" spans="1:5" s="14" customFormat="1">
      <c r="A834" s="921" t="s">
        <v>1066</v>
      </c>
      <c r="B834" s="921"/>
      <c r="C834" s="921"/>
      <c r="D834" s="453"/>
      <c r="E834" s="441"/>
    </row>
    <row r="835" spans="1:5" s="14" customFormat="1" ht="36">
      <c r="A835" s="442">
        <v>1</v>
      </c>
      <c r="B835" s="443" t="s">
        <v>352</v>
      </c>
      <c r="C835" s="444" t="s">
        <v>114</v>
      </c>
      <c r="D835" s="445"/>
      <c r="E835" s="446" t="s">
        <v>60</v>
      </c>
    </row>
    <row r="836" spans="1:5" s="14" customFormat="1" ht="36">
      <c r="A836" s="442">
        <v>2</v>
      </c>
      <c r="B836" s="443" t="s">
        <v>1095</v>
      </c>
      <c r="C836" s="444" t="s">
        <v>114</v>
      </c>
      <c r="D836" s="445"/>
      <c r="E836" s="446" t="s">
        <v>60</v>
      </c>
    </row>
    <row r="837" spans="1:5" s="14" customFormat="1">
      <c r="A837" s="442">
        <v>3</v>
      </c>
      <c r="B837" s="447" t="s">
        <v>1094</v>
      </c>
      <c r="C837" s="444" t="s">
        <v>59</v>
      </c>
      <c r="D837" s="445"/>
      <c r="E837" s="446" t="s">
        <v>60</v>
      </c>
    </row>
    <row r="838" spans="1:5">
      <c r="A838" s="442">
        <v>4</v>
      </c>
      <c r="B838" s="447" t="s">
        <v>1067</v>
      </c>
      <c r="C838" s="444" t="s">
        <v>114</v>
      </c>
      <c r="D838" s="445"/>
      <c r="E838" s="446" t="s">
        <v>60</v>
      </c>
    </row>
    <row r="839" spans="1:5" s="14" customFormat="1">
      <c r="A839" s="442">
        <v>5</v>
      </c>
      <c r="B839" s="447" t="s">
        <v>1068</v>
      </c>
      <c r="C839" s="444" t="s">
        <v>59</v>
      </c>
      <c r="D839" s="445"/>
      <c r="E839" s="446" t="s">
        <v>60</v>
      </c>
    </row>
    <row r="840" spans="1:5" s="15" customFormat="1">
      <c r="A840" s="910">
        <v>4</v>
      </c>
      <c r="B840" s="454" t="s">
        <v>136</v>
      </c>
      <c r="C840" s="910" t="s">
        <v>59</v>
      </c>
      <c r="D840" s="455"/>
      <c r="E840" s="450" t="s">
        <v>63</v>
      </c>
    </row>
    <row r="841" spans="1:5" s="37" customFormat="1">
      <c r="A841" s="910"/>
      <c r="B841" s="454" t="s">
        <v>1065</v>
      </c>
      <c r="C841" s="910"/>
      <c r="D841" s="455"/>
      <c r="E841" s="451" t="s">
        <v>141</v>
      </c>
    </row>
    <row r="842" spans="1:5" s="9" customFormat="1">
      <c r="A842" s="910"/>
      <c r="B842" s="454" t="s">
        <v>137</v>
      </c>
      <c r="C842" s="910"/>
      <c r="D842" s="456"/>
      <c r="E842" s="451" t="s">
        <v>67</v>
      </c>
    </row>
    <row r="843" spans="1:5" s="37" customFormat="1">
      <c r="A843" s="921" t="s">
        <v>1069</v>
      </c>
      <c r="B843" s="921"/>
      <c r="C843" s="921"/>
      <c r="D843" s="453"/>
      <c r="E843" s="441"/>
    </row>
    <row r="844" spans="1:5" s="37" customFormat="1" ht="36">
      <c r="A844" s="442">
        <v>1</v>
      </c>
      <c r="B844" s="443" t="s">
        <v>352</v>
      </c>
      <c r="C844" s="444" t="s">
        <v>114</v>
      </c>
      <c r="D844" s="445"/>
      <c r="E844" s="446" t="s">
        <v>60</v>
      </c>
    </row>
    <row r="845" spans="1:5" s="37" customFormat="1" ht="47.4">
      <c r="A845" s="442">
        <v>2</v>
      </c>
      <c r="B845" s="443" t="s">
        <v>1085</v>
      </c>
      <c r="C845" s="444" t="s">
        <v>114</v>
      </c>
      <c r="D845" s="445"/>
      <c r="E845" s="446" t="s">
        <v>60</v>
      </c>
    </row>
    <row r="846" spans="1:5" s="37" customFormat="1">
      <c r="A846" s="442">
        <v>3</v>
      </c>
      <c r="B846" s="457" t="s">
        <v>1093</v>
      </c>
      <c r="C846" s="444" t="s">
        <v>59</v>
      </c>
      <c r="D846" s="445"/>
      <c r="E846" s="446" t="s">
        <v>60</v>
      </c>
    </row>
    <row r="847" spans="1:5" s="37" customFormat="1">
      <c r="A847" s="442">
        <v>4</v>
      </c>
      <c r="B847" s="447" t="s">
        <v>1067</v>
      </c>
      <c r="C847" s="444" t="s">
        <v>114</v>
      </c>
      <c r="D847" s="445"/>
      <c r="E847" s="446" t="s">
        <v>60</v>
      </c>
    </row>
    <row r="848" spans="1:5" s="37" customFormat="1">
      <c r="A848" s="442">
        <v>5</v>
      </c>
      <c r="B848" s="447" t="s">
        <v>1070</v>
      </c>
      <c r="C848" s="444" t="s">
        <v>59</v>
      </c>
      <c r="D848" s="445"/>
      <c r="E848" s="446" t="s">
        <v>60</v>
      </c>
    </row>
    <row r="849" spans="1:5" s="37" customFormat="1">
      <c r="A849" s="442">
        <v>6</v>
      </c>
      <c r="B849" s="454" t="s">
        <v>1071</v>
      </c>
      <c r="C849" s="444" t="s">
        <v>59</v>
      </c>
      <c r="D849" s="445"/>
      <c r="E849" s="446" t="s">
        <v>60</v>
      </c>
    </row>
    <row r="850" spans="1:5" s="37" customFormat="1">
      <c r="A850" s="921" t="s">
        <v>642</v>
      </c>
      <c r="B850" s="921"/>
      <c r="C850" s="458"/>
      <c r="D850" s="440"/>
      <c r="E850" s="441"/>
    </row>
    <row r="851" spans="1:5" s="37" customFormat="1" ht="24">
      <c r="A851" s="442">
        <v>1</v>
      </c>
      <c r="B851" s="443" t="s">
        <v>1086</v>
      </c>
      <c r="C851" s="444" t="s">
        <v>114</v>
      </c>
      <c r="D851" s="445"/>
      <c r="E851" s="446" t="s">
        <v>60</v>
      </c>
    </row>
    <row r="852" spans="1:5" s="38" customFormat="1">
      <c r="A852" s="448">
        <v>2</v>
      </c>
      <c r="B852" s="443" t="s">
        <v>138</v>
      </c>
      <c r="C852" s="444" t="s">
        <v>59</v>
      </c>
      <c r="D852" s="445"/>
      <c r="E852" s="446" t="s">
        <v>60</v>
      </c>
    </row>
    <row r="853" spans="1:5">
      <c r="A853" s="442">
        <v>3</v>
      </c>
      <c r="B853" s="443" t="s">
        <v>1072</v>
      </c>
      <c r="C853" s="444" t="s">
        <v>59</v>
      </c>
      <c r="D853" s="445"/>
      <c r="E853" s="446" t="s">
        <v>60</v>
      </c>
    </row>
    <row r="854" spans="1:5" ht="12" customHeight="1">
      <c r="A854" s="448">
        <v>4</v>
      </c>
      <c r="B854" s="447" t="s">
        <v>1099</v>
      </c>
      <c r="C854" s="442" t="s">
        <v>59</v>
      </c>
      <c r="D854" s="449"/>
      <c r="E854" s="459" t="s">
        <v>60</v>
      </c>
    </row>
    <row r="855" spans="1:5" ht="12.75" customHeight="1">
      <c r="A855" s="442">
        <v>5</v>
      </c>
      <c r="B855" s="443" t="s">
        <v>1087</v>
      </c>
      <c r="C855" s="444" t="s">
        <v>114</v>
      </c>
      <c r="D855" s="445"/>
      <c r="E855" s="446" t="s">
        <v>60</v>
      </c>
    </row>
    <row r="856" spans="1:5">
      <c r="A856" s="914">
        <v>6</v>
      </c>
      <c r="B856" s="460" t="s">
        <v>1096</v>
      </c>
      <c r="C856" s="442" t="s">
        <v>59</v>
      </c>
      <c r="D856" s="449"/>
      <c r="E856" s="446" t="s">
        <v>60</v>
      </c>
    </row>
    <row r="857" spans="1:5">
      <c r="A857" s="915"/>
      <c r="B857" s="447" t="s">
        <v>1073</v>
      </c>
      <c r="C857" s="442" t="s">
        <v>59</v>
      </c>
      <c r="D857" s="452"/>
      <c r="E857" s="459" t="s">
        <v>60</v>
      </c>
    </row>
    <row r="858" spans="1:5">
      <c r="A858" s="916"/>
      <c r="B858" s="447" t="s">
        <v>1074</v>
      </c>
      <c r="C858" s="442" t="s">
        <v>89</v>
      </c>
      <c r="D858" s="452"/>
      <c r="E858" s="459" t="s">
        <v>60</v>
      </c>
    </row>
    <row r="859" spans="1:5">
      <c r="A859" s="910">
        <v>7</v>
      </c>
      <c r="B859" s="460" t="s">
        <v>1097</v>
      </c>
      <c r="C859" s="910" t="s">
        <v>59</v>
      </c>
      <c r="D859" s="449"/>
      <c r="E859" s="450" t="s">
        <v>63</v>
      </c>
    </row>
    <row r="860" spans="1:5">
      <c r="A860" s="910"/>
      <c r="B860" s="447" t="s">
        <v>140</v>
      </c>
      <c r="C860" s="910"/>
      <c r="D860" s="449"/>
      <c r="E860" s="451" t="s">
        <v>141</v>
      </c>
    </row>
    <row r="861" spans="1:5">
      <c r="A861" s="910"/>
      <c r="B861" s="447" t="s">
        <v>1075</v>
      </c>
      <c r="C861" s="910"/>
      <c r="D861" s="452"/>
      <c r="E861" s="451" t="s">
        <v>67</v>
      </c>
    </row>
    <row r="862" spans="1:5">
      <c r="A862" s="910">
        <v>8</v>
      </c>
      <c r="B862" s="447" t="s">
        <v>1098</v>
      </c>
      <c r="C862" s="442" t="s">
        <v>89</v>
      </c>
      <c r="D862" s="452"/>
      <c r="E862" s="461" t="s">
        <v>60</v>
      </c>
    </row>
    <row r="863" spans="1:5" ht="13.5" customHeight="1">
      <c r="A863" s="910"/>
      <c r="B863" s="447" t="s">
        <v>1076</v>
      </c>
      <c r="C863" s="442" t="s">
        <v>89</v>
      </c>
      <c r="D863" s="452"/>
      <c r="E863" s="461" t="s">
        <v>60</v>
      </c>
    </row>
    <row r="864" spans="1:5">
      <c r="A864" s="921" t="s">
        <v>643</v>
      </c>
      <c r="B864" s="921"/>
      <c r="C864" s="921"/>
      <c r="D864" s="453"/>
      <c r="E864" s="441"/>
    </row>
    <row r="865" spans="1:5" ht="24">
      <c r="A865" s="442">
        <v>1</v>
      </c>
      <c r="B865" s="462" t="s">
        <v>1103</v>
      </c>
      <c r="C865" s="463" t="s">
        <v>89</v>
      </c>
      <c r="D865" s="456"/>
      <c r="E865" s="444" t="s">
        <v>1077</v>
      </c>
    </row>
    <row r="866" spans="1:5" ht="24">
      <c r="A866" s="910">
        <v>2</v>
      </c>
      <c r="B866" s="464" t="s">
        <v>1078</v>
      </c>
      <c r="C866" s="465" t="s">
        <v>59</v>
      </c>
      <c r="D866" s="466"/>
      <c r="E866" s="467" t="s">
        <v>60</v>
      </c>
    </row>
    <row r="867" spans="1:5">
      <c r="A867" s="910"/>
      <c r="B867" s="468" t="s">
        <v>1079</v>
      </c>
      <c r="C867" s="465" t="s">
        <v>59</v>
      </c>
      <c r="D867" s="466"/>
      <c r="E867" s="467" t="s">
        <v>60</v>
      </c>
    </row>
    <row r="868" spans="1:5" ht="12" customHeight="1" thickBot="1">
      <c r="A868" s="922">
        <v>3</v>
      </c>
      <c r="B868" s="469" t="s">
        <v>1102</v>
      </c>
      <c r="C868" s="465" t="s">
        <v>89</v>
      </c>
      <c r="D868" s="466"/>
      <c r="E868" s="470" t="s">
        <v>60</v>
      </c>
    </row>
    <row r="869" spans="1:5" ht="12.6" thickBot="1">
      <c r="A869" s="922"/>
      <c r="B869" s="461" t="s">
        <v>1100</v>
      </c>
      <c r="C869" s="465" t="s">
        <v>89</v>
      </c>
      <c r="D869" s="466"/>
      <c r="E869" s="470" t="s">
        <v>60</v>
      </c>
    </row>
    <row r="870" spans="1:5">
      <c r="A870" s="923"/>
      <c r="B870" s="471" t="s">
        <v>1101</v>
      </c>
      <c r="C870" s="472" t="s">
        <v>89</v>
      </c>
      <c r="D870" s="473"/>
      <c r="E870" s="474" t="s">
        <v>60</v>
      </c>
    </row>
    <row r="871" spans="1:5">
      <c r="A871" s="924" t="s">
        <v>1104</v>
      </c>
      <c r="B871" s="924"/>
      <c r="C871" s="924"/>
      <c r="D871" s="475"/>
      <c r="E871" s="476"/>
    </row>
    <row r="872" spans="1:5">
      <c r="A872" s="477">
        <v>1</v>
      </c>
      <c r="B872" s="478" t="s">
        <v>1080</v>
      </c>
      <c r="C872" s="465" t="s">
        <v>89</v>
      </c>
      <c r="D872" s="466"/>
      <c r="E872" s="467" t="s">
        <v>60</v>
      </c>
    </row>
    <row r="873" spans="1:5" ht="84">
      <c r="A873" s="442">
        <v>2</v>
      </c>
      <c r="B873" s="479" t="s">
        <v>1105</v>
      </c>
      <c r="C873" s="477" t="s">
        <v>89</v>
      </c>
      <c r="D873" s="450"/>
      <c r="E873" s="454" t="s">
        <v>60</v>
      </c>
    </row>
    <row r="874" spans="1:5">
      <c r="A874" s="910">
        <v>3</v>
      </c>
      <c r="B874" s="480" t="s">
        <v>1108</v>
      </c>
      <c r="C874" s="910" t="s">
        <v>59</v>
      </c>
      <c r="D874" s="481"/>
      <c r="E874" s="450" t="s">
        <v>63</v>
      </c>
    </row>
    <row r="875" spans="1:5">
      <c r="A875" s="910"/>
      <c r="B875" s="480" t="s">
        <v>1109</v>
      </c>
      <c r="C875" s="910"/>
      <c r="D875" s="481"/>
      <c r="E875" s="451" t="s">
        <v>141</v>
      </c>
    </row>
    <row r="876" spans="1:5">
      <c r="A876" s="910"/>
      <c r="B876" s="480" t="s">
        <v>1081</v>
      </c>
      <c r="C876" s="910"/>
      <c r="D876" s="482"/>
      <c r="E876" s="451" t="s">
        <v>67</v>
      </c>
    </row>
    <row r="877" spans="1:5">
      <c r="A877" s="925" t="s">
        <v>1082</v>
      </c>
      <c r="B877" s="925"/>
      <c r="C877" s="925"/>
      <c r="D877" s="483"/>
      <c r="E877" s="483"/>
    </row>
    <row r="878" spans="1:5" ht="27.75" customHeight="1">
      <c r="A878" s="484">
        <v>1</v>
      </c>
      <c r="B878" s="485" t="s">
        <v>1110</v>
      </c>
      <c r="C878" s="486" t="s">
        <v>89</v>
      </c>
      <c r="D878" s="487"/>
      <c r="E878" s="487" t="s">
        <v>60</v>
      </c>
    </row>
    <row r="879" spans="1:5" ht="15" customHeight="1">
      <c r="A879" s="484">
        <v>2</v>
      </c>
      <c r="B879" s="488" t="s">
        <v>1111</v>
      </c>
      <c r="C879" s="486" t="s">
        <v>89</v>
      </c>
      <c r="D879" s="487"/>
      <c r="E879" s="487"/>
    </row>
    <row r="880" spans="1:5" ht="24">
      <c r="A880" s="484">
        <v>3</v>
      </c>
      <c r="B880" s="488" t="s">
        <v>1083</v>
      </c>
      <c r="C880" s="486" t="s">
        <v>89</v>
      </c>
      <c r="D880" s="487"/>
      <c r="E880" s="487"/>
    </row>
    <row r="881" spans="1:5">
      <c r="A881" s="484">
        <v>4</v>
      </c>
      <c r="B881" s="487" t="s">
        <v>1091</v>
      </c>
      <c r="C881" s="486" t="s">
        <v>89</v>
      </c>
      <c r="D881" s="489"/>
      <c r="E881" s="487" t="s">
        <v>60</v>
      </c>
    </row>
    <row r="882" spans="1:5" ht="39.6">
      <c r="A882" s="490">
        <v>5</v>
      </c>
      <c r="B882" s="491" t="s">
        <v>1106</v>
      </c>
      <c r="C882" s="492" t="s">
        <v>89</v>
      </c>
      <c r="D882" s="493"/>
      <c r="E882" s="494" t="s">
        <v>60</v>
      </c>
    </row>
    <row r="883" spans="1:5" ht="14.25" customHeight="1">
      <c r="A883" s="926" t="s">
        <v>1114</v>
      </c>
      <c r="B883" s="926"/>
      <c r="C883" s="908"/>
      <c r="D883" s="458"/>
      <c r="E883" s="495"/>
    </row>
    <row r="884" spans="1:5" ht="26.4">
      <c r="A884" s="496">
        <v>1</v>
      </c>
      <c r="B884" s="487" t="s">
        <v>1088</v>
      </c>
      <c r="C884" s="497" t="s">
        <v>59</v>
      </c>
      <c r="D884" s="498"/>
      <c r="E884" s="483" t="s">
        <v>60</v>
      </c>
    </row>
    <row r="885" spans="1:5">
      <c r="A885" s="496">
        <v>2</v>
      </c>
      <c r="B885" s="487" t="s">
        <v>1091</v>
      </c>
      <c r="C885" s="499" t="s">
        <v>89</v>
      </c>
      <c r="D885" s="450"/>
      <c r="E885" s="454" t="s">
        <v>60</v>
      </c>
    </row>
    <row r="886" spans="1:5" ht="36">
      <c r="A886" s="496">
        <v>3</v>
      </c>
      <c r="B886" s="500" t="s">
        <v>1107</v>
      </c>
      <c r="C886" s="499" t="s">
        <v>89</v>
      </c>
      <c r="D886" s="450"/>
      <c r="E886" s="454" t="s">
        <v>60</v>
      </c>
    </row>
    <row r="887" spans="1:5" ht="24">
      <c r="A887" s="484">
        <v>4</v>
      </c>
      <c r="B887" s="488" t="s">
        <v>1084</v>
      </c>
      <c r="C887" s="499" t="s">
        <v>89</v>
      </c>
      <c r="D887" s="450"/>
      <c r="E887" s="454" t="s">
        <v>60</v>
      </c>
    </row>
    <row r="888" spans="1:5" ht="24">
      <c r="A888" s="484">
        <v>5</v>
      </c>
      <c r="B888" s="488" t="s">
        <v>1092</v>
      </c>
      <c r="C888" s="499" t="s">
        <v>89</v>
      </c>
      <c r="D888" s="450"/>
      <c r="E888" s="454" t="s">
        <v>60</v>
      </c>
    </row>
    <row r="889" spans="1:5">
      <c r="A889" s="908" t="s">
        <v>1112</v>
      </c>
      <c r="B889" s="908"/>
      <c r="C889" s="909"/>
      <c r="D889" s="458"/>
      <c r="E889" s="495"/>
    </row>
    <row r="890" spans="1:5" ht="14.4">
      <c r="A890" s="448">
        <v>1</v>
      </c>
      <c r="B890" s="483" t="s">
        <v>1117</v>
      </c>
      <c r="C890" s="501" t="s">
        <v>59</v>
      </c>
      <c r="D890" s="498"/>
      <c r="E890" s="483" t="s">
        <v>60</v>
      </c>
    </row>
    <row r="891" spans="1:5">
      <c r="A891" s="442">
        <v>2</v>
      </c>
      <c r="B891" s="454" t="s">
        <v>1118</v>
      </c>
      <c r="C891" s="501" t="s">
        <v>89</v>
      </c>
      <c r="D891" s="450"/>
      <c r="E891" s="454"/>
    </row>
    <row r="892" spans="1:5">
      <c r="A892" s="910">
        <v>3</v>
      </c>
      <c r="B892" s="454" t="s">
        <v>1091</v>
      </c>
      <c r="C892" s="477" t="s">
        <v>89</v>
      </c>
      <c r="D892" s="450"/>
      <c r="E892" s="454" t="s">
        <v>60</v>
      </c>
    </row>
    <row r="893" spans="1:5" ht="36">
      <c r="A893" s="910"/>
      <c r="B893" s="459" t="s">
        <v>1119</v>
      </c>
      <c r="C893" s="477" t="s">
        <v>89</v>
      </c>
      <c r="D893" s="450"/>
      <c r="E893" s="454" t="s">
        <v>60</v>
      </c>
    </row>
    <row r="894" spans="1:5" ht="24">
      <c r="A894" s="502">
        <v>4</v>
      </c>
      <c r="B894" s="443" t="s">
        <v>1120</v>
      </c>
      <c r="C894" s="477" t="s">
        <v>89</v>
      </c>
      <c r="D894" s="450"/>
      <c r="E894" s="454" t="s">
        <v>60</v>
      </c>
    </row>
    <row r="895" spans="1:5">
      <c r="A895" s="502">
        <v>5</v>
      </c>
      <c r="B895" s="503" t="s">
        <v>1121</v>
      </c>
      <c r="C895" s="477" t="s">
        <v>89</v>
      </c>
      <c r="D895" s="450"/>
      <c r="E895" s="454" t="s">
        <v>60</v>
      </c>
    </row>
    <row r="896" spans="1:5" s="14" customFormat="1">
      <c r="A896" s="911" t="s">
        <v>1113</v>
      </c>
      <c r="B896" s="911"/>
      <c r="C896" s="911"/>
      <c r="D896" s="911"/>
      <c r="E896" s="912"/>
    </row>
    <row r="897" spans="1:5" ht="36">
      <c r="A897" s="442">
        <v>1</v>
      </c>
      <c r="B897" s="459" t="s">
        <v>1090</v>
      </c>
      <c r="C897" s="477" t="s">
        <v>89</v>
      </c>
      <c r="D897" s="504"/>
      <c r="E897" s="505" t="s">
        <v>60</v>
      </c>
    </row>
    <row r="898" spans="1:5" ht="24">
      <c r="A898" s="442">
        <v>2</v>
      </c>
      <c r="B898" s="459" t="s">
        <v>1089</v>
      </c>
      <c r="C898" s="477" t="s">
        <v>89</v>
      </c>
      <c r="D898" s="504"/>
      <c r="E898" s="505" t="s">
        <v>60</v>
      </c>
    </row>
    <row r="899" spans="1:5">
      <c r="A899" s="442">
        <v>3</v>
      </c>
      <c r="B899" s="459" t="s">
        <v>1123</v>
      </c>
      <c r="C899" s="477" t="s">
        <v>59</v>
      </c>
      <c r="D899" s="504"/>
      <c r="E899" s="505" t="s">
        <v>60</v>
      </c>
    </row>
    <row r="900" spans="1:5">
      <c r="A900" s="442">
        <v>4</v>
      </c>
      <c r="B900" s="446" t="s">
        <v>1122</v>
      </c>
      <c r="C900" s="477" t="s">
        <v>59</v>
      </c>
      <c r="D900" s="504"/>
      <c r="E900" s="505" t="s">
        <v>60</v>
      </c>
    </row>
    <row r="901" spans="1:5">
      <c r="A901" s="506"/>
      <c r="B901" s="507"/>
      <c r="C901" s="508"/>
      <c r="D901" s="509"/>
      <c r="E901" s="510"/>
    </row>
    <row r="902" spans="1:5" ht="53.25" customHeight="1">
      <c r="A902" s="913" t="s">
        <v>729</v>
      </c>
      <c r="B902" s="913"/>
      <c r="C902" s="913"/>
      <c r="D902" s="913"/>
      <c r="E902" s="913"/>
    </row>
    <row r="903" spans="1:5" s="15" customFormat="1" ht="12" customHeight="1">
      <c r="A903" s="390"/>
      <c r="B903" s="511"/>
      <c r="C903" s="511"/>
      <c r="D903" s="511"/>
      <c r="E903" s="511"/>
    </row>
    <row r="904" spans="1:5">
      <c r="A904" s="70" t="s">
        <v>893</v>
      </c>
      <c r="B904" s="12"/>
      <c r="C904" s="512"/>
      <c r="D904" s="513"/>
      <c r="E904" s="514"/>
    </row>
    <row r="905" spans="1:5" s="9" customFormat="1" ht="60" customHeight="1">
      <c r="A905" s="5" t="s">
        <v>53</v>
      </c>
      <c r="B905" s="6" t="s">
        <v>54</v>
      </c>
      <c r="C905" s="5" t="s">
        <v>55</v>
      </c>
      <c r="D905" s="135" t="s">
        <v>494</v>
      </c>
      <c r="E905" s="5" t="s">
        <v>56</v>
      </c>
    </row>
    <row r="906" spans="1:5" s="14" customFormat="1">
      <c r="A906" s="917" t="s">
        <v>1124</v>
      </c>
      <c r="B906" s="918"/>
      <c r="C906" s="919"/>
      <c r="D906" s="453"/>
      <c r="E906" s="515"/>
    </row>
    <row r="907" spans="1:5" s="14" customFormat="1">
      <c r="A907" s="448">
        <v>1</v>
      </c>
      <c r="B907" s="516" t="s">
        <v>1125</v>
      </c>
      <c r="C907" s="517" t="s">
        <v>89</v>
      </c>
      <c r="D907" s="518"/>
      <c r="E907" s="461" t="s">
        <v>60</v>
      </c>
    </row>
    <row r="908" spans="1:5" s="14" customFormat="1">
      <c r="A908" s="448">
        <v>2</v>
      </c>
      <c r="B908" s="519" t="s">
        <v>1126</v>
      </c>
      <c r="C908" s="520" t="s">
        <v>59</v>
      </c>
      <c r="D908" s="521"/>
      <c r="E908" s="522" t="s">
        <v>60</v>
      </c>
    </row>
    <row r="909" spans="1:5" s="14" customFormat="1">
      <c r="A909" s="448">
        <v>3</v>
      </c>
      <c r="B909" s="523" t="s">
        <v>1127</v>
      </c>
      <c r="C909" s="520" t="s">
        <v>59</v>
      </c>
      <c r="D909" s="521"/>
      <c r="E909" s="522" t="s">
        <v>60</v>
      </c>
    </row>
    <row r="910" spans="1:5" s="14" customFormat="1">
      <c r="A910" s="496">
        <v>4</v>
      </c>
      <c r="B910" s="519" t="s">
        <v>1128</v>
      </c>
      <c r="C910" s="520" t="s">
        <v>59</v>
      </c>
      <c r="D910" s="521"/>
      <c r="E910" s="522" t="s">
        <v>60</v>
      </c>
    </row>
    <row r="911" spans="1:5" s="14" customFormat="1" ht="12" customHeight="1">
      <c r="A911" s="920" t="s">
        <v>1129</v>
      </c>
      <c r="B911" s="920"/>
      <c r="C911" s="920"/>
      <c r="D911" s="920"/>
      <c r="E911" s="524"/>
    </row>
    <row r="912" spans="1:5" s="14" customFormat="1" ht="13.2">
      <c r="A912" s="525">
        <v>1</v>
      </c>
      <c r="B912" s="526" t="s">
        <v>1130</v>
      </c>
      <c r="C912" s="527" t="s">
        <v>59</v>
      </c>
      <c r="D912" s="526"/>
      <c r="E912" s="528" t="s">
        <v>60</v>
      </c>
    </row>
    <row r="913" spans="1:5" s="14" customFormat="1" ht="15.75" customHeight="1">
      <c r="A913" s="824">
        <v>2</v>
      </c>
      <c r="B913" s="529" t="s">
        <v>595</v>
      </c>
      <c r="C913" s="818" t="s">
        <v>551</v>
      </c>
      <c r="D913" s="821" t="s">
        <v>728</v>
      </c>
      <c r="E913" s="530" t="s">
        <v>63</v>
      </c>
    </row>
    <row r="914" spans="1:5" s="14" customFormat="1" ht="14.25" customHeight="1">
      <c r="A914" s="825"/>
      <c r="B914" s="529" t="s">
        <v>1131</v>
      </c>
      <c r="C914" s="819"/>
      <c r="D914" s="822"/>
      <c r="E914" s="530" t="s">
        <v>139</v>
      </c>
    </row>
    <row r="915" spans="1:5" s="14" customFormat="1" ht="18.75" customHeight="1">
      <c r="A915" s="826"/>
      <c r="B915" s="529" t="s">
        <v>1403</v>
      </c>
      <c r="C915" s="820"/>
      <c r="D915" s="823"/>
      <c r="E915" s="530" t="s">
        <v>67</v>
      </c>
    </row>
    <row r="916" spans="1:5" s="14" customFormat="1" ht="13.2">
      <c r="A916" s="920" t="s">
        <v>1132</v>
      </c>
      <c r="B916" s="920"/>
      <c r="C916" s="920"/>
      <c r="D916" s="920"/>
      <c r="E916" s="524"/>
    </row>
    <row r="917" spans="1:5" s="14" customFormat="1" ht="13.2">
      <c r="A917" s="525">
        <v>1</v>
      </c>
      <c r="B917" s="531" t="s">
        <v>1133</v>
      </c>
      <c r="C917" s="527" t="s">
        <v>59</v>
      </c>
      <c r="D917" s="526"/>
      <c r="E917" s="528" t="s">
        <v>60</v>
      </c>
    </row>
    <row r="918" spans="1:5" s="14" customFormat="1" ht="14.25" customHeight="1">
      <c r="A918" s="927">
        <v>2</v>
      </c>
      <c r="B918" s="526" t="s">
        <v>1134</v>
      </c>
      <c r="C918" s="928" t="s">
        <v>551</v>
      </c>
      <c r="D918" s="931" t="s">
        <v>728</v>
      </c>
      <c r="E918" s="530" t="s">
        <v>63</v>
      </c>
    </row>
    <row r="919" spans="1:5" s="14" customFormat="1" ht="15.75" customHeight="1">
      <c r="A919" s="927"/>
      <c r="B919" s="531" t="s">
        <v>1135</v>
      </c>
      <c r="C919" s="929"/>
      <c r="D919" s="932"/>
      <c r="E919" s="530" t="s">
        <v>139</v>
      </c>
    </row>
    <row r="920" spans="1:5" s="14" customFormat="1" ht="15.75" customHeight="1">
      <c r="A920" s="927"/>
      <c r="B920" s="531" t="s">
        <v>1136</v>
      </c>
      <c r="C920" s="930"/>
      <c r="D920" s="933"/>
      <c r="E920" s="530" t="s">
        <v>67</v>
      </c>
    </row>
    <row r="921" spans="1:5" s="14" customFormat="1" ht="13.2">
      <c r="A921" s="525">
        <v>3</v>
      </c>
      <c r="B921" s="526" t="s">
        <v>596</v>
      </c>
      <c r="C921" s="527" t="s">
        <v>59</v>
      </c>
      <c r="D921" s="526"/>
      <c r="E921" s="528" t="s">
        <v>60</v>
      </c>
    </row>
    <row r="922" spans="1:5" s="14" customFormat="1" ht="13.2">
      <c r="A922" s="920" t="s">
        <v>1137</v>
      </c>
      <c r="B922" s="920"/>
      <c r="C922" s="920"/>
      <c r="D922" s="920"/>
      <c r="E922" s="532"/>
    </row>
    <row r="923" spans="1:5" s="14" customFormat="1" ht="13.2">
      <c r="A923" s="525">
        <v>1</v>
      </c>
      <c r="B923" s="531" t="s">
        <v>1138</v>
      </c>
      <c r="C923" s="527" t="s">
        <v>59</v>
      </c>
      <c r="D923" s="526"/>
      <c r="E923" s="528" t="s">
        <v>60</v>
      </c>
    </row>
    <row r="924" spans="1:5" s="14" customFormat="1">
      <c r="A924" s="826">
        <v>2</v>
      </c>
      <c r="B924" s="533" t="s">
        <v>1134</v>
      </c>
      <c r="C924" s="934" t="s">
        <v>551</v>
      </c>
      <c r="D924" s="904" t="s">
        <v>728</v>
      </c>
      <c r="E924" s="534" t="s">
        <v>63</v>
      </c>
    </row>
    <row r="925" spans="1:5" s="14" customFormat="1">
      <c r="A925" s="927"/>
      <c r="B925" s="535" t="s">
        <v>1139</v>
      </c>
      <c r="C925" s="934"/>
      <c r="D925" s="904"/>
      <c r="E925" s="530" t="s">
        <v>139</v>
      </c>
    </row>
    <row r="926" spans="1:5" s="14" customFormat="1">
      <c r="A926" s="927"/>
      <c r="B926" s="536" t="s">
        <v>1140</v>
      </c>
      <c r="C926" s="934"/>
      <c r="D926" s="905"/>
      <c r="E926" s="530" t="s">
        <v>67</v>
      </c>
    </row>
    <row r="927" spans="1:5" ht="13.2">
      <c r="A927" s="525">
        <v>3</v>
      </c>
      <c r="B927" s="526" t="s">
        <v>596</v>
      </c>
      <c r="C927" s="527" t="s">
        <v>59</v>
      </c>
      <c r="D927" s="526"/>
      <c r="E927" s="528" t="s">
        <v>60</v>
      </c>
    </row>
    <row r="928" spans="1:5">
      <c r="A928" s="920" t="s">
        <v>1168</v>
      </c>
      <c r="B928" s="920"/>
      <c r="C928" s="9"/>
      <c r="D928" s="537"/>
      <c r="E928" s="162"/>
    </row>
    <row r="929" spans="1:5">
      <c r="A929" s="538">
        <v>1</v>
      </c>
      <c r="B929" s="459" t="s">
        <v>1163</v>
      </c>
      <c r="C929" s="168" t="s">
        <v>59</v>
      </c>
      <c r="D929" s="539"/>
      <c r="E929" s="7" t="s">
        <v>60</v>
      </c>
    </row>
    <row r="930" spans="1:5" ht="20.25" customHeight="1">
      <c r="A930" s="901">
        <v>2</v>
      </c>
      <c r="B930" s="459" t="s">
        <v>1164</v>
      </c>
      <c r="C930" s="903" t="s">
        <v>59</v>
      </c>
      <c r="D930" s="904" t="s">
        <v>728</v>
      </c>
      <c r="E930" s="18" t="s">
        <v>63</v>
      </c>
    </row>
    <row r="931" spans="1:5" s="14" customFormat="1">
      <c r="A931" s="902"/>
      <c r="B931" s="446" t="s">
        <v>142</v>
      </c>
      <c r="C931" s="903"/>
      <c r="D931" s="904"/>
      <c r="E931" s="18" t="s">
        <v>65</v>
      </c>
    </row>
    <row r="932" spans="1:5" s="9" customFormat="1">
      <c r="A932" s="902"/>
      <c r="B932" s="540" t="s">
        <v>83</v>
      </c>
      <c r="C932" s="815"/>
      <c r="D932" s="905"/>
      <c r="E932" s="324" t="s">
        <v>67</v>
      </c>
    </row>
    <row r="933" spans="1:5" s="14" customFormat="1">
      <c r="A933" s="906" t="s">
        <v>1169</v>
      </c>
      <c r="B933" s="907"/>
      <c r="C933" s="541"/>
      <c r="D933" s="542"/>
      <c r="E933" s="543"/>
    </row>
    <row r="934" spans="1:5" s="14" customFormat="1" ht="24">
      <c r="A934" s="544">
        <v>1</v>
      </c>
      <c r="B934" s="500" t="s">
        <v>1165</v>
      </c>
      <c r="C934" s="527" t="s">
        <v>59</v>
      </c>
      <c r="D934" s="526"/>
      <c r="E934" s="528" t="s">
        <v>60</v>
      </c>
    </row>
    <row r="935" spans="1:5" s="14" customFormat="1" ht="13.2">
      <c r="A935" s="544">
        <v>2</v>
      </c>
      <c r="B935" s="500" t="s">
        <v>1170</v>
      </c>
      <c r="C935" s="527" t="s">
        <v>59</v>
      </c>
      <c r="D935" s="526"/>
      <c r="E935" s="528" t="s">
        <v>60</v>
      </c>
    </row>
    <row r="936" spans="1:5" s="14" customFormat="1">
      <c r="A936" s="862" t="s">
        <v>1162</v>
      </c>
      <c r="B936" s="877"/>
      <c r="C936" s="863"/>
      <c r="D936" s="537"/>
      <c r="E936" s="162"/>
    </row>
    <row r="937" spans="1:5" s="14" customFormat="1">
      <c r="A937" s="836">
        <v>1</v>
      </c>
      <c r="B937" s="352" t="s">
        <v>249</v>
      </c>
      <c r="C937" s="815" t="s">
        <v>551</v>
      </c>
      <c r="D937" s="808" t="s">
        <v>728</v>
      </c>
      <c r="E937" s="18" t="s">
        <v>63</v>
      </c>
    </row>
    <row r="938" spans="1:5" s="14" customFormat="1" ht="12" customHeight="1">
      <c r="A938" s="837"/>
      <c r="B938" s="7" t="s">
        <v>250</v>
      </c>
      <c r="C938" s="816"/>
      <c r="D938" s="809"/>
      <c r="E938" s="545" t="s">
        <v>141</v>
      </c>
    </row>
    <row r="939" spans="1:5">
      <c r="A939" s="838"/>
      <c r="B939" s="316" t="s">
        <v>251</v>
      </c>
      <c r="C939" s="817"/>
      <c r="D939" s="810"/>
      <c r="E939" s="545" t="s">
        <v>131</v>
      </c>
    </row>
    <row r="940" spans="1:5">
      <c r="A940" s="862" t="s">
        <v>1171</v>
      </c>
      <c r="B940" s="877"/>
      <c r="C940" s="863"/>
      <c r="D940" s="537"/>
      <c r="E940" s="162"/>
    </row>
    <row r="941" spans="1:5" s="14" customFormat="1">
      <c r="A941" s="163">
        <v>1</v>
      </c>
      <c r="B941" s="352" t="s">
        <v>37</v>
      </c>
      <c r="C941" s="164" t="s">
        <v>89</v>
      </c>
      <c r="D941" s="537"/>
      <c r="E941" s="7" t="s">
        <v>60</v>
      </c>
    </row>
    <row r="942" spans="1:5" s="9" customFormat="1">
      <c r="A942" s="546"/>
      <c r="B942" s="547"/>
      <c r="C942" s="22"/>
      <c r="D942" s="548"/>
      <c r="E942" s="47"/>
    </row>
    <row r="943" spans="1:5" s="9" customFormat="1" ht="21.75" customHeight="1">
      <c r="A943" s="546"/>
      <c r="B943" s="547"/>
      <c r="C943" s="22"/>
      <c r="D943" s="548"/>
      <c r="E943" s="47"/>
    </row>
    <row r="944" spans="1:5" s="14" customFormat="1" ht="66.75" customHeight="1">
      <c r="A944" s="846" t="s">
        <v>729</v>
      </c>
      <c r="B944" s="846"/>
      <c r="C944" s="846"/>
      <c r="D944" s="846"/>
      <c r="E944" s="846"/>
    </row>
    <row r="945" spans="1:5" s="14" customFormat="1">
      <c r="A945" s="272"/>
      <c r="B945" s="272"/>
      <c r="C945" s="272"/>
      <c r="D945" s="272"/>
      <c r="E945" s="272"/>
    </row>
    <row r="946" spans="1:5" s="14" customFormat="1">
      <c r="A946" s="122" t="s">
        <v>901</v>
      </c>
      <c r="B946" s="12"/>
      <c r="C946" s="21"/>
      <c r="D946" s="241"/>
      <c r="E946" s="19"/>
    </row>
    <row r="947" spans="1:5" s="14" customFormat="1" ht="74.25" customHeight="1">
      <c r="A947" s="5" t="s">
        <v>53</v>
      </c>
      <c r="B947" s="6" t="s">
        <v>54</v>
      </c>
      <c r="C947" s="5" t="s">
        <v>55</v>
      </c>
      <c r="D947" s="135" t="s">
        <v>494</v>
      </c>
      <c r="E947" s="5" t="s">
        <v>56</v>
      </c>
    </row>
    <row r="948" spans="1:5" s="14" customFormat="1">
      <c r="A948" s="862" t="s">
        <v>208</v>
      </c>
      <c r="B948" s="877"/>
      <c r="C948" s="863"/>
      <c r="D948" s="549"/>
      <c r="E948" s="326"/>
    </row>
    <row r="949" spans="1:5" s="14" customFormat="1">
      <c r="A949" s="327">
        <v>1</v>
      </c>
      <c r="B949" s="316" t="s">
        <v>209</v>
      </c>
      <c r="C949" s="164" t="s">
        <v>59</v>
      </c>
      <c r="D949" s="5"/>
      <c r="E949" s="7" t="s">
        <v>60</v>
      </c>
    </row>
    <row r="950" spans="1:5">
      <c r="A950" s="327">
        <v>2</v>
      </c>
      <c r="B950" s="316" t="s">
        <v>210</v>
      </c>
      <c r="C950" s="164" t="s">
        <v>59</v>
      </c>
      <c r="D950" s="5"/>
      <c r="E950" s="7" t="s">
        <v>60</v>
      </c>
    </row>
    <row r="951" spans="1:5">
      <c r="A951" s="327">
        <v>3</v>
      </c>
      <c r="B951" s="316" t="s">
        <v>731</v>
      </c>
      <c r="C951" s="164" t="s">
        <v>59</v>
      </c>
      <c r="D951" s="5"/>
      <c r="E951" s="7" t="s">
        <v>60</v>
      </c>
    </row>
    <row r="952" spans="1:5" ht="24">
      <c r="A952" s="327">
        <v>4</v>
      </c>
      <c r="B952" s="316" t="s">
        <v>732</v>
      </c>
      <c r="C952" s="164" t="s">
        <v>59</v>
      </c>
      <c r="D952" s="5"/>
      <c r="E952" s="7" t="s">
        <v>60</v>
      </c>
    </row>
    <row r="953" spans="1:5" s="14" customFormat="1">
      <c r="A953" s="327">
        <v>5</v>
      </c>
      <c r="B953" s="316" t="s">
        <v>211</v>
      </c>
      <c r="C953" s="164" t="s">
        <v>89</v>
      </c>
      <c r="D953" s="5"/>
      <c r="E953" s="7" t="s">
        <v>60</v>
      </c>
    </row>
    <row r="954" spans="1:5">
      <c r="A954" s="856">
        <v>6</v>
      </c>
      <c r="B954" s="316" t="s">
        <v>212</v>
      </c>
      <c r="C954" s="815" t="s">
        <v>551</v>
      </c>
      <c r="D954" s="808" t="s">
        <v>728</v>
      </c>
      <c r="E954" s="18" t="s">
        <v>63</v>
      </c>
    </row>
    <row r="955" spans="1:5">
      <c r="A955" s="857"/>
      <c r="B955" s="550" t="s">
        <v>213</v>
      </c>
      <c r="C955" s="816"/>
      <c r="D955" s="809"/>
      <c r="E955" s="551" t="s">
        <v>726</v>
      </c>
    </row>
    <row r="956" spans="1:5" s="9" customFormat="1">
      <c r="A956" s="858"/>
      <c r="B956" s="316" t="s">
        <v>215</v>
      </c>
      <c r="C956" s="817"/>
      <c r="D956" s="810"/>
      <c r="E956" s="18" t="s">
        <v>67</v>
      </c>
    </row>
    <row r="957" spans="1:5" ht="24">
      <c r="A957" s="327">
        <v>7</v>
      </c>
      <c r="B957" s="316" t="s">
        <v>216</v>
      </c>
      <c r="C957" s="164" t="s">
        <v>59</v>
      </c>
      <c r="D957" s="5"/>
      <c r="E957" s="7" t="s">
        <v>60</v>
      </c>
    </row>
    <row r="958" spans="1:5">
      <c r="A958" s="862" t="s">
        <v>532</v>
      </c>
      <c r="B958" s="877"/>
      <c r="C958" s="863"/>
      <c r="D958" s="549"/>
      <c r="E958" s="326"/>
    </row>
    <row r="959" spans="1:5">
      <c r="A959" s="327">
        <v>1</v>
      </c>
      <c r="B959" s="316" t="s">
        <v>534</v>
      </c>
      <c r="C959" s="164" t="s">
        <v>59</v>
      </c>
      <c r="D959" s="5"/>
      <c r="E959" s="7" t="s">
        <v>60</v>
      </c>
    </row>
    <row r="960" spans="1:5">
      <c r="A960" s="936">
        <v>2</v>
      </c>
      <c r="B960" s="316" t="s">
        <v>531</v>
      </c>
      <c r="C960" s="815" t="s">
        <v>551</v>
      </c>
      <c r="D960" s="808" t="s">
        <v>728</v>
      </c>
      <c r="E960" s="18" t="s">
        <v>63</v>
      </c>
    </row>
    <row r="961" spans="1:5">
      <c r="A961" s="936"/>
      <c r="B961" s="550" t="s">
        <v>530</v>
      </c>
      <c r="C961" s="816"/>
      <c r="D961" s="809"/>
      <c r="E961" s="551" t="s">
        <v>726</v>
      </c>
    </row>
    <row r="962" spans="1:5">
      <c r="A962" s="936"/>
      <c r="B962" s="316" t="s">
        <v>533</v>
      </c>
      <c r="C962" s="817"/>
      <c r="D962" s="810"/>
      <c r="E962" s="18" t="s">
        <v>67</v>
      </c>
    </row>
    <row r="963" spans="1:5">
      <c r="A963" s="327">
        <v>3</v>
      </c>
      <c r="B963" s="316" t="s">
        <v>700</v>
      </c>
      <c r="C963" s="164" t="s">
        <v>59</v>
      </c>
      <c r="D963" s="5"/>
      <c r="E963" s="7" t="s">
        <v>60</v>
      </c>
    </row>
    <row r="964" spans="1:5">
      <c r="A964" s="982" t="s">
        <v>924</v>
      </c>
      <c r="B964" s="983"/>
      <c r="C964" s="9"/>
      <c r="D964" s="552"/>
      <c r="E964" s="553"/>
    </row>
    <row r="965" spans="1:5" s="14" customFormat="1" ht="24">
      <c r="A965" s="554">
        <v>1</v>
      </c>
      <c r="B965" s="555" t="s">
        <v>378</v>
      </c>
      <c r="C965" s="556" t="s">
        <v>59</v>
      </c>
      <c r="D965" s="557"/>
      <c r="E965" s="558" t="s">
        <v>60</v>
      </c>
    </row>
    <row r="966" spans="1:5" s="14" customFormat="1">
      <c r="A966" s="984">
        <v>2</v>
      </c>
      <c r="B966" s="559" t="s">
        <v>304</v>
      </c>
      <c r="C966" s="815" t="s">
        <v>551</v>
      </c>
      <c r="D966" s="808" t="s">
        <v>728</v>
      </c>
      <c r="E966" s="551" t="s">
        <v>63</v>
      </c>
    </row>
    <row r="967" spans="1:5" s="14" customFormat="1">
      <c r="A967" s="985"/>
      <c r="B967" s="559" t="s">
        <v>305</v>
      </c>
      <c r="C967" s="816"/>
      <c r="D967" s="809"/>
      <c r="E967" s="551" t="s">
        <v>726</v>
      </c>
    </row>
    <row r="968" spans="1:5">
      <c r="A968" s="986"/>
      <c r="B968" s="559" t="s">
        <v>379</v>
      </c>
      <c r="C968" s="817"/>
      <c r="D968" s="810"/>
      <c r="E968" s="560" t="s">
        <v>306</v>
      </c>
    </row>
    <row r="969" spans="1:5" ht="24">
      <c r="A969" s="554">
        <v>3</v>
      </c>
      <c r="B969" s="559" t="s">
        <v>526</v>
      </c>
      <c r="C969" s="556" t="s">
        <v>59</v>
      </c>
      <c r="D969" s="557"/>
      <c r="E969" s="558" t="s">
        <v>60</v>
      </c>
    </row>
    <row r="970" spans="1:5" s="14" customFormat="1">
      <c r="A970" s="554">
        <v>4</v>
      </c>
      <c r="B970" s="559" t="s">
        <v>538</v>
      </c>
      <c r="C970" s="556" t="s">
        <v>59</v>
      </c>
      <c r="D970" s="557"/>
      <c r="E970" s="558" t="s">
        <v>60</v>
      </c>
    </row>
    <row r="971" spans="1:5" s="9" customFormat="1">
      <c r="A971" s="554">
        <v>5</v>
      </c>
      <c r="B971" s="559" t="s">
        <v>307</v>
      </c>
      <c r="C971" s="556" t="s">
        <v>59</v>
      </c>
      <c r="D971" s="557"/>
      <c r="E971" s="558" t="s">
        <v>60</v>
      </c>
    </row>
    <row r="972" spans="1:5" s="14" customFormat="1">
      <c r="A972" s="554">
        <v>6</v>
      </c>
      <c r="B972" s="559" t="s">
        <v>308</v>
      </c>
      <c r="C972" s="556" t="s">
        <v>59</v>
      </c>
      <c r="D972" s="557"/>
      <c r="E972" s="558" t="s">
        <v>60</v>
      </c>
    </row>
    <row r="973" spans="1:5" s="14" customFormat="1">
      <c r="A973" s="554">
        <v>7</v>
      </c>
      <c r="B973" s="559" t="s">
        <v>309</v>
      </c>
      <c r="C973" s="556" t="s">
        <v>59</v>
      </c>
      <c r="D973" s="557"/>
      <c r="E973" s="558" t="s">
        <v>60</v>
      </c>
    </row>
    <row r="974" spans="1:5" s="14" customFormat="1" ht="14.4">
      <c r="A974" s="554">
        <v>8</v>
      </c>
      <c r="B974" s="558" t="s">
        <v>550</v>
      </c>
      <c r="C974" s="556" t="s">
        <v>59</v>
      </c>
      <c r="D974" s="557"/>
      <c r="E974" s="558" t="s">
        <v>60</v>
      </c>
    </row>
    <row r="975" spans="1:5" s="14" customFormat="1">
      <c r="A975" s="554">
        <v>9</v>
      </c>
      <c r="B975" s="559" t="s">
        <v>528</v>
      </c>
      <c r="C975" s="556" t="s">
        <v>89</v>
      </c>
      <c r="D975" s="557"/>
      <c r="E975" s="558" t="s">
        <v>60</v>
      </c>
    </row>
    <row r="976" spans="1:5" s="14" customFormat="1">
      <c r="A976" s="561">
        <v>10</v>
      </c>
      <c r="B976" s="562" t="s">
        <v>310</v>
      </c>
      <c r="C976" s="556" t="s">
        <v>59</v>
      </c>
      <c r="D976" s="563"/>
      <c r="E976" s="555" t="s">
        <v>60</v>
      </c>
    </row>
    <row r="977" spans="1:5" s="14" customFormat="1" ht="36">
      <c r="A977" s="561">
        <v>11</v>
      </c>
      <c r="B977" s="564" t="s">
        <v>524</v>
      </c>
      <c r="C977" s="565" t="s">
        <v>89</v>
      </c>
      <c r="D977" s="566"/>
      <c r="E977" s="564" t="s">
        <v>60</v>
      </c>
    </row>
    <row r="978" spans="1:5" s="14" customFormat="1">
      <c r="A978" s="987" t="s">
        <v>925</v>
      </c>
      <c r="B978" s="988"/>
      <c r="C978" s="9"/>
      <c r="D978" s="557"/>
      <c r="E978" s="551"/>
    </row>
    <row r="979" spans="1:5" s="14" customFormat="1">
      <c r="A979" s="567">
        <v>1</v>
      </c>
      <c r="B979" s="559" t="s">
        <v>529</v>
      </c>
      <c r="C979" s="556" t="s">
        <v>59</v>
      </c>
      <c r="D979" s="557"/>
      <c r="E979" s="558" t="s">
        <v>60</v>
      </c>
    </row>
    <row r="980" spans="1:5" s="14" customFormat="1">
      <c r="A980" s="994">
        <v>2</v>
      </c>
      <c r="B980" s="559" t="s">
        <v>525</v>
      </c>
      <c r="C980" s="815" t="s">
        <v>59</v>
      </c>
      <c r="D980" s="557"/>
      <c r="E980" s="551" t="s">
        <v>63</v>
      </c>
    </row>
    <row r="981" spans="1:5" s="14" customFormat="1">
      <c r="A981" s="985"/>
      <c r="B981" s="559" t="s">
        <v>82</v>
      </c>
      <c r="C981" s="816"/>
      <c r="D981" s="557"/>
      <c r="E981" s="551" t="s">
        <v>726</v>
      </c>
    </row>
    <row r="982" spans="1:5" s="14" customFormat="1">
      <c r="A982" s="986"/>
      <c r="B982" s="559" t="s">
        <v>312</v>
      </c>
      <c r="C982" s="817"/>
      <c r="D982" s="557"/>
      <c r="E982" s="560" t="s">
        <v>67</v>
      </c>
    </row>
    <row r="983" spans="1:5" s="14" customFormat="1">
      <c r="A983" s="567">
        <v>3</v>
      </c>
      <c r="B983" s="559" t="s">
        <v>709</v>
      </c>
      <c r="C983" s="556" t="s">
        <v>59</v>
      </c>
      <c r="D983" s="557"/>
      <c r="E983" s="558" t="s">
        <v>60</v>
      </c>
    </row>
    <row r="984" spans="1:5" s="14" customFormat="1">
      <c r="A984" s="567">
        <v>4</v>
      </c>
      <c r="B984" s="559" t="s">
        <v>313</v>
      </c>
      <c r="C984" s="556" t="s">
        <v>59</v>
      </c>
      <c r="D984" s="557"/>
      <c r="E984" s="558" t="s">
        <v>60</v>
      </c>
    </row>
    <row r="985" spans="1:5" s="14" customFormat="1" ht="12" customHeight="1">
      <c r="A985" s="567">
        <v>5</v>
      </c>
      <c r="B985" s="559" t="s">
        <v>314</v>
      </c>
      <c r="C985" s="556" t="s">
        <v>59</v>
      </c>
      <c r="D985" s="557"/>
      <c r="E985" s="558" t="s">
        <v>60</v>
      </c>
    </row>
    <row r="986" spans="1:5" s="14" customFormat="1">
      <c r="A986" s="567">
        <v>6</v>
      </c>
      <c r="B986" s="558" t="s">
        <v>710</v>
      </c>
      <c r="C986" s="556" t="s">
        <v>59</v>
      </c>
      <c r="D986" s="557"/>
      <c r="E986" s="558" t="s">
        <v>60</v>
      </c>
    </row>
    <row r="987" spans="1:5" s="14" customFormat="1" ht="24">
      <c r="A987" s="567">
        <v>7</v>
      </c>
      <c r="B987" s="559" t="s">
        <v>527</v>
      </c>
      <c r="C987" s="556" t="s">
        <v>59</v>
      </c>
      <c r="D987" s="557"/>
      <c r="E987" s="558" t="s">
        <v>60</v>
      </c>
    </row>
    <row r="988" spans="1:5" s="14" customFormat="1" ht="12" customHeight="1">
      <c r="A988" s="994">
        <v>8</v>
      </c>
      <c r="B988" s="559" t="s">
        <v>315</v>
      </c>
      <c r="C988" s="815" t="s">
        <v>551</v>
      </c>
      <c r="D988" s="808" t="s">
        <v>728</v>
      </c>
      <c r="E988" s="551" t="s">
        <v>63</v>
      </c>
    </row>
    <row r="989" spans="1:5" s="14" customFormat="1">
      <c r="A989" s="985"/>
      <c r="B989" s="559" t="s">
        <v>316</v>
      </c>
      <c r="C989" s="816"/>
      <c r="D989" s="809"/>
      <c r="E989" s="551" t="s">
        <v>727</v>
      </c>
    </row>
    <row r="990" spans="1:5" s="14" customFormat="1">
      <c r="A990" s="986"/>
      <c r="B990" s="559" t="s">
        <v>317</v>
      </c>
      <c r="C990" s="817"/>
      <c r="D990" s="810"/>
      <c r="E990" s="560" t="s">
        <v>67</v>
      </c>
    </row>
    <row r="991" spans="1:5" s="14" customFormat="1" ht="36">
      <c r="A991" s="567">
        <v>9</v>
      </c>
      <c r="B991" s="568" t="s">
        <v>523</v>
      </c>
      <c r="C991" s="565" t="s">
        <v>89</v>
      </c>
      <c r="D991" s="569"/>
      <c r="E991" s="558" t="s">
        <v>60</v>
      </c>
    </row>
    <row r="992" spans="1:5">
      <c r="A992" s="987" t="s">
        <v>926</v>
      </c>
      <c r="B992" s="988"/>
      <c r="C992" s="9"/>
      <c r="D992" s="557"/>
      <c r="E992" s="551"/>
    </row>
    <row r="993" spans="1:5" ht="24">
      <c r="A993" s="567">
        <v>1</v>
      </c>
      <c r="B993" s="558" t="s">
        <v>378</v>
      </c>
      <c r="C993" s="556" t="s">
        <v>59</v>
      </c>
      <c r="D993" s="557"/>
      <c r="E993" s="558" t="s">
        <v>60</v>
      </c>
    </row>
    <row r="994" spans="1:5" s="14" customFormat="1">
      <c r="A994" s="994">
        <v>2</v>
      </c>
      <c r="B994" s="559" t="s">
        <v>304</v>
      </c>
      <c r="C994" s="815" t="s">
        <v>551</v>
      </c>
      <c r="D994" s="808" t="s">
        <v>728</v>
      </c>
      <c r="E994" s="551" t="s">
        <v>63</v>
      </c>
    </row>
    <row r="995" spans="1:5" s="9" customFormat="1">
      <c r="A995" s="985"/>
      <c r="B995" s="559" t="s">
        <v>305</v>
      </c>
      <c r="C995" s="816"/>
      <c r="D995" s="809"/>
      <c r="E995" s="551" t="s">
        <v>726</v>
      </c>
    </row>
    <row r="996" spans="1:5" s="14" customFormat="1">
      <c r="A996" s="986"/>
      <c r="B996" s="559" t="s">
        <v>379</v>
      </c>
      <c r="C996" s="817"/>
      <c r="D996" s="810"/>
      <c r="E996" s="560" t="s">
        <v>306</v>
      </c>
    </row>
    <row r="997" spans="1:5" s="14" customFormat="1">
      <c r="A997" s="862" t="s">
        <v>927</v>
      </c>
      <c r="B997" s="863"/>
      <c r="C997" s="570"/>
      <c r="D997" s="549"/>
      <c r="E997" s="260"/>
    </row>
    <row r="998" spans="1:5" s="14" customFormat="1" ht="12" customHeight="1">
      <c r="A998" s="173">
        <v>1</v>
      </c>
      <c r="B998" s="341" t="s">
        <v>517</v>
      </c>
      <c r="C998" s="164" t="s">
        <v>59</v>
      </c>
      <c r="D998" s="571"/>
      <c r="E998" s="7" t="s">
        <v>60</v>
      </c>
    </row>
    <row r="999" spans="1:5" s="14" customFormat="1" ht="12" customHeight="1">
      <c r="A999" s="173">
        <v>2</v>
      </c>
      <c r="B999" s="341" t="s">
        <v>521</v>
      </c>
      <c r="C999" s="164" t="s">
        <v>89</v>
      </c>
      <c r="D999" s="571"/>
      <c r="E999" s="7" t="s">
        <v>60</v>
      </c>
    </row>
    <row r="1000" spans="1:5" s="14" customFormat="1">
      <c r="A1000" s="991">
        <v>3</v>
      </c>
      <c r="B1000" s="572" t="s">
        <v>518</v>
      </c>
      <c r="C1000" s="815" t="s">
        <v>551</v>
      </c>
      <c r="D1000" s="808" t="s">
        <v>728</v>
      </c>
      <c r="E1000" s="35" t="s">
        <v>63</v>
      </c>
    </row>
    <row r="1001" spans="1:5" s="14" customFormat="1">
      <c r="A1001" s="992"/>
      <c r="B1001" s="573" t="s">
        <v>519</v>
      </c>
      <c r="C1001" s="816"/>
      <c r="D1001" s="809"/>
      <c r="E1001" s="18" t="s">
        <v>311</v>
      </c>
    </row>
    <row r="1002" spans="1:5" s="14" customFormat="1">
      <c r="A1002" s="993"/>
      <c r="B1002" s="573" t="s">
        <v>520</v>
      </c>
      <c r="C1002" s="817"/>
      <c r="D1002" s="810"/>
      <c r="E1002" s="18" t="s">
        <v>306</v>
      </c>
    </row>
    <row r="1003" spans="1:5" s="14" customFormat="1" ht="12" customHeight="1">
      <c r="A1003" s="297">
        <v>4</v>
      </c>
      <c r="B1003" s="573" t="s">
        <v>650</v>
      </c>
      <c r="C1003" s="24" t="s">
        <v>59</v>
      </c>
      <c r="D1003" s="574"/>
      <c r="E1003" s="316" t="s">
        <v>60</v>
      </c>
    </row>
    <row r="1004" spans="1:5" s="14" customFormat="1">
      <c r="A1004" s="297">
        <v>5</v>
      </c>
      <c r="B1004" s="573" t="s">
        <v>649</v>
      </c>
      <c r="C1004" s="24" t="s">
        <v>114</v>
      </c>
      <c r="D1004" s="574"/>
      <c r="E1004" s="316" t="s">
        <v>60</v>
      </c>
    </row>
    <row r="1005" spans="1:5" s="14" customFormat="1" ht="13.2">
      <c r="A1005" s="989" t="s">
        <v>922</v>
      </c>
      <c r="B1005" s="989"/>
      <c r="C1005" s="989"/>
      <c r="D1005" s="989"/>
      <c r="E1005" s="575"/>
    </row>
    <row r="1006" spans="1:5" s="14" customFormat="1">
      <c r="A1006" s="576">
        <v>1</v>
      </c>
      <c r="B1006" s="577" t="s">
        <v>907</v>
      </c>
      <c r="C1006" s="578" t="s">
        <v>59</v>
      </c>
      <c r="D1006" s="579"/>
      <c r="E1006" s="579" t="s">
        <v>60</v>
      </c>
    </row>
    <row r="1007" spans="1:5">
      <c r="A1007" s="580">
        <v>2</v>
      </c>
      <c r="B1007" s="577" t="s">
        <v>908</v>
      </c>
      <c r="C1007" s="578" t="s">
        <v>59</v>
      </c>
      <c r="D1007" s="579"/>
      <c r="E1007" s="579" t="s">
        <v>60</v>
      </c>
    </row>
    <row r="1008" spans="1:5">
      <c r="A1008" s="576">
        <v>3</v>
      </c>
      <c r="B1008" s="577" t="s">
        <v>909</v>
      </c>
      <c r="C1008" s="578" t="s">
        <v>59</v>
      </c>
      <c r="D1008" s="579"/>
      <c r="E1008" s="579" t="s">
        <v>60</v>
      </c>
    </row>
    <row r="1009" spans="1:5" s="14" customFormat="1">
      <c r="A1009" s="580">
        <v>4</v>
      </c>
      <c r="B1009" s="577" t="s">
        <v>910</v>
      </c>
      <c r="C1009" s="578" t="s">
        <v>59</v>
      </c>
      <c r="D1009" s="579"/>
      <c r="E1009" s="579" t="s">
        <v>60</v>
      </c>
    </row>
    <row r="1010" spans="1:5" s="14" customFormat="1">
      <c r="A1010" s="576">
        <v>5</v>
      </c>
      <c r="B1010" s="581" t="s">
        <v>911</v>
      </c>
      <c r="C1010" s="578" t="s">
        <v>59</v>
      </c>
      <c r="D1010" s="579"/>
      <c r="E1010" s="579" t="s">
        <v>60</v>
      </c>
    </row>
    <row r="1011" spans="1:5" s="14" customFormat="1" ht="13.2">
      <c r="A1011" s="989" t="s">
        <v>923</v>
      </c>
      <c r="B1011" s="989"/>
      <c r="C1011" s="989"/>
      <c r="D1011" s="989"/>
      <c r="E1011" s="575"/>
    </row>
    <row r="1012" spans="1:5" s="14" customFormat="1" ht="13.2">
      <c r="A1012" s="582">
        <v>1</v>
      </c>
      <c r="B1012" s="583" t="s">
        <v>913</v>
      </c>
      <c r="C1012" s="584" t="s">
        <v>59</v>
      </c>
      <c r="D1012" s="585"/>
      <c r="E1012" s="528" t="s">
        <v>60</v>
      </c>
    </row>
    <row r="1013" spans="1:5" s="14" customFormat="1" ht="13.2">
      <c r="A1013" s="582">
        <v>2</v>
      </c>
      <c r="B1013" s="583" t="s">
        <v>914</v>
      </c>
      <c r="C1013" s="584" t="s">
        <v>59</v>
      </c>
      <c r="D1013" s="585"/>
      <c r="E1013" s="528" t="s">
        <v>60</v>
      </c>
    </row>
    <row r="1014" spans="1:5" s="14" customFormat="1" ht="42" customHeight="1">
      <c r="A1014" s="582">
        <v>3</v>
      </c>
      <c r="B1014" s="583" t="s">
        <v>915</v>
      </c>
      <c r="C1014" s="584" t="s">
        <v>59</v>
      </c>
      <c r="D1014" s="585"/>
      <c r="E1014" s="528" t="s">
        <v>60</v>
      </c>
    </row>
    <row r="1015" spans="1:5" s="14" customFormat="1" ht="13.2">
      <c r="A1015" s="582">
        <v>4</v>
      </c>
      <c r="B1015" s="583" t="s">
        <v>916</v>
      </c>
      <c r="C1015" s="584" t="s">
        <v>59</v>
      </c>
      <c r="D1015" s="585"/>
      <c r="E1015" s="528" t="s">
        <v>60</v>
      </c>
    </row>
    <row r="1016" spans="1:5" s="14" customFormat="1" ht="13.2">
      <c r="A1016" s="582">
        <v>5</v>
      </c>
      <c r="B1016" s="583" t="s">
        <v>920</v>
      </c>
      <c r="C1016" s="584" t="s">
        <v>59</v>
      </c>
      <c r="D1016" s="585"/>
      <c r="E1016" s="528" t="s">
        <v>60</v>
      </c>
    </row>
    <row r="1017" spans="1:5" s="14" customFormat="1" ht="13.2">
      <c r="A1017" s="582">
        <v>6</v>
      </c>
      <c r="B1017" s="583" t="s">
        <v>921</v>
      </c>
      <c r="C1017" s="584" t="s">
        <v>59</v>
      </c>
      <c r="D1017" s="585"/>
      <c r="E1017" s="528" t="s">
        <v>60</v>
      </c>
    </row>
    <row r="1018" spans="1:5" s="14" customFormat="1" ht="13.5" customHeight="1">
      <c r="A1018" s="582">
        <v>7</v>
      </c>
      <c r="B1018" s="583" t="s">
        <v>917</v>
      </c>
      <c r="C1018" s="584" t="s">
        <v>59</v>
      </c>
      <c r="D1018" s="585"/>
      <c r="E1018" s="528" t="s">
        <v>60</v>
      </c>
    </row>
    <row r="1019" spans="1:5" s="14" customFormat="1" ht="19.5" customHeight="1">
      <c r="A1019" s="582">
        <v>8</v>
      </c>
      <c r="B1019" s="583" t="s">
        <v>918</v>
      </c>
      <c r="C1019" s="584" t="s">
        <v>59</v>
      </c>
      <c r="D1019" s="585"/>
      <c r="E1019" s="528" t="s">
        <v>60</v>
      </c>
    </row>
    <row r="1020" spans="1:5" s="14" customFormat="1" ht="13.2">
      <c r="A1020" s="582">
        <v>9</v>
      </c>
      <c r="B1020" s="583" t="s">
        <v>919</v>
      </c>
      <c r="C1020" s="584" t="s">
        <v>59</v>
      </c>
      <c r="D1020" s="585"/>
      <c r="E1020" s="528" t="s">
        <v>60</v>
      </c>
    </row>
    <row r="1021" spans="1:5" s="14" customFormat="1" ht="13.2">
      <c r="A1021" s="582">
        <v>10</v>
      </c>
      <c r="B1021" s="583" t="s">
        <v>912</v>
      </c>
      <c r="C1021" s="584" t="s">
        <v>59</v>
      </c>
      <c r="D1021" s="585"/>
      <c r="E1021" s="528" t="s">
        <v>60</v>
      </c>
    </row>
    <row r="1022" spans="1:5" s="14" customFormat="1" ht="13.2">
      <c r="A1022" s="586"/>
      <c r="B1022" s="587"/>
      <c r="C1022" s="588"/>
      <c r="D1022" s="589"/>
      <c r="E1022" s="590"/>
    </row>
    <row r="1023" spans="1:5" s="14" customFormat="1" ht="58.5" customHeight="1">
      <c r="A1023" s="846" t="s">
        <v>729</v>
      </c>
      <c r="B1023" s="846"/>
      <c r="C1023" s="846"/>
      <c r="D1023" s="846"/>
      <c r="E1023" s="846"/>
    </row>
    <row r="1024" spans="1:5" s="14" customFormat="1">
      <c r="A1024" s="272"/>
      <c r="B1024" s="272"/>
      <c r="C1024" s="272"/>
      <c r="D1024" s="272"/>
      <c r="E1024" s="272"/>
    </row>
    <row r="1025" spans="1:5" s="14" customFormat="1" ht="15.6">
      <c r="A1025" s="591" t="s">
        <v>1173</v>
      </c>
      <c r="B1025" s="592"/>
      <c r="C1025" s="593"/>
      <c r="D1025" s="593"/>
      <c r="E1025" s="593"/>
    </row>
    <row r="1026" spans="1:5" s="14" customFormat="1" ht="88.5" customHeight="1">
      <c r="A1026" s="594" t="s">
        <v>53</v>
      </c>
      <c r="B1026" s="595" t="s">
        <v>54</v>
      </c>
      <c r="C1026" s="594" t="s">
        <v>55</v>
      </c>
      <c r="D1026" s="594" t="s">
        <v>494</v>
      </c>
      <c r="E1026" s="594" t="s">
        <v>56</v>
      </c>
    </row>
    <row r="1027" spans="1:5" s="14" customFormat="1">
      <c r="A1027" s="871" t="s">
        <v>611</v>
      </c>
      <c r="B1027" s="871"/>
      <c r="C1027" s="871"/>
      <c r="D1027" s="596"/>
      <c r="E1027" s="597"/>
    </row>
    <row r="1028" spans="1:5" s="14" customFormat="1" ht="36">
      <c r="A1028" s="477">
        <v>1</v>
      </c>
      <c r="B1028" s="598" t="s">
        <v>612</v>
      </c>
      <c r="C1028" s="477" t="s">
        <v>89</v>
      </c>
      <c r="D1028" s="596"/>
      <c r="E1028" s="505" t="s">
        <v>60</v>
      </c>
    </row>
    <row r="1029" spans="1:5" s="14" customFormat="1" ht="24">
      <c r="A1029" s="501">
        <v>2</v>
      </c>
      <c r="B1029" s="599" t="s">
        <v>609</v>
      </c>
      <c r="C1029" s="477" t="s">
        <v>89</v>
      </c>
      <c r="D1029" s="596"/>
      <c r="E1029" s="505" t="s">
        <v>60</v>
      </c>
    </row>
    <row r="1030" spans="1:5" s="14" customFormat="1" ht="48">
      <c r="A1030" s="477">
        <v>3</v>
      </c>
      <c r="B1030" s="598" t="s">
        <v>706</v>
      </c>
      <c r="C1030" s="477" t="s">
        <v>59</v>
      </c>
      <c r="D1030" s="596"/>
      <c r="E1030" s="505" t="s">
        <v>60</v>
      </c>
    </row>
    <row r="1031" spans="1:5" s="14" customFormat="1" ht="12" customHeight="1">
      <c r="A1031" s="477">
        <v>4</v>
      </c>
      <c r="B1031" s="598" t="s">
        <v>300</v>
      </c>
      <c r="C1031" s="477" t="s">
        <v>89</v>
      </c>
      <c r="D1031" s="596"/>
      <c r="E1031" s="505" t="s">
        <v>60</v>
      </c>
    </row>
    <row r="1032" spans="1:5" s="14" customFormat="1">
      <c r="A1032" s="477">
        <v>5</v>
      </c>
      <c r="B1032" s="447" t="s">
        <v>610</v>
      </c>
      <c r="C1032" s="477" t="s">
        <v>59</v>
      </c>
      <c r="D1032" s="596"/>
      <c r="E1032" s="505" t="s">
        <v>60</v>
      </c>
    </row>
    <row r="1033" spans="1:5" s="14" customFormat="1">
      <c r="A1033" s="873">
        <v>6</v>
      </c>
      <c r="B1033" s="460" t="s">
        <v>119</v>
      </c>
      <c r="C1033" s="892" t="s">
        <v>551</v>
      </c>
      <c r="D1033" s="893" t="s">
        <v>728</v>
      </c>
      <c r="E1033" s="450" t="s">
        <v>63</v>
      </c>
    </row>
    <row r="1034" spans="1:5" s="14" customFormat="1">
      <c r="A1034" s="873"/>
      <c r="B1034" s="447" t="s">
        <v>598</v>
      </c>
      <c r="C1034" s="892"/>
      <c r="D1034" s="893"/>
      <c r="E1034" s="450" t="s">
        <v>117</v>
      </c>
    </row>
    <row r="1035" spans="1:5" s="14" customFormat="1">
      <c r="A1035" s="873"/>
      <c r="B1035" s="505" t="s">
        <v>301</v>
      </c>
      <c r="C1035" s="892"/>
      <c r="D1035" s="893"/>
      <c r="E1035" s="595" t="s">
        <v>67</v>
      </c>
    </row>
    <row r="1036" spans="1:5" s="14" customFormat="1">
      <c r="A1036" s="477">
        <v>7</v>
      </c>
      <c r="B1036" s="460" t="s">
        <v>1172</v>
      </c>
      <c r="C1036" s="600" t="s">
        <v>89</v>
      </c>
      <c r="D1036" s="601"/>
      <c r="E1036" s="602" t="s">
        <v>60</v>
      </c>
    </row>
    <row r="1037" spans="1:5" s="14" customFormat="1">
      <c r="A1037" s="871" t="s">
        <v>599</v>
      </c>
      <c r="B1037" s="871"/>
      <c r="C1037" s="871"/>
      <c r="D1037" s="603"/>
      <c r="E1037" s="483"/>
    </row>
    <row r="1038" spans="1:5" s="14" customFormat="1" ht="12" customHeight="1">
      <c r="A1038" s="501">
        <v>1</v>
      </c>
      <c r="B1038" s="447" t="s">
        <v>302</v>
      </c>
      <c r="C1038" s="501" t="s">
        <v>59</v>
      </c>
      <c r="D1038" s="596"/>
      <c r="E1038" s="483" t="s">
        <v>60</v>
      </c>
    </row>
    <row r="1039" spans="1:5" s="14" customFormat="1" ht="48">
      <c r="A1039" s="477">
        <v>2</v>
      </c>
      <c r="B1039" s="604" t="s">
        <v>708</v>
      </c>
      <c r="C1039" s="477" t="s">
        <v>59</v>
      </c>
      <c r="D1039" s="605"/>
      <c r="E1039" s="505" t="s">
        <v>60</v>
      </c>
    </row>
    <row r="1040" spans="1:5" s="14" customFormat="1">
      <c r="A1040" s="477">
        <v>3</v>
      </c>
      <c r="B1040" s="604" t="s">
        <v>600</v>
      </c>
      <c r="C1040" s="477" t="s">
        <v>59</v>
      </c>
      <c r="D1040" s="605"/>
      <c r="E1040" s="454" t="s">
        <v>60</v>
      </c>
    </row>
    <row r="1041" spans="1:5" s="14" customFormat="1">
      <c r="A1041" s="477">
        <v>4</v>
      </c>
      <c r="B1041" s="604" t="s">
        <v>271</v>
      </c>
      <c r="C1041" s="477" t="s">
        <v>59</v>
      </c>
      <c r="D1041" s="605"/>
      <c r="E1041" s="454" t="s">
        <v>60</v>
      </c>
    </row>
    <row r="1042" spans="1:5" s="14" customFormat="1" ht="39" customHeight="1">
      <c r="A1042" s="990">
        <v>5</v>
      </c>
      <c r="B1042" s="460" t="s">
        <v>601</v>
      </c>
      <c r="C1042" s="873" t="s">
        <v>551</v>
      </c>
      <c r="D1042" s="893" t="s">
        <v>728</v>
      </c>
      <c r="E1042" s="606" t="s">
        <v>63</v>
      </c>
    </row>
    <row r="1043" spans="1:5" s="14" customFormat="1">
      <c r="A1043" s="990"/>
      <c r="B1043" s="607" t="s">
        <v>613</v>
      </c>
      <c r="C1043" s="873"/>
      <c r="D1043" s="893"/>
      <c r="E1043" s="450" t="s">
        <v>117</v>
      </c>
    </row>
    <row r="1044" spans="1:5" s="14" customFormat="1">
      <c r="A1044" s="990"/>
      <c r="B1044" s="607" t="s">
        <v>614</v>
      </c>
      <c r="C1044" s="873"/>
      <c r="D1044" s="893"/>
      <c r="E1044" s="595" t="s">
        <v>67</v>
      </c>
    </row>
    <row r="1045" spans="1:5" s="14" customFormat="1" ht="24">
      <c r="A1045" s="502">
        <v>6</v>
      </c>
      <c r="B1045" s="608" t="s">
        <v>377</v>
      </c>
      <c r="C1045" s="609" t="s">
        <v>59</v>
      </c>
      <c r="D1045" s="610"/>
      <c r="E1045" s="505" t="s">
        <v>60</v>
      </c>
    </row>
    <row r="1046" spans="1:5" s="14" customFormat="1" ht="12" customHeight="1">
      <c r="A1046" s="502">
        <v>7</v>
      </c>
      <c r="B1046" s="608" t="s">
        <v>707</v>
      </c>
      <c r="C1046" s="477" t="s">
        <v>59</v>
      </c>
      <c r="D1046" s="610"/>
      <c r="E1046" s="505" t="s">
        <v>60</v>
      </c>
    </row>
    <row r="1047" spans="1:5" s="14" customFormat="1">
      <c r="A1047" s="871" t="s">
        <v>602</v>
      </c>
      <c r="B1047" s="871"/>
      <c r="C1047" s="871"/>
      <c r="D1047" s="504"/>
      <c r="E1047" s="505"/>
    </row>
    <row r="1048" spans="1:5" s="14" customFormat="1">
      <c r="A1048" s="477">
        <v>1</v>
      </c>
      <c r="B1048" s="505" t="s">
        <v>303</v>
      </c>
      <c r="C1048" s="477" t="s">
        <v>59</v>
      </c>
      <c r="D1048" s="504"/>
      <c r="E1048" s="608" t="s">
        <v>60</v>
      </c>
    </row>
    <row r="1049" spans="1:5" s="14" customFormat="1" ht="65.25" customHeight="1">
      <c r="A1049" s="502">
        <v>2</v>
      </c>
      <c r="B1049" s="608" t="s">
        <v>270</v>
      </c>
      <c r="C1049" s="477" t="s">
        <v>59</v>
      </c>
      <c r="D1049" s="610"/>
      <c r="E1049" s="505" t="s">
        <v>60</v>
      </c>
    </row>
    <row r="1050" spans="1:5" s="14" customFormat="1">
      <c r="A1050" s="502">
        <v>3</v>
      </c>
      <c r="B1050" s="608" t="s">
        <v>615</v>
      </c>
      <c r="C1050" s="477" t="s">
        <v>59</v>
      </c>
      <c r="D1050" s="610"/>
      <c r="E1050" s="505" t="s">
        <v>60</v>
      </c>
    </row>
    <row r="1051" spans="1:5" s="14" customFormat="1">
      <c r="A1051" s="502">
        <v>4</v>
      </c>
      <c r="B1051" s="608" t="s">
        <v>271</v>
      </c>
      <c r="C1051" s="477" t="s">
        <v>59</v>
      </c>
      <c r="D1051" s="610"/>
      <c r="E1051" s="505" t="s">
        <v>60</v>
      </c>
    </row>
    <row r="1052" spans="1:5" ht="24.75" customHeight="1">
      <c r="A1052" s="990">
        <v>5</v>
      </c>
      <c r="B1052" s="460" t="s">
        <v>601</v>
      </c>
      <c r="C1052" s="873" t="s">
        <v>551</v>
      </c>
      <c r="D1052" s="893" t="s">
        <v>728</v>
      </c>
      <c r="E1052" s="606" t="s">
        <v>63</v>
      </c>
    </row>
    <row r="1053" spans="1:5">
      <c r="A1053" s="990"/>
      <c r="B1053" s="608" t="s">
        <v>613</v>
      </c>
      <c r="C1053" s="873"/>
      <c r="D1053" s="893"/>
      <c r="E1053" s="450" t="s">
        <v>117</v>
      </c>
    </row>
    <row r="1054" spans="1:5" s="14" customFormat="1">
      <c r="A1054" s="990"/>
      <c r="B1054" s="608" t="s">
        <v>614</v>
      </c>
      <c r="C1054" s="873"/>
      <c r="D1054" s="893"/>
      <c r="E1054" s="595" t="s">
        <v>67</v>
      </c>
    </row>
    <row r="1055" spans="1:5" s="9" customFormat="1" ht="24">
      <c r="A1055" s="477">
        <v>6</v>
      </c>
      <c r="B1055" s="607" t="s">
        <v>272</v>
      </c>
      <c r="C1055" s="477" t="s">
        <v>59</v>
      </c>
      <c r="D1055" s="504"/>
      <c r="E1055" s="505" t="s">
        <v>60</v>
      </c>
    </row>
    <row r="1056" spans="1:5" s="14" customFormat="1" ht="24">
      <c r="A1056" s="477">
        <v>7</v>
      </c>
      <c r="B1056" s="607" t="s">
        <v>603</v>
      </c>
      <c r="C1056" s="502" t="s">
        <v>59</v>
      </c>
      <c r="D1056" s="596"/>
      <c r="E1056" s="611" t="s">
        <v>60</v>
      </c>
    </row>
    <row r="1057" spans="1:5" s="14" customFormat="1">
      <c r="A1057" s="871" t="s">
        <v>604</v>
      </c>
      <c r="B1057" s="871"/>
      <c r="C1057" s="871"/>
      <c r="D1057" s="596"/>
      <c r="E1057" s="505"/>
    </row>
    <row r="1058" spans="1:5" s="14" customFormat="1" ht="48">
      <c r="A1058" s="501">
        <v>1</v>
      </c>
      <c r="B1058" s="505" t="s">
        <v>275</v>
      </c>
      <c r="C1058" s="501" t="s">
        <v>59</v>
      </c>
      <c r="D1058" s="612"/>
      <c r="E1058" s="454" t="s">
        <v>60</v>
      </c>
    </row>
    <row r="1059" spans="1:5" s="14" customFormat="1" ht="20.25" customHeight="1">
      <c r="A1059" s="477">
        <v>2</v>
      </c>
      <c r="B1059" s="505" t="s">
        <v>276</v>
      </c>
      <c r="C1059" s="477" t="s">
        <v>59</v>
      </c>
      <c r="D1059" s="596"/>
      <c r="E1059" s="611" t="s">
        <v>60</v>
      </c>
    </row>
    <row r="1060" spans="1:5" s="14" customFormat="1">
      <c r="A1060" s="477">
        <v>3</v>
      </c>
      <c r="B1060" s="505" t="s">
        <v>605</v>
      </c>
      <c r="C1060" s="477" t="s">
        <v>59</v>
      </c>
      <c r="D1060" s="596"/>
      <c r="E1060" s="611" t="s">
        <v>60</v>
      </c>
    </row>
    <row r="1061" spans="1:5" s="14" customFormat="1">
      <c r="A1061" s="873">
        <v>4</v>
      </c>
      <c r="B1061" s="505" t="s">
        <v>606</v>
      </c>
      <c r="C1061" s="873" t="s">
        <v>551</v>
      </c>
      <c r="D1061" s="893" t="s">
        <v>728</v>
      </c>
      <c r="E1061" s="597" t="s">
        <v>63</v>
      </c>
    </row>
    <row r="1062" spans="1:5" s="14" customFormat="1" ht="28.5" customHeight="1">
      <c r="A1062" s="873"/>
      <c r="B1062" s="454" t="s">
        <v>607</v>
      </c>
      <c r="C1062" s="873"/>
      <c r="D1062" s="893"/>
      <c r="E1062" s="450" t="s">
        <v>139</v>
      </c>
    </row>
    <row r="1063" spans="1:5">
      <c r="A1063" s="873"/>
      <c r="B1063" s="613" t="s">
        <v>608</v>
      </c>
      <c r="C1063" s="873"/>
      <c r="D1063" s="893"/>
      <c r="E1063" s="614" t="s">
        <v>67</v>
      </c>
    </row>
    <row r="1064" spans="1:5">
      <c r="A1064" s="871" t="s">
        <v>616</v>
      </c>
      <c r="B1064" s="871"/>
      <c r="C1064" s="871"/>
      <c r="D1064" s="596"/>
      <c r="E1064" s="505"/>
    </row>
    <row r="1065" spans="1:5" ht="60">
      <c r="A1065" s="477">
        <v>1</v>
      </c>
      <c r="B1065" s="505" t="s">
        <v>619</v>
      </c>
      <c r="C1065" s="477" t="s">
        <v>59</v>
      </c>
      <c r="D1065" s="596"/>
      <c r="E1065" s="611" t="s">
        <v>60</v>
      </c>
    </row>
    <row r="1066" spans="1:5">
      <c r="A1066" s="873">
        <v>2</v>
      </c>
      <c r="B1066" s="505" t="s">
        <v>620</v>
      </c>
      <c r="C1066" s="892" t="s">
        <v>551</v>
      </c>
      <c r="D1066" s="893" t="s">
        <v>728</v>
      </c>
      <c r="E1066" s="450" t="s">
        <v>130</v>
      </c>
    </row>
    <row r="1067" spans="1:5" ht="24" customHeight="1">
      <c r="A1067" s="873"/>
      <c r="B1067" s="505" t="s">
        <v>617</v>
      </c>
      <c r="C1067" s="892"/>
      <c r="D1067" s="893"/>
      <c r="E1067" s="450" t="s">
        <v>117</v>
      </c>
    </row>
    <row r="1068" spans="1:5">
      <c r="A1068" s="873"/>
      <c r="B1068" s="505" t="s">
        <v>618</v>
      </c>
      <c r="C1068" s="892"/>
      <c r="D1068" s="893"/>
      <c r="E1068" s="450" t="s">
        <v>131</v>
      </c>
    </row>
    <row r="1069" spans="1:5" s="14" customFormat="1">
      <c r="A1069" s="871" t="s">
        <v>621</v>
      </c>
      <c r="B1069" s="871"/>
      <c r="C1069" s="871"/>
      <c r="D1069" s="612"/>
      <c r="E1069" s="498"/>
    </row>
    <row r="1070" spans="1:5" s="9" customFormat="1" ht="24">
      <c r="A1070" s="477">
        <v>1</v>
      </c>
      <c r="B1070" s="505" t="s">
        <v>623</v>
      </c>
      <c r="C1070" s="477" t="s">
        <v>89</v>
      </c>
      <c r="D1070" s="596"/>
      <c r="E1070" s="611" t="s">
        <v>60</v>
      </c>
    </row>
    <row r="1071" spans="1:5" ht="24">
      <c r="A1071" s="477">
        <v>2</v>
      </c>
      <c r="B1071" s="505" t="s">
        <v>622</v>
      </c>
      <c r="C1071" s="477" t="s">
        <v>59</v>
      </c>
      <c r="D1071" s="596"/>
      <c r="E1071" s="611" t="s">
        <v>60</v>
      </c>
    </row>
    <row r="1072" spans="1:5">
      <c r="A1072" s="477">
        <v>3</v>
      </c>
      <c r="B1072" s="505" t="s">
        <v>1172</v>
      </c>
      <c r="C1072" s="477" t="s">
        <v>142</v>
      </c>
      <c r="D1072" s="596"/>
      <c r="E1072" s="454" t="s">
        <v>60</v>
      </c>
    </row>
    <row r="1073" spans="1:5" ht="12" customHeight="1">
      <c r="A1073" s="873">
        <v>4</v>
      </c>
      <c r="B1073" s="505" t="s">
        <v>128</v>
      </c>
      <c r="C1073" s="892" t="s">
        <v>551</v>
      </c>
      <c r="D1073" s="893" t="s">
        <v>728</v>
      </c>
      <c r="E1073" s="615" t="s">
        <v>63</v>
      </c>
    </row>
    <row r="1074" spans="1:5">
      <c r="A1074" s="873"/>
      <c r="B1074" s="505" t="s">
        <v>624</v>
      </c>
      <c r="C1074" s="892"/>
      <c r="D1074" s="893"/>
      <c r="E1074" s="450" t="s">
        <v>65</v>
      </c>
    </row>
    <row r="1075" spans="1:5" ht="25.5" customHeight="1">
      <c r="A1075" s="873"/>
      <c r="B1075" s="505" t="s">
        <v>129</v>
      </c>
      <c r="C1075" s="892"/>
      <c r="D1075" s="893"/>
      <c r="E1075" s="450" t="s">
        <v>67</v>
      </c>
    </row>
    <row r="1076" spans="1:5">
      <c r="A1076" s="477">
        <v>5</v>
      </c>
      <c r="B1076" s="505" t="s">
        <v>383</v>
      </c>
      <c r="C1076" s="477" t="s">
        <v>89</v>
      </c>
      <c r="D1076" s="596"/>
      <c r="E1076" s="611" t="s">
        <v>60</v>
      </c>
    </row>
    <row r="1077" spans="1:5">
      <c r="A1077" s="477">
        <v>6</v>
      </c>
      <c r="B1077" s="505" t="s">
        <v>625</v>
      </c>
      <c r="C1077" s="477" t="s">
        <v>89</v>
      </c>
      <c r="D1077" s="596"/>
      <c r="E1077" s="611" t="s">
        <v>60</v>
      </c>
    </row>
    <row r="1078" spans="1:5" ht="13.2">
      <c r="A1078" s="586"/>
      <c r="B1078" s="587"/>
      <c r="C1078" s="588"/>
      <c r="D1078" s="589"/>
      <c r="E1078" s="590"/>
    </row>
    <row r="1079" spans="1:5">
      <c r="A1079" s="846" t="s">
        <v>729</v>
      </c>
      <c r="B1079" s="846"/>
      <c r="C1079" s="846"/>
      <c r="D1079" s="846"/>
      <c r="E1079" s="846"/>
    </row>
    <row r="1080" spans="1:5">
      <c r="A1080" s="272"/>
      <c r="B1080" s="272"/>
      <c r="C1080" s="272"/>
      <c r="D1080" s="272"/>
      <c r="E1080" s="272"/>
    </row>
    <row r="1081" spans="1:5">
      <c r="A1081" s="17" t="s">
        <v>895</v>
      </c>
      <c r="B1081" s="12"/>
      <c r="C1081" s="616"/>
      <c r="D1081" s="617"/>
      <c r="E1081" s="313"/>
    </row>
    <row r="1082" spans="1:5" ht="61.2">
      <c r="A1082" s="5" t="s">
        <v>53</v>
      </c>
      <c r="B1082" s="6" t="s">
        <v>54</v>
      </c>
      <c r="C1082" s="5" t="s">
        <v>55</v>
      </c>
      <c r="D1082" s="135" t="s">
        <v>494</v>
      </c>
      <c r="E1082" s="5" t="s">
        <v>56</v>
      </c>
    </row>
    <row r="1083" spans="1:5">
      <c r="A1083" s="862" t="s">
        <v>287</v>
      </c>
      <c r="B1083" s="877"/>
      <c r="C1083" s="863"/>
      <c r="D1083" s="537"/>
      <c r="E1083" s="326"/>
    </row>
    <row r="1084" spans="1:5" ht="24">
      <c r="A1084" s="327">
        <v>1</v>
      </c>
      <c r="B1084" s="316" t="s">
        <v>288</v>
      </c>
      <c r="C1084" s="164" t="s">
        <v>89</v>
      </c>
      <c r="D1084" s="24"/>
      <c r="E1084" s="7" t="s">
        <v>60</v>
      </c>
    </row>
    <row r="1085" spans="1:5" ht="60">
      <c r="A1085" s="327">
        <v>2</v>
      </c>
      <c r="B1085" s="316" t="s">
        <v>289</v>
      </c>
      <c r="C1085" s="164" t="s">
        <v>59</v>
      </c>
      <c r="D1085" s="5"/>
      <c r="E1085" s="7" t="s">
        <v>60</v>
      </c>
    </row>
    <row r="1086" spans="1:5" ht="48">
      <c r="A1086" s="327">
        <v>3</v>
      </c>
      <c r="B1086" s="316" t="s">
        <v>290</v>
      </c>
      <c r="C1086" s="164" t="s">
        <v>59</v>
      </c>
      <c r="D1086" s="5"/>
      <c r="E1086" s="7" t="s">
        <v>60</v>
      </c>
    </row>
    <row r="1087" spans="1:5">
      <c r="A1087" s="856">
        <v>4</v>
      </c>
      <c r="B1087" s="316" t="s">
        <v>291</v>
      </c>
      <c r="C1087" s="815" t="s">
        <v>551</v>
      </c>
      <c r="D1087" s="808" t="s">
        <v>728</v>
      </c>
      <c r="E1087" s="18" t="s">
        <v>63</v>
      </c>
    </row>
    <row r="1088" spans="1:5">
      <c r="A1088" s="857"/>
      <c r="B1088" s="7" t="s">
        <v>142</v>
      </c>
      <c r="C1088" s="816"/>
      <c r="D1088" s="809"/>
      <c r="E1088" s="18" t="s">
        <v>155</v>
      </c>
    </row>
    <row r="1089" spans="1:5" s="14" customFormat="1">
      <c r="A1089" s="858"/>
      <c r="B1089" s="316" t="s">
        <v>83</v>
      </c>
      <c r="C1089" s="817"/>
      <c r="D1089" s="810"/>
      <c r="E1089" s="18" t="s">
        <v>67</v>
      </c>
    </row>
    <row r="1090" spans="1:5">
      <c r="A1090" s="856">
        <v>5</v>
      </c>
      <c r="B1090" s="316" t="s">
        <v>292</v>
      </c>
      <c r="C1090" s="815" t="s">
        <v>551</v>
      </c>
      <c r="D1090" s="808" t="s">
        <v>728</v>
      </c>
      <c r="E1090" s="18" t="s">
        <v>63</v>
      </c>
    </row>
    <row r="1091" spans="1:5">
      <c r="A1091" s="857"/>
      <c r="B1091" s="7" t="s">
        <v>142</v>
      </c>
      <c r="C1091" s="816"/>
      <c r="D1091" s="809"/>
      <c r="E1091" s="18" t="s">
        <v>155</v>
      </c>
    </row>
    <row r="1092" spans="1:5" s="14" customFormat="1">
      <c r="A1092" s="858"/>
      <c r="B1092" s="316" t="s">
        <v>83</v>
      </c>
      <c r="C1092" s="817"/>
      <c r="D1092" s="810"/>
      <c r="E1092" s="18" t="s">
        <v>67</v>
      </c>
    </row>
    <row r="1093" spans="1:5" s="14" customFormat="1">
      <c r="A1093" s="862" t="s">
        <v>1174</v>
      </c>
      <c r="B1093" s="877"/>
      <c r="C1093" s="863"/>
      <c r="D1093" s="537"/>
      <c r="E1093" s="326"/>
    </row>
    <row r="1094" spans="1:5" s="14" customFormat="1" ht="72">
      <c r="A1094" s="327">
        <v>1</v>
      </c>
      <c r="B1094" s="316" t="s">
        <v>293</v>
      </c>
      <c r="C1094" s="164" t="s">
        <v>59</v>
      </c>
      <c r="D1094" s="5"/>
      <c r="E1094" s="7" t="s">
        <v>60</v>
      </c>
    </row>
    <row r="1095" spans="1:5" s="14" customFormat="1" ht="60">
      <c r="A1095" s="327">
        <v>2</v>
      </c>
      <c r="B1095" s="316" t="s">
        <v>294</v>
      </c>
      <c r="C1095" s="164" t="s">
        <v>59</v>
      </c>
      <c r="D1095" s="5"/>
      <c r="E1095" s="7" t="s">
        <v>60</v>
      </c>
    </row>
    <row r="1096" spans="1:5" s="14" customFormat="1">
      <c r="A1096" s="856">
        <v>3</v>
      </c>
      <c r="B1096" s="316" t="s">
        <v>291</v>
      </c>
      <c r="C1096" s="815" t="s">
        <v>551</v>
      </c>
      <c r="D1096" s="808" t="s">
        <v>728</v>
      </c>
      <c r="E1096" s="18" t="s">
        <v>63</v>
      </c>
    </row>
    <row r="1097" spans="1:5" s="14" customFormat="1">
      <c r="A1097" s="857"/>
      <c r="B1097" s="7" t="s">
        <v>142</v>
      </c>
      <c r="C1097" s="816"/>
      <c r="D1097" s="809"/>
      <c r="E1097" s="18" t="s">
        <v>65</v>
      </c>
    </row>
    <row r="1098" spans="1:5" s="14" customFormat="1">
      <c r="A1098" s="858"/>
      <c r="B1098" s="316" t="s">
        <v>83</v>
      </c>
      <c r="C1098" s="817"/>
      <c r="D1098" s="810"/>
      <c r="E1098" s="18" t="s">
        <v>67</v>
      </c>
    </row>
    <row r="1099" spans="1:5" s="14" customFormat="1">
      <c r="A1099" s="856">
        <v>4</v>
      </c>
      <c r="B1099" s="316" t="s">
        <v>292</v>
      </c>
      <c r="C1099" s="815" t="s">
        <v>551</v>
      </c>
      <c r="D1099" s="808" t="s">
        <v>728</v>
      </c>
      <c r="E1099" s="18" t="s">
        <v>63</v>
      </c>
    </row>
    <row r="1100" spans="1:5" s="14" customFormat="1">
      <c r="A1100" s="857"/>
      <c r="B1100" s="7" t="s">
        <v>142</v>
      </c>
      <c r="C1100" s="816"/>
      <c r="D1100" s="809"/>
      <c r="E1100" s="18" t="s">
        <v>155</v>
      </c>
    </row>
    <row r="1101" spans="1:5" s="14" customFormat="1">
      <c r="A1101" s="858"/>
      <c r="B1101" s="316" t="s">
        <v>83</v>
      </c>
      <c r="C1101" s="817"/>
      <c r="D1101" s="810"/>
      <c r="E1101" s="18" t="s">
        <v>67</v>
      </c>
    </row>
    <row r="1102" spans="1:5" s="14" customFormat="1">
      <c r="A1102" s="856">
        <v>5</v>
      </c>
      <c r="B1102" s="316" t="s">
        <v>474</v>
      </c>
      <c r="C1102" s="815" t="s">
        <v>59</v>
      </c>
      <c r="D1102" s="898"/>
      <c r="E1102" s="18" t="s">
        <v>63</v>
      </c>
    </row>
    <row r="1103" spans="1:5" s="14" customFormat="1">
      <c r="A1103" s="857"/>
      <c r="B1103" s="7" t="s">
        <v>142</v>
      </c>
      <c r="C1103" s="816"/>
      <c r="D1103" s="899"/>
      <c r="E1103" s="18" t="s">
        <v>65</v>
      </c>
    </row>
    <row r="1104" spans="1:5" s="14" customFormat="1">
      <c r="A1104" s="858"/>
      <c r="B1104" s="316" t="s">
        <v>83</v>
      </c>
      <c r="C1104" s="817"/>
      <c r="D1104" s="900"/>
      <c r="E1104" s="18" t="s">
        <v>67</v>
      </c>
    </row>
    <row r="1105" spans="1:5" s="14" customFormat="1" ht="13.2">
      <c r="A1105" s="586"/>
      <c r="B1105" s="587"/>
      <c r="C1105" s="588"/>
      <c r="D1105" s="589"/>
      <c r="E1105" s="590"/>
    </row>
    <row r="1106" spans="1:5" s="14" customFormat="1" ht="57" customHeight="1">
      <c r="A1106" s="846" t="s">
        <v>729</v>
      </c>
      <c r="B1106" s="846"/>
      <c r="C1106" s="846"/>
      <c r="D1106" s="846"/>
      <c r="E1106" s="846"/>
    </row>
    <row r="1107" spans="1:5" s="14" customFormat="1">
      <c r="A1107" s="272"/>
      <c r="B1107" s="272"/>
      <c r="C1107" s="272"/>
      <c r="D1107" s="272"/>
      <c r="E1107" s="272"/>
    </row>
    <row r="1108" spans="1:5" s="14" customFormat="1" ht="13.2">
      <c r="A1108" s="618" t="s">
        <v>577</v>
      </c>
      <c r="B1108" s="619"/>
      <c r="C1108" s="377"/>
      <c r="D1108" s="427"/>
      <c r="E1108" s="427"/>
    </row>
    <row r="1109" spans="1:5" s="14" customFormat="1" ht="12" customHeight="1">
      <c r="A1109" s="5" t="s">
        <v>53</v>
      </c>
      <c r="B1109" s="6" t="s">
        <v>54</v>
      </c>
      <c r="C1109" s="5" t="s">
        <v>55</v>
      </c>
      <c r="D1109" s="135" t="s">
        <v>494</v>
      </c>
      <c r="E1109" s="5" t="s">
        <v>56</v>
      </c>
    </row>
    <row r="1110" spans="1:5" s="14" customFormat="1">
      <c r="A1110" s="848" t="s">
        <v>225</v>
      </c>
      <c r="B1110" s="848"/>
      <c r="C1110" s="848"/>
      <c r="D1110" s="620"/>
      <c r="E1110" s="620"/>
    </row>
    <row r="1111" spans="1:5" s="14" customFormat="1" ht="24">
      <c r="A1111" s="621">
        <v>1</v>
      </c>
      <c r="B1111" s="622" t="s">
        <v>1176</v>
      </c>
      <c r="C1111" s="623" t="s">
        <v>59</v>
      </c>
      <c r="D1111" s="624"/>
      <c r="E1111" s="625" t="s">
        <v>60</v>
      </c>
    </row>
    <row r="1112" spans="1:5" s="14" customFormat="1" ht="36">
      <c r="A1112" s="626">
        <v>2</v>
      </c>
      <c r="B1112" s="627" t="s">
        <v>691</v>
      </c>
      <c r="C1112" s="623" t="s">
        <v>59</v>
      </c>
      <c r="D1112" s="135"/>
      <c r="E1112" s="625" t="s">
        <v>60</v>
      </c>
    </row>
    <row r="1113" spans="1:5" s="14" customFormat="1">
      <c r="A1113" s="851">
        <v>3</v>
      </c>
      <c r="B1113" s="223" t="s">
        <v>167</v>
      </c>
      <c r="C1113" s="815" t="s">
        <v>551</v>
      </c>
      <c r="D1113" s="808" t="s">
        <v>728</v>
      </c>
      <c r="E1113" s="628" t="s">
        <v>63</v>
      </c>
    </row>
    <row r="1114" spans="1:5" s="14" customFormat="1" ht="30" customHeight="1">
      <c r="A1114" s="851"/>
      <c r="B1114" s="223" t="s">
        <v>495</v>
      </c>
      <c r="C1114" s="816"/>
      <c r="D1114" s="809"/>
      <c r="E1114" s="628" t="s">
        <v>65</v>
      </c>
    </row>
    <row r="1115" spans="1:5" s="14" customFormat="1">
      <c r="A1115" s="851"/>
      <c r="B1115" s="223" t="s">
        <v>496</v>
      </c>
      <c r="C1115" s="817"/>
      <c r="D1115" s="810"/>
      <c r="E1115" s="628" t="s">
        <v>67</v>
      </c>
    </row>
    <row r="1116" spans="1:5" s="14" customFormat="1">
      <c r="A1116" s="626">
        <v>4</v>
      </c>
      <c r="B1116" s="223" t="s">
        <v>497</v>
      </c>
      <c r="C1116" s="629" t="s">
        <v>59</v>
      </c>
      <c r="D1116" s="630"/>
      <c r="E1116" s="625" t="s">
        <v>60</v>
      </c>
    </row>
    <row r="1117" spans="1:5" s="14" customFormat="1">
      <c r="A1117" s="894">
        <v>5</v>
      </c>
      <c r="B1117" s="631" t="s">
        <v>498</v>
      </c>
      <c r="C1117" s="897" t="s">
        <v>59</v>
      </c>
      <c r="D1117" s="632"/>
      <c r="E1117" s="628" t="s">
        <v>63</v>
      </c>
    </row>
    <row r="1118" spans="1:5" s="14" customFormat="1">
      <c r="A1118" s="895"/>
      <c r="B1118" s="631" t="s">
        <v>537</v>
      </c>
      <c r="C1118" s="897"/>
      <c r="D1118" s="632"/>
      <c r="E1118" s="628" t="s">
        <v>117</v>
      </c>
    </row>
    <row r="1119" spans="1:5" s="14" customFormat="1">
      <c r="A1119" s="896"/>
      <c r="B1119" s="631" t="s">
        <v>536</v>
      </c>
      <c r="C1119" s="897"/>
      <c r="D1119" s="632"/>
      <c r="E1119" s="633" t="s">
        <v>67</v>
      </c>
    </row>
    <row r="1120" spans="1:5">
      <c r="A1120" s="634">
        <v>6</v>
      </c>
      <c r="B1120" s="627" t="s">
        <v>226</v>
      </c>
      <c r="C1120" s="635" t="s">
        <v>59</v>
      </c>
      <c r="D1120" s="135"/>
      <c r="E1120" s="625" t="s">
        <v>60</v>
      </c>
    </row>
    <row r="1121" spans="1:5" ht="36">
      <c r="A1121" s="636">
        <v>7</v>
      </c>
      <c r="B1121" s="425" t="s">
        <v>697</v>
      </c>
      <c r="C1121" s="635" t="s">
        <v>59</v>
      </c>
      <c r="D1121" s="135"/>
      <c r="E1121" s="625" t="s">
        <v>60</v>
      </c>
    </row>
    <row r="1122" spans="1:5" s="14" customFormat="1">
      <c r="A1122" s="880">
        <v>8</v>
      </c>
      <c r="B1122" s="425" t="s">
        <v>490</v>
      </c>
      <c r="C1122" s="815" t="s">
        <v>551</v>
      </c>
      <c r="D1122" s="808" t="s">
        <v>728</v>
      </c>
      <c r="E1122" s="628" t="s">
        <v>63</v>
      </c>
    </row>
    <row r="1123" spans="1:5" s="9" customFormat="1" ht="24.75" customHeight="1">
      <c r="A1123" s="880"/>
      <c r="B1123" s="425" t="s">
        <v>491</v>
      </c>
      <c r="C1123" s="816"/>
      <c r="D1123" s="809"/>
      <c r="E1123" s="628" t="s">
        <v>117</v>
      </c>
    </row>
    <row r="1124" spans="1:5" s="14" customFormat="1">
      <c r="A1124" s="880"/>
      <c r="B1124" s="425" t="s">
        <v>285</v>
      </c>
      <c r="C1124" s="817"/>
      <c r="D1124" s="810"/>
      <c r="E1124" s="628" t="s">
        <v>67</v>
      </c>
    </row>
    <row r="1125" spans="1:5" s="14" customFormat="1">
      <c r="A1125" s="637">
        <v>9</v>
      </c>
      <c r="B1125" s="638" t="s">
        <v>690</v>
      </c>
      <c r="C1125" s="639" t="s">
        <v>59</v>
      </c>
      <c r="D1125" s="640"/>
      <c r="E1125" s="625" t="s">
        <v>60</v>
      </c>
    </row>
    <row r="1126" spans="1:5" s="14" customFormat="1">
      <c r="A1126" s="626">
        <v>10</v>
      </c>
      <c r="B1126" s="627" t="s">
        <v>692</v>
      </c>
      <c r="C1126" s="641" t="s">
        <v>59</v>
      </c>
      <c r="D1126" s="642"/>
      <c r="E1126" s="625" t="s">
        <v>60</v>
      </c>
    </row>
    <row r="1127" spans="1:5" s="14" customFormat="1">
      <c r="A1127" s="637">
        <v>11</v>
      </c>
      <c r="B1127" s="627" t="s">
        <v>641</v>
      </c>
      <c r="C1127" s="641" t="s">
        <v>59</v>
      </c>
      <c r="D1127" s="642"/>
      <c r="E1127" s="625" t="s">
        <v>60</v>
      </c>
    </row>
    <row r="1128" spans="1:5" s="14" customFormat="1" ht="12" customHeight="1">
      <c r="A1128" s="626">
        <v>12</v>
      </c>
      <c r="B1128" s="627" t="s">
        <v>499</v>
      </c>
      <c r="C1128" s="641" t="s">
        <v>59</v>
      </c>
      <c r="D1128" s="642"/>
      <c r="E1128" s="625" t="s">
        <v>60</v>
      </c>
    </row>
    <row r="1129" spans="1:5" s="14" customFormat="1">
      <c r="A1129" s="637">
        <v>13</v>
      </c>
      <c r="B1129" s="627" t="s">
        <v>500</v>
      </c>
      <c r="C1129" s="641" t="s">
        <v>59</v>
      </c>
      <c r="D1129" s="642"/>
      <c r="E1129" s="625" t="s">
        <v>60</v>
      </c>
    </row>
    <row r="1130" spans="1:5" s="14" customFormat="1">
      <c r="A1130" s="626">
        <v>14</v>
      </c>
      <c r="B1130" s="627" t="s">
        <v>501</v>
      </c>
      <c r="C1130" s="641" t="s">
        <v>59</v>
      </c>
      <c r="D1130" s="642"/>
      <c r="E1130" s="625" t="s">
        <v>60</v>
      </c>
    </row>
    <row r="1131" spans="1:5" s="14" customFormat="1" ht="12" customHeight="1">
      <c r="A1131" s="637">
        <v>15</v>
      </c>
      <c r="B1131" s="643" t="s">
        <v>693</v>
      </c>
      <c r="C1131" s="641" t="s">
        <v>59</v>
      </c>
      <c r="D1131" s="644"/>
      <c r="E1131" s="625" t="s">
        <v>60</v>
      </c>
    </row>
    <row r="1132" spans="1:5" s="14" customFormat="1">
      <c r="A1132" s="848" t="s">
        <v>502</v>
      </c>
      <c r="B1132" s="848"/>
      <c r="C1132" s="848"/>
      <c r="D1132" s="620"/>
      <c r="E1132" s="620"/>
    </row>
    <row r="1133" spans="1:5" s="14" customFormat="1" ht="24">
      <c r="A1133" s="626">
        <v>1</v>
      </c>
      <c r="B1133" s="627" t="s">
        <v>694</v>
      </c>
      <c r="C1133" s="623" t="s">
        <v>59</v>
      </c>
      <c r="D1133" s="135"/>
      <c r="E1133" s="625" t="s">
        <v>60</v>
      </c>
    </row>
    <row r="1134" spans="1:5" s="14" customFormat="1">
      <c r="A1134" s="852">
        <v>2</v>
      </c>
      <c r="B1134" s="627" t="s">
        <v>503</v>
      </c>
      <c r="C1134" s="815" t="s">
        <v>551</v>
      </c>
      <c r="D1134" s="808" t="s">
        <v>728</v>
      </c>
      <c r="E1134" s="645" t="s">
        <v>63</v>
      </c>
    </row>
    <row r="1135" spans="1:5" s="14" customFormat="1" ht="28.5" customHeight="1">
      <c r="A1135" s="878"/>
      <c r="B1135" s="352" t="s">
        <v>504</v>
      </c>
      <c r="C1135" s="816"/>
      <c r="D1135" s="809"/>
      <c r="E1135" s="628" t="s">
        <v>117</v>
      </c>
    </row>
    <row r="1136" spans="1:5" s="14" customFormat="1">
      <c r="A1136" s="879"/>
      <c r="B1136" s="352" t="s">
        <v>505</v>
      </c>
      <c r="C1136" s="817"/>
      <c r="D1136" s="810"/>
      <c r="E1136" s="628" t="s">
        <v>67</v>
      </c>
    </row>
    <row r="1137" spans="1:5" s="14" customFormat="1">
      <c r="A1137" s="851">
        <v>3</v>
      </c>
      <c r="B1137" s="223" t="s">
        <v>1177</v>
      </c>
      <c r="C1137" s="815" t="s">
        <v>551</v>
      </c>
      <c r="D1137" s="808" t="s">
        <v>728</v>
      </c>
      <c r="E1137" s="628" t="s">
        <v>63</v>
      </c>
    </row>
    <row r="1138" spans="1:5" s="14" customFormat="1" ht="26.25" customHeight="1">
      <c r="A1138" s="851"/>
      <c r="B1138" s="223" t="s">
        <v>506</v>
      </c>
      <c r="C1138" s="816"/>
      <c r="D1138" s="809"/>
      <c r="E1138" s="628" t="s">
        <v>117</v>
      </c>
    </row>
    <row r="1139" spans="1:5" s="14" customFormat="1">
      <c r="A1139" s="851"/>
      <c r="B1139" s="223" t="s">
        <v>507</v>
      </c>
      <c r="C1139" s="817"/>
      <c r="D1139" s="810"/>
      <c r="E1139" s="628" t="s">
        <v>67</v>
      </c>
    </row>
    <row r="1140" spans="1:5" s="14" customFormat="1">
      <c r="A1140" s="852">
        <v>4</v>
      </c>
      <c r="B1140" s="223" t="s">
        <v>508</v>
      </c>
      <c r="C1140" s="815" t="s">
        <v>551</v>
      </c>
      <c r="D1140" s="808" t="s">
        <v>728</v>
      </c>
      <c r="E1140" s="645" t="s">
        <v>63</v>
      </c>
    </row>
    <row r="1141" spans="1:5" s="14" customFormat="1" ht="30" customHeight="1">
      <c r="A1141" s="878"/>
      <c r="B1141" s="223" t="s">
        <v>166</v>
      </c>
      <c r="C1141" s="816"/>
      <c r="D1141" s="809"/>
      <c r="E1141" s="628" t="s">
        <v>117</v>
      </c>
    </row>
    <row r="1142" spans="1:5" s="14" customFormat="1">
      <c r="A1142" s="879"/>
      <c r="B1142" s="223" t="s">
        <v>509</v>
      </c>
      <c r="C1142" s="817"/>
      <c r="D1142" s="810"/>
      <c r="E1142" s="628" t="s">
        <v>67</v>
      </c>
    </row>
    <row r="1143" spans="1:5" s="14" customFormat="1">
      <c r="A1143" s="626">
        <v>5</v>
      </c>
      <c r="B1143" s="627" t="s">
        <v>226</v>
      </c>
      <c r="C1143" s="635" t="s">
        <v>59</v>
      </c>
      <c r="D1143" s="135"/>
      <c r="E1143" s="625" t="s">
        <v>60</v>
      </c>
    </row>
    <row r="1144" spans="1:5" s="14" customFormat="1" ht="24">
      <c r="A1144" s="634">
        <v>6</v>
      </c>
      <c r="B1144" s="425" t="s">
        <v>696</v>
      </c>
      <c r="C1144" s="635" t="s">
        <v>59</v>
      </c>
      <c r="D1144" s="135"/>
      <c r="E1144" s="625" t="s">
        <v>60</v>
      </c>
    </row>
    <row r="1145" spans="1:5" s="14" customFormat="1">
      <c r="A1145" s="880">
        <v>7</v>
      </c>
      <c r="B1145" s="425" t="s">
        <v>490</v>
      </c>
      <c r="C1145" s="815" t="s">
        <v>381</v>
      </c>
      <c r="D1145" s="808" t="s">
        <v>728</v>
      </c>
      <c r="E1145" s="628" t="s">
        <v>63</v>
      </c>
    </row>
    <row r="1146" spans="1:5" s="14" customFormat="1" ht="12" customHeight="1">
      <c r="A1146" s="880"/>
      <c r="B1146" s="425" t="s">
        <v>491</v>
      </c>
      <c r="C1146" s="816"/>
      <c r="D1146" s="809"/>
      <c r="E1146" s="628" t="s">
        <v>117</v>
      </c>
    </row>
    <row r="1147" spans="1:5" s="14" customFormat="1" ht="12" customHeight="1">
      <c r="A1147" s="880"/>
      <c r="B1147" s="425" t="s">
        <v>285</v>
      </c>
      <c r="C1147" s="817"/>
      <c r="D1147" s="810"/>
      <c r="E1147" s="628" t="s">
        <v>67</v>
      </c>
    </row>
    <row r="1148" spans="1:5" s="14" customFormat="1">
      <c r="A1148" s="646">
        <v>8</v>
      </c>
      <c r="B1148" s="425" t="s">
        <v>695</v>
      </c>
      <c r="C1148" s="635" t="s">
        <v>59</v>
      </c>
      <c r="D1148" s="135"/>
      <c r="E1148" s="625" t="s">
        <v>60</v>
      </c>
    </row>
    <row r="1149" spans="1:5" s="14" customFormat="1" ht="12" customHeight="1">
      <c r="A1149" s="636">
        <v>9</v>
      </c>
      <c r="B1149" s="627" t="s">
        <v>1178</v>
      </c>
      <c r="C1149" s="641" t="s">
        <v>59</v>
      </c>
      <c r="D1149" s="642"/>
      <c r="E1149" s="625" t="s">
        <v>60</v>
      </c>
    </row>
    <row r="1150" spans="1:5" s="14" customFormat="1">
      <c r="A1150" s="647">
        <v>10</v>
      </c>
      <c r="B1150" s="627" t="s">
        <v>1179</v>
      </c>
      <c r="C1150" s="641" t="s">
        <v>59</v>
      </c>
      <c r="D1150" s="642"/>
      <c r="E1150" s="648" t="s">
        <v>60</v>
      </c>
    </row>
    <row r="1151" spans="1:5" s="14" customFormat="1">
      <c r="A1151" s="881">
        <v>11</v>
      </c>
      <c r="B1151" s="627" t="s">
        <v>1180</v>
      </c>
      <c r="C1151" s="884" t="s">
        <v>59</v>
      </c>
      <c r="D1151" s="887"/>
      <c r="E1151" s="888" t="s">
        <v>60</v>
      </c>
    </row>
    <row r="1152" spans="1:5" s="14" customFormat="1">
      <c r="A1152" s="882"/>
      <c r="B1152" s="627" t="s">
        <v>499</v>
      </c>
      <c r="C1152" s="885"/>
      <c r="D1152" s="887"/>
      <c r="E1152" s="889"/>
    </row>
    <row r="1153" spans="1:5">
      <c r="A1153" s="882"/>
      <c r="B1153" s="649" t="s">
        <v>511</v>
      </c>
      <c r="C1153" s="885"/>
      <c r="D1153" s="887"/>
      <c r="E1153" s="889"/>
    </row>
    <row r="1154" spans="1:5">
      <c r="A1154" s="883"/>
      <c r="B1154" s="581" t="s">
        <v>512</v>
      </c>
      <c r="C1154" s="886"/>
      <c r="D1154" s="887"/>
      <c r="E1154" s="890"/>
    </row>
    <row r="1155" spans="1:5" s="14" customFormat="1" ht="24">
      <c r="A1155" s="636">
        <v>13</v>
      </c>
      <c r="B1155" s="650" t="s">
        <v>693</v>
      </c>
      <c r="C1155" s="641" t="s">
        <v>59</v>
      </c>
      <c r="D1155" s="651"/>
      <c r="E1155" s="652" t="s">
        <v>60</v>
      </c>
    </row>
    <row r="1156" spans="1:5" s="9" customFormat="1">
      <c r="A1156" s="647">
        <v>14</v>
      </c>
      <c r="B1156" s="581" t="s">
        <v>1181</v>
      </c>
      <c r="C1156" s="653" t="s">
        <v>59</v>
      </c>
      <c r="D1156" s="644"/>
      <c r="E1156" s="654" t="s">
        <v>60</v>
      </c>
    </row>
    <row r="1157" spans="1:5" s="14" customFormat="1">
      <c r="A1157" s="636">
        <v>15</v>
      </c>
      <c r="B1157" s="655" t="s">
        <v>516</v>
      </c>
      <c r="C1157" s="653" t="s">
        <v>59</v>
      </c>
      <c r="D1157" s="644"/>
      <c r="E1157" s="654" t="s">
        <v>60</v>
      </c>
    </row>
    <row r="1158" spans="1:5" s="14" customFormat="1">
      <c r="A1158" s="647">
        <v>16</v>
      </c>
      <c r="B1158" s="655" t="s">
        <v>1182</v>
      </c>
      <c r="C1158" s="653" t="s">
        <v>59</v>
      </c>
      <c r="D1158" s="644"/>
      <c r="E1158" s="654" t="s">
        <v>60</v>
      </c>
    </row>
    <row r="1159" spans="1:5" s="14" customFormat="1" ht="36">
      <c r="A1159" s="636">
        <v>17</v>
      </c>
      <c r="B1159" s="581" t="s">
        <v>1183</v>
      </c>
      <c r="C1159" s="653" t="s">
        <v>59</v>
      </c>
      <c r="D1159" s="644"/>
      <c r="E1159" s="654" t="s">
        <v>60</v>
      </c>
    </row>
    <row r="1160" spans="1:5" s="14" customFormat="1" ht="12" customHeight="1">
      <c r="A1160" s="848" t="s">
        <v>513</v>
      </c>
      <c r="B1160" s="891"/>
      <c r="C1160" s="891"/>
      <c r="D1160" s="656"/>
      <c r="E1160" s="656"/>
    </row>
    <row r="1161" spans="1:5" s="14" customFormat="1" ht="24">
      <c r="A1161" s="621">
        <v>1</v>
      </c>
      <c r="B1161" s="622" t="s">
        <v>1184</v>
      </c>
      <c r="C1161" s="621" t="s">
        <v>59</v>
      </c>
      <c r="D1161" s="624"/>
      <c r="E1161" s="625" t="s">
        <v>60</v>
      </c>
    </row>
    <row r="1162" spans="1:5" s="9" customFormat="1" ht="24">
      <c r="A1162" s="626">
        <v>2</v>
      </c>
      <c r="B1162" s="627" t="s">
        <v>514</v>
      </c>
      <c r="C1162" s="626" t="s">
        <v>59</v>
      </c>
      <c r="D1162" s="135"/>
      <c r="E1162" s="625" t="s">
        <v>60</v>
      </c>
    </row>
    <row r="1163" spans="1:5" s="14" customFormat="1">
      <c r="A1163" s="634">
        <v>3</v>
      </c>
      <c r="B1163" s="223" t="s">
        <v>639</v>
      </c>
      <c r="C1163" s="657" t="s">
        <v>59</v>
      </c>
      <c r="D1163" s="630"/>
      <c r="E1163" s="625" t="s">
        <v>60</v>
      </c>
    </row>
    <row r="1164" spans="1:5" s="14" customFormat="1">
      <c r="A1164" s="634">
        <v>4</v>
      </c>
      <c r="B1164" s="627" t="s">
        <v>226</v>
      </c>
      <c r="C1164" s="626" t="s">
        <v>59</v>
      </c>
      <c r="D1164" s="135"/>
      <c r="E1164" s="625" t="s">
        <v>60</v>
      </c>
    </row>
    <row r="1165" spans="1:5" s="14" customFormat="1" ht="15" customHeight="1">
      <c r="A1165" s="636">
        <v>5</v>
      </c>
      <c r="B1165" s="658" t="s">
        <v>515</v>
      </c>
      <c r="C1165" s="626" t="s">
        <v>59</v>
      </c>
      <c r="D1165" s="135"/>
      <c r="E1165" s="625" t="s">
        <v>60</v>
      </c>
    </row>
    <row r="1166" spans="1:5" s="14" customFormat="1">
      <c r="A1166" s="634">
        <v>6</v>
      </c>
      <c r="B1166" s="223" t="s">
        <v>640</v>
      </c>
      <c r="C1166" s="626" t="s">
        <v>59</v>
      </c>
      <c r="D1166" s="642"/>
      <c r="E1166" s="625" t="s">
        <v>60</v>
      </c>
    </row>
    <row r="1167" spans="1:5" s="14" customFormat="1" ht="17.399999999999999" customHeight="1">
      <c r="A1167" s="634">
        <v>7</v>
      </c>
      <c r="B1167" s="627" t="s">
        <v>499</v>
      </c>
      <c r="C1167" s="626" t="s">
        <v>59</v>
      </c>
      <c r="D1167" s="642"/>
      <c r="E1167" s="625" t="s">
        <v>60</v>
      </c>
    </row>
    <row r="1168" spans="1:5" s="14" customFormat="1">
      <c r="A1168" s="634">
        <v>8</v>
      </c>
      <c r="B1168" s="627" t="s">
        <v>500</v>
      </c>
      <c r="C1168" s="634" t="s">
        <v>59</v>
      </c>
      <c r="D1168" s="642"/>
      <c r="E1168" s="625" t="s">
        <v>60</v>
      </c>
    </row>
    <row r="1169" spans="1:5" s="14" customFormat="1" ht="13.2" customHeight="1">
      <c r="A1169" s="634">
        <v>9</v>
      </c>
      <c r="B1169" s="649" t="s">
        <v>512</v>
      </c>
      <c r="C1169" s="634" t="s">
        <v>59</v>
      </c>
      <c r="D1169" s="642"/>
      <c r="E1169" s="648" t="s">
        <v>60</v>
      </c>
    </row>
    <row r="1170" spans="1:5" s="14" customFormat="1" ht="13.2" customHeight="1">
      <c r="A1170" s="659">
        <v>10</v>
      </c>
      <c r="B1170" s="581" t="s">
        <v>510</v>
      </c>
      <c r="C1170" s="634" t="s">
        <v>59</v>
      </c>
      <c r="D1170" s="660"/>
      <c r="E1170" s="648" t="s">
        <v>60</v>
      </c>
    </row>
    <row r="1171" spans="1:5" s="14" customFormat="1" ht="12" customHeight="1">
      <c r="A1171" s="634">
        <v>11</v>
      </c>
      <c r="B1171" s="581" t="s">
        <v>1185</v>
      </c>
      <c r="C1171" s="368" t="s">
        <v>59</v>
      </c>
      <c r="D1171" s="661"/>
      <c r="E1171" s="654" t="s">
        <v>60</v>
      </c>
    </row>
    <row r="1172" spans="1:5" s="14" customFormat="1">
      <c r="A1172" s="634">
        <v>12</v>
      </c>
      <c r="B1172" s="662" t="s">
        <v>516</v>
      </c>
      <c r="C1172" s="646" t="s">
        <v>59</v>
      </c>
      <c r="D1172" s="661"/>
      <c r="E1172" s="663" t="s">
        <v>60</v>
      </c>
    </row>
    <row r="1173" spans="1:5" s="14" customFormat="1" ht="24">
      <c r="A1173" s="636">
        <v>13</v>
      </c>
      <c r="B1173" s="643" t="s">
        <v>693</v>
      </c>
      <c r="C1173" s="636" t="s">
        <v>59</v>
      </c>
      <c r="D1173" s="644"/>
      <c r="E1173" s="664" t="s">
        <v>60</v>
      </c>
    </row>
    <row r="1174" spans="1:5" s="14" customFormat="1" ht="12" customHeight="1">
      <c r="A1174" s="665"/>
      <c r="B1174" s="666"/>
      <c r="C1174" s="667"/>
      <c r="D1174" s="668"/>
      <c r="E1174" s="669"/>
    </row>
    <row r="1175" spans="1:5" s="14" customFormat="1" ht="54.75" customHeight="1">
      <c r="A1175" s="846" t="s">
        <v>729</v>
      </c>
      <c r="B1175" s="846"/>
      <c r="C1175" s="846"/>
      <c r="D1175" s="846"/>
      <c r="E1175" s="846"/>
    </row>
    <row r="1176" spans="1:5" s="14" customFormat="1">
      <c r="A1176" s="546"/>
      <c r="B1176" s="547"/>
      <c r="C1176" s="2"/>
      <c r="D1176" s="29"/>
      <c r="E1176" s="361"/>
    </row>
    <row r="1177" spans="1:5" s="14" customFormat="1" ht="12" customHeight="1">
      <c r="A1177" s="70" t="s">
        <v>698</v>
      </c>
      <c r="B1177" s="12"/>
      <c r="C1177" s="21"/>
      <c r="D1177" s="236"/>
      <c r="E1177" s="15"/>
    </row>
    <row r="1178" spans="1:5" s="14" customFormat="1" ht="61.2">
      <c r="A1178" s="5" t="s">
        <v>53</v>
      </c>
      <c r="B1178" s="6" t="s">
        <v>54</v>
      </c>
      <c r="C1178" s="5" t="s">
        <v>55</v>
      </c>
      <c r="D1178" s="135" t="s">
        <v>494</v>
      </c>
      <c r="E1178" s="5" t="s">
        <v>56</v>
      </c>
    </row>
    <row r="1179" spans="1:5" s="14" customFormat="1">
      <c r="A1179" s="877" t="s">
        <v>1186</v>
      </c>
      <c r="B1179" s="863"/>
      <c r="D1179" s="172"/>
      <c r="E1179" s="162"/>
    </row>
    <row r="1180" spans="1:5" ht="12" customHeight="1">
      <c r="A1180" s="163">
        <v>1</v>
      </c>
      <c r="B1180" s="670" t="s">
        <v>1187</v>
      </c>
      <c r="C1180" s="346" t="s">
        <v>59</v>
      </c>
      <c r="D1180" s="430"/>
      <c r="E1180" s="7" t="s">
        <v>60</v>
      </c>
    </row>
    <row r="1181" spans="1:5">
      <c r="A1181" s="163">
        <v>2</v>
      </c>
      <c r="B1181" s="670" t="s">
        <v>578</v>
      </c>
      <c r="C1181" s="346" t="s">
        <v>59</v>
      </c>
      <c r="D1181" s="430"/>
      <c r="E1181" s="7" t="s">
        <v>60</v>
      </c>
    </row>
    <row r="1182" spans="1:5" ht="48">
      <c r="A1182" s="346">
        <v>3</v>
      </c>
      <c r="B1182" s="670" t="s">
        <v>1188</v>
      </c>
      <c r="C1182" s="346" t="s">
        <v>59</v>
      </c>
      <c r="D1182" s="430"/>
      <c r="E1182" s="7" t="s">
        <v>60</v>
      </c>
    </row>
    <row r="1183" spans="1:5" s="14" customFormat="1">
      <c r="A1183" s="346">
        <v>4</v>
      </c>
      <c r="B1183" s="670" t="s">
        <v>1189</v>
      </c>
      <c r="C1183" s="346" t="s">
        <v>59</v>
      </c>
      <c r="D1183" s="430"/>
      <c r="E1183" s="7" t="s">
        <v>60</v>
      </c>
    </row>
    <row r="1184" spans="1:5" s="14" customFormat="1" ht="24">
      <c r="A1184" s="163">
        <v>5</v>
      </c>
      <c r="B1184" s="670" t="s">
        <v>1190</v>
      </c>
      <c r="C1184" s="346" t="s">
        <v>59</v>
      </c>
      <c r="D1184" s="430"/>
      <c r="E1184" s="7" t="s">
        <v>60</v>
      </c>
    </row>
    <row r="1185" spans="1:5" s="14" customFormat="1">
      <c r="A1185" s="163">
        <v>6</v>
      </c>
      <c r="B1185" s="670" t="s">
        <v>1191</v>
      </c>
      <c r="C1185" s="346" t="s">
        <v>59</v>
      </c>
      <c r="D1185" s="430"/>
      <c r="E1185" s="7" t="s">
        <v>60</v>
      </c>
    </row>
    <row r="1186" spans="1:5" s="14" customFormat="1">
      <c r="A1186" s="346">
        <v>7</v>
      </c>
      <c r="B1186" s="670" t="s">
        <v>1192</v>
      </c>
      <c r="C1186" s="346" t="s">
        <v>59</v>
      </c>
      <c r="D1186" s="430"/>
      <c r="E1186" s="7" t="s">
        <v>60</v>
      </c>
    </row>
    <row r="1187" spans="1:5" s="14" customFormat="1">
      <c r="A1187" s="839">
        <v>8</v>
      </c>
      <c r="B1187" s="34" t="s">
        <v>1193</v>
      </c>
      <c r="C1187" s="815" t="s">
        <v>551</v>
      </c>
      <c r="D1187" s="808" t="s">
        <v>728</v>
      </c>
      <c r="E1187" s="18" t="s">
        <v>63</v>
      </c>
    </row>
    <row r="1188" spans="1:5" s="14" customFormat="1" ht="30.75" customHeight="1">
      <c r="A1188" s="840"/>
      <c r="B1188" s="34" t="s">
        <v>579</v>
      </c>
      <c r="C1188" s="816"/>
      <c r="D1188" s="809"/>
      <c r="E1188" s="18" t="s">
        <v>141</v>
      </c>
    </row>
    <row r="1189" spans="1:5" s="14" customFormat="1">
      <c r="A1189" s="841"/>
      <c r="B1189" s="34" t="s">
        <v>580</v>
      </c>
      <c r="C1189" s="817"/>
      <c r="D1189" s="810"/>
      <c r="E1189" s="18" t="s">
        <v>67</v>
      </c>
    </row>
    <row r="1190" spans="1:5" s="14" customFormat="1">
      <c r="A1190" s="839">
        <v>9</v>
      </c>
      <c r="B1190" s="34" t="s">
        <v>581</v>
      </c>
      <c r="C1190" s="815" t="s">
        <v>551</v>
      </c>
      <c r="D1190" s="808" t="s">
        <v>728</v>
      </c>
      <c r="E1190" s="18" t="s">
        <v>63</v>
      </c>
    </row>
    <row r="1191" spans="1:5" s="14" customFormat="1" ht="24.75" customHeight="1">
      <c r="A1191" s="840"/>
      <c r="B1191" s="264" t="s">
        <v>582</v>
      </c>
      <c r="C1191" s="816"/>
      <c r="D1191" s="809"/>
      <c r="E1191" s="18" t="s">
        <v>141</v>
      </c>
    </row>
    <row r="1192" spans="1:5" s="14" customFormat="1">
      <c r="A1192" s="841"/>
      <c r="B1192" s="34" t="s">
        <v>583</v>
      </c>
      <c r="C1192" s="817"/>
      <c r="D1192" s="810"/>
      <c r="E1192" s="18" t="s">
        <v>67</v>
      </c>
    </row>
    <row r="1193" spans="1:5" s="14" customFormat="1" ht="27" customHeight="1">
      <c r="A1193" s="839">
        <v>10</v>
      </c>
      <c r="B1193" s="34" t="s">
        <v>227</v>
      </c>
      <c r="C1193" s="815" t="s">
        <v>551</v>
      </c>
      <c r="D1193" s="808" t="s">
        <v>728</v>
      </c>
      <c r="E1193" s="18" t="s">
        <v>63</v>
      </c>
    </row>
    <row r="1194" spans="1:5" s="14" customFormat="1">
      <c r="A1194" s="840"/>
      <c r="B1194" s="264" t="s">
        <v>584</v>
      </c>
      <c r="C1194" s="816"/>
      <c r="D1194" s="809"/>
      <c r="E1194" s="18" t="s">
        <v>141</v>
      </c>
    </row>
    <row r="1195" spans="1:5" s="14" customFormat="1" ht="12" customHeight="1">
      <c r="A1195" s="841"/>
      <c r="B1195" s="34" t="s">
        <v>585</v>
      </c>
      <c r="C1195" s="816"/>
      <c r="D1195" s="810"/>
      <c r="E1195" s="18" t="s">
        <v>67</v>
      </c>
    </row>
    <row r="1196" spans="1:5" s="14" customFormat="1">
      <c r="A1196" s="856">
        <v>5</v>
      </c>
      <c r="B1196" s="316" t="s">
        <v>996</v>
      </c>
      <c r="C1196" s="815" t="s">
        <v>59</v>
      </c>
      <c r="D1196" s="808" t="s">
        <v>728</v>
      </c>
      <c r="E1196" s="18" t="s">
        <v>63</v>
      </c>
    </row>
    <row r="1197" spans="1:5" s="14" customFormat="1">
      <c r="A1197" s="857"/>
      <c r="B1197" s="7" t="s">
        <v>295</v>
      </c>
      <c r="C1197" s="816"/>
      <c r="D1197" s="809"/>
      <c r="E1197" s="18" t="s">
        <v>311</v>
      </c>
    </row>
    <row r="1198" spans="1:5" s="14" customFormat="1" ht="12" customHeight="1">
      <c r="A1198" s="858"/>
      <c r="B1198" s="316" t="s">
        <v>296</v>
      </c>
      <c r="C1198" s="817"/>
      <c r="D1198" s="810"/>
      <c r="E1198" s="18" t="s">
        <v>67</v>
      </c>
    </row>
    <row r="1199" spans="1:5" s="14" customFormat="1">
      <c r="A1199" s="877" t="s">
        <v>1194</v>
      </c>
      <c r="B1199" s="877"/>
      <c r="C1199" s="671"/>
      <c r="D1199" s="162"/>
      <c r="E1199" s="162"/>
    </row>
    <row r="1200" spans="1:5" s="14" customFormat="1" ht="24">
      <c r="A1200" s="163">
        <v>1</v>
      </c>
      <c r="B1200" s="670" t="s">
        <v>1195</v>
      </c>
      <c r="C1200" s="346" t="s">
        <v>59</v>
      </c>
      <c r="D1200" s="430"/>
      <c r="E1200" s="7" t="s">
        <v>60</v>
      </c>
    </row>
    <row r="1201" spans="1:5" s="14" customFormat="1" ht="12" customHeight="1">
      <c r="A1201" s="163">
        <v>2</v>
      </c>
      <c r="B1201" s="670" t="s">
        <v>1196</v>
      </c>
      <c r="C1201" s="346" t="s">
        <v>59</v>
      </c>
      <c r="D1201" s="430"/>
      <c r="E1201" s="7" t="s">
        <v>60</v>
      </c>
    </row>
    <row r="1202" spans="1:5" s="14" customFormat="1">
      <c r="A1202" s="163">
        <v>3</v>
      </c>
      <c r="B1202" s="670" t="s">
        <v>1197</v>
      </c>
      <c r="C1202" s="346" t="s">
        <v>59</v>
      </c>
      <c r="D1202" s="430"/>
      <c r="E1202" s="7" t="s">
        <v>60</v>
      </c>
    </row>
    <row r="1203" spans="1:5" s="14" customFormat="1">
      <c r="A1203" s="163">
        <v>4</v>
      </c>
      <c r="B1203" s="670" t="s">
        <v>1198</v>
      </c>
      <c r="C1203" s="346" t="s">
        <v>59</v>
      </c>
      <c r="D1203" s="430"/>
      <c r="E1203" s="7" t="s">
        <v>60</v>
      </c>
    </row>
    <row r="1204" spans="1:5" s="14" customFormat="1">
      <c r="A1204" s="163">
        <v>5</v>
      </c>
      <c r="B1204" s="670" t="s">
        <v>1199</v>
      </c>
      <c r="C1204" s="346" t="s">
        <v>59</v>
      </c>
      <c r="D1204" s="430"/>
      <c r="E1204" s="7" t="s">
        <v>60</v>
      </c>
    </row>
    <row r="1205" spans="1:5" ht="51.75" customHeight="1">
      <c r="A1205" s="163">
        <v>6</v>
      </c>
      <c r="B1205" s="670" t="s">
        <v>1200</v>
      </c>
      <c r="C1205" s="346" t="s">
        <v>59</v>
      </c>
      <c r="D1205" s="430"/>
      <c r="E1205" s="7" t="s">
        <v>60</v>
      </c>
    </row>
    <row r="1206" spans="1:5" s="14" customFormat="1">
      <c r="A1206" s="163">
        <v>7</v>
      </c>
      <c r="B1206" s="670" t="s">
        <v>1201</v>
      </c>
      <c r="C1206" s="346" t="s">
        <v>59</v>
      </c>
      <c r="D1206" s="430"/>
      <c r="E1206" s="7" t="s">
        <v>60</v>
      </c>
    </row>
    <row r="1207" spans="1:5" s="14" customFormat="1">
      <c r="A1207" s="163">
        <v>8</v>
      </c>
      <c r="B1207" s="670" t="s">
        <v>1202</v>
      </c>
      <c r="C1207" s="346" t="s">
        <v>59</v>
      </c>
      <c r="D1207" s="430"/>
      <c r="E1207" s="7" t="s">
        <v>60</v>
      </c>
    </row>
    <row r="1208" spans="1:5" s="234" customFormat="1">
      <c r="A1208" s="163">
        <v>9</v>
      </c>
      <c r="B1208" s="264" t="s">
        <v>1203</v>
      </c>
      <c r="C1208" s="346" t="s">
        <v>59</v>
      </c>
      <c r="D1208" s="430"/>
      <c r="E1208" s="7" t="s">
        <v>60</v>
      </c>
    </row>
    <row r="1209" spans="1:5" s="9" customFormat="1" ht="48">
      <c r="A1209" s="163">
        <v>10</v>
      </c>
      <c r="B1209" s="670" t="s">
        <v>1204</v>
      </c>
      <c r="C1209" s="346" t="s">
        <v>59</v>
      </c>
      <c r="D1209" s="430"/>
      <c r="E1209" s="7" t="s">
        <v>60</v>
      </c>
    </row>
    <row r="1210" spans="1:5">
      <c r="A1210" s="163">
        <v>11</v>
      </c>
      <c r="B1210" s="670" t="s">
        <v>1205</v>
      </c>
      <c r="C1210" s="346" t="s">
        <v>59</v>
      </c>
      <c r="D1210" s="430"/>
      <c r="E1210" s="7" t="s">
        <v>60</v>
      </c>
    </row>
    <row r="1211" spans="1:5" ht="18" customHeight="1">
      <c r="A1211" s="839">
        <v>12</v>
      </c>
      <c r="B1211" s="34" t="s">
        <v>1206</v>
      </c>
      <c r="C1211" s="815" t="s">
        <v>551</v>
      </c>
      <c r="D1211" s="808" t="s">
        <v>728</v>
      </c>
      <c r="E1211" s="18" t="s">
        <v>63</v>
      </c>
    </row>
    <row r="1212" spans="1:5" ht="15.75" customHeight="1">
      <c r="A1212" s="840"/>
      <c r="B1212" s="34" t="s">
        <v>1207</v>
      </c>
      <c r="C1212" s="816"/>
      <c r="D1212" s="809"/>
      <c r="E1212" s="18" t="s">
        <v>65</v>
      </c>
    </row>
    <row r="1213" spans="1:5" s="14" customFormat="1" ht="12" customHeight="1">
      <c r="A1213" s="841"/>
      <c r="B1213" s="34" t="s">
        <v>1208</v>
      </c>
      <c r="C1213" s="817"/>
      <c r="D1213" s="810"/>
      <c r="E1213" s="18" t="s">
        <v>67</v>
      </c>
    </row>
    <row r="1214" spans="1:5" s="14" customFormat="1" ht="12.75" customHeight="1">
      <c r="A1214" s="839">
        <v>14</v>
      </c>
      <c r="B1214" s="352" t="s">
        <v>227</v>
      </c>
      <c r="C1214" s="842" t="s">
        <v>551</v>
      </c>
      <c r="D1214" s="843" t="s">
        <v>728</v>
      </c>
      <c r="E1214" s="18" t="s">
        <v>63</v>
      </c>
    </row>
    <row r="1215" spans="1:5" s="14" customFormat="1" ht="27.75" customHeight="1">
      <c r="A1215" s="840"/>
      <c r="B1215" s="345" t="s">
        <v>1209</v>
      </c>
      <c r="C1215" s="842"/>
      <c r="D1215" s="844"/>
      <c r="E1215" s="18" t="s">
        <v>155</v>
      </c>
    </row>
    <row r="1216" spans="1:5" s="14" customFormat="1" ht="12" customHeight="1">
      <c r="A1216" s="841"/>
      <c r="B1216" s="352" t="s">
        <v>1210</v>
      </c>
      <c r="C1216" s="842"/>
      <c r="D1216" s="845"/>
      <c r="E1216" s="18" t="s">
        <v>67</v>
      </c>
    </row>
    <row r="1217" spans="1:5" s="14" customFormat="1" ht="20.25" customHeight="1">
      <c r="A1217" s="839">
        <v>14</v>
      </c>
      <c r="B1217" s="316" t="s">
        <v>84</v>
      </c>
      <c r="C1217" s="842" t="s">
        <v>59</v>
      </c>
      <c r="D1217" s="843" t="s">
        <v>728</v>
      </c>
      <c r="E1217" s="18" t="s">
        <v>63</v>
      </c>
    </row>
    <row r="1218" spans="1:5" s="14" customFormat="1">
      <c r="A1218" s="840"/>
      <c r="B1218" s="7" t="s">
        <v>295</v>
      </c>
      <c r="C1218" s="842"/>
      <c r="D1218" s="844"/>
      <c r="E1218" s="18" t="s">
        <v>65</v>
      </c>
    </row>
    <row r="1219" spans="1:5">
      <c r="A1219" s="841"/>
      <c r="B1219" s="316" t="s">
        <v>296</v>
      </c>
      <c r="C1219" s="842"/>
      <c r="D1219" s="845"/>
      <c r="E1219" s="18" t="s">
        <v>67</v>
      </c>
    </row>
    <row r="1220" spans="1:5">
      <c r="A1220" s="669"/>
      <c r="B1220" s="672"/>
      <c r="C1220" s="673"/>
      <c r="D1220" s="674"/>
      <c r="E1220" s="675"/>
    </row>
    <row r="1221" spans="1:5" ht="63.6" customHeight="1">
      <c r="A1221" s="846" t="s">
        <v>729</v>
      </c>
      <c r="B1221" s="847"/>
      <c r="C1221" s="847"/>
      <c r="D1221" s="847"/>
      <c r="E1221" s="847"/>
    </row>
    <row r="1222" spans="1:5">
      <c r="A1222" s="676"/>
      <c r="B1222" s="677"/>
      <c r="C1222" s="678"/>
      <c r="D1222" s="679"/>
      <c r="E1222" s="677"/>
    </row>
    <row r="1223" spans="1:5">
      <c r="A1223" s="215" t="s">
        <v>1272</v>
      </c>
      <c r="B1223" s="12"/>
      <c r="C1223" s="616"/>
      <c r="D1223" s="312"/>
      <c r="E1223" s="680"/>
    </row>
    <row r="1224" spans="1:5" ht="68.25" customHeight="1">
      <c r="A1224" s="5" t="s">
        <v>53</v>
      </c>
      <c r="B1224" s="6" t="s">
        <v>54</v>
      </c>
      <c r="C1224" s="5" t="s">
        <v>55</v>
      </c>
      <c r="D1224" s="135" t="s">
        <v>494</v>
      </c>
      <c r="E1224" s="5" t="s">
        <v>56</v>
      </c>
    </row>
    <row r="1225" spans="1:5">
      <c r="A1225" s="875" t="s">
        <v>1320</v>
      </c>
      <c r="B1225" s="876"/>
      <c r="C1225" s="681"/>
      <c r="D1225" s="642"/>
      <c r="E1225" s="5"/>
    </row>
    <row r="1226" spans="1:5">
      <c r="A1226" s="836">
        <v>1</v>
      </c>
      <c r="B1226" s="34" t="s">
        <v>581</v>
      </c>
      <c r="C1226" s="815" t="s">
        <v>551</v>
      </c>
      <c r="D1226" s="808" t="s">
        <v>728</v>
      </c>
      <c r="E1226" s="682" t="s">
        <v>63</v>
      </c>
    </row>
    <row r="1227" spans="1:5" ht="33" customHeight="1">
      <c r="A1227" s="837"/>
      <c r="B1227" s="264" t="s">
        <v>582</v>
      </c>
      <c r="C1227" s="816"/>
      <c r="D1227" s="809"/>
      <c r="E1227" s="426" t="s">
        <v>141</v>
      </c>
    </row>
    <row r="1228" spans="1:5">
      <c r="A1228" s="838"/>
      <c r="B1228" s="34" t="s">
        <v>583</v>
      </c>
      <c r="C1228" s="817"/>
      <c r="D1228" s="810"/>
      <c r="E1228" s="426" t="s">
        <v>67</v>
      </c>
    </row>
    <row r="1229" spans="1:5">
      <c r="A1229" s="866">
        <v>2</v>
      </c>
      <c r="B1229" s="323" t="s">
        <v>586</v>
      </c>
      <c r="C1229" s="815" t="s">
        <v>551</v>
      </c>
      <c r="D1229" s="808" t="s">
        <v>728</v>
      </c>
      <c r="E1229" s="35" t="s">
        <v>63</v>
      </c>
    </row>
    <row r="1230" spans="1:5" ht="30.75" customHeight="1">
      <c r="A1230" s="866"/>
      <c r="B1230" s="34" t="s">
        <v>168</v>
      </c>
      <c r="C1230" s="816"/>
      <c r="D1230" s="809"/>
      <c r="E1230" s="18" t="s">
        <v>155</v>
      </c>
    </row>
    <row r="1231" spans="1:5">
      <c r="A1231" s="866"/>
      <c r="B1231" s="322" t="s">
        <v>169</v>
      </c>
      <c r="C1231" s="817"/>
      <c r="D1231" s="810"/>
      <c r="E1231" s="18" t="s">
        <v>67</v>
      </c>
    </row>
    <row r="1232" spans="1:5">
      <c r="A1232" s="866">
        <v>3</v>
      </c>
      <c r="B1232" s="34" t="s">
        <v>588</v>
      </c>
      <c r="C1232" s="815" t="s">
        <v>551</v>
      </c>
      <c r="D1232" s="808" t="s">
        <v>728</v>
      </c>
      <c r="E1232" s="35" t="s">
        <v>63</v>
      </c>
    </row>
    <row r="1233" spans="1:5" s="14" customFormat="1">
      <c r="A1233" s="866"/>
      <c r="B1233" s="34" t="s">
        <v>594</v>
      </c>
      <c r="C1233" s="816"/>
      <c r="D1233" s="809"/>
      <c r="E1233" s="18" t="s">
        <v>65</v>
      </c>
    </row>
    <row r="1234" spans="1:5" s="14" customFormat="1" ht="27" customHeight="1">
      <c r="A1234" s="866"/>
      <c r="B1234" s="34" t="s">
        <v>172</v>
      </c>
      <c r="C1234" s="817"/>
      <c r="D1234" s="810"/>
      <c r="E1234" s="18" t="s">
        <v>67</v>
      </c>
    </row>
    <row r="1235" spans="1:5" s="14" customFormat="1" ht="13.8">
      <c r="A1235" s="848" t="s">
        <v>1273</v>
      </c>
      <c r="B1235" s="848"/>
      <c r="C1235" s="683"/>
      <c r="D1235" s="684"/>
      <c r="E1235" s="685"/>
    </row>
    <row r="1236" spans="1:5" s="14" customFormat="1" ht="24">
      <c r="A1236" s="163">
        <v>1</v>
      </c>
      <c r="B1236" s="316" t="s">
        <v>1274</v>
      </c>
      <c r="C1236" s="346" t="s">
        <v>59</v>
      </c>
      <c r="D1236" s="430"/>
      <c r="E1236" s="686" t="s">
        <v>60</v>
      </c>
    </row>
    <row r="1237" spans="1:5" s="14" customFormat="1" ht="60">
      <c r="A1237" s="163">
        <v>2</v>
      </c>
      <c r="B1237" s="316" t="s">
        <v>1275</v>
      </c>
      <c r="C1237" s="346" t="s">
        <v>59</v>
      </c>
      <c r="D1237" s="430"/>
      <c r="E1237" s="686" t="s">
        <v>60</v>
      </c>
    </row>
    <row r="1238" spans="1:5" s="14" customFormat="1">
      <c r="A1238" s="163">
        <v>3</v>
      </c>
      <c r="B1238" s="316" t="s">
        <v>1276</v>
      </c>
      <c r="C1238" s="346" t="s">
        <v>59</v>
      </c>
      <c r="D1238" s="430"/>
      <c r="E1238" s="686" t="s">
        <v>60</v>
      </c>
    </row>
    <row r="1239" spans="1:5" s="14" customFormat="1" ht="24">
      <c r="A1239" s="163">
        <v>4</v>
      </c>
      <c r="B1239" s="316" t="s">
        <v>1277</v>
      </c>
      <c r="C1239" s="346" t="s">
        <v>59</v>
      </c>
      <c r="D1239" s="687"/>
      <c r="E1239" s="686" t="s">
        <v>60</v>
      </c>
    </row>
    <row r="1240" spans="1:5" s="14" customFormat="1">
      <c r="A1240" s="163">
        <v>5</v>
      </c>
      <c r="B1240" s="688" t="s">
        <v>1278</v>
      </c>
      <c r="C1240" s="346" t="s">
        <v>59</v>
      </c>
      <c r="D1240" s="687"/>
      <c r="E1240" s="686" t="s">
        <v>60</v>
      </c>
    </row>
    <row r="1241" spans="1:5" s="14" customFormat="1">
      <c r="A1241" s="163">
        <v>6</v>
      </c>
      <c r="B1241" s="688" t="s">
        <v>1279</v>
      </c>
      <c r="C1241" s="346" t="s">
        <v>59</v>
      </c>
      <c r="D1241" s="687"/>
      <c r="E1241" s="686" t="s">
        <v>60</v>
      </c>
    </row>
    <row r="1242" spans="1:5" s="14" customFormat="1">
      <c r="A1242" s="163">
        <v>7</v>
      </c>
      <c r="B1242" s="688" t="s">
        <v>1280</v>
      </c>
      <c r="C1242" s="346" t="s">
        <v>59</v>
      </c>
      <c r="D1242" s="687"/>
      <c r="E1242" s="686" t="s">
        <v>60</v>
      </c>
    </row>
    <row r="1243" spans="1:5" s="14" customFormat="1">
      <c r="A1243" s="163">
        <v>8</v>
      </c>
      <c r="B1243" s="688" t="s">
        <v>1281</v>
      </c>
      <c r="C1243" s="346" t="s">
        <v>59</v>
      </c>
      <c r="D1243" s="687"/>
      <c r="E1243" s="686" t="s">
        <v>60</v>
      </c>
    </row>
    <row r="1244" spans="1:5" s="14" customFormat="1">
      <c r="A1244" s="163">
        <v>9</v>
      </c>
      <c r="B1244" s="688" t="s">
        <v>1282</v>
      </c>
      <c r="C1244" s="346" t="s">
        <v>59</v>
      </c>
      <c r="D1244" s="687"/>
      <c r="E1244" s="686" t="s">
        <v>60</v>
      </c>
    </row>
    <row r="1245" spans="1:5" s="14" customFormat="1">
      <c r="A1245" s="163">
        <v>10</v>
      </c>
      <c r="B1245" s="688" t="s">
        <v>1283</v>
      </c>
      <c r="C1245" s="346" t="s">
        <v>59</v>
      </c>
      <c r="D1245" s="687"/>
      <c r="E1245" s="686" t="s">
        <v>60</v>
      </c>
    </row>
    <row r="1246" spans="1:5" s="14" customFormat="1">
      <c r="A1246" s="163">
        <v>11</v>
      </c>
      <c r="B1246" s="688" t="s">
        <v>1284</v>
      </c>
      <c r="C1246" s="346" t="s">
        <v>59</v>
      </c>
      <c r="D1246" s="687"/>
      <c r="E1246" s="686" t="s">
        <v>60</v>
      </c>
    </row>
    <row r="1247" spans="1:5" ht="24">
      <c r="A1247" s="163">
        <v>12</v>
      </c>
      <c r="B1247" s="688" t="s">
        <v>1285</v>
      </c>
      <c r="C1247" s="346" t="s">
        <v>59</v>
      </c>
      <c r="D1247" s="687"/>
      <c r="E1247" s="686" t="s">
        <v>60</v>
      </c>
    </row>
    <row r="1248" spans="1:5">
      <c r="A1248" s="163">
        <v>13</v>
      </c>
      <c r="B1248" s="688" t="s">
        <v>1286</v>
      </c>
      <c r="C1248" s="346" t="s">
        <v>59</v>
      </c>
      <c r="D1248" s="687"/>
      <c r="E1248" s="686" t="s">
        <v>60</v>
      </c>
    </row>
    <row r="1249" spans="1:5" ht="13.8">
      <c r="A1249" s="865" t="s">
        <v>1287</v>
      </c>
      <c r="B1249" s="865"/>
      <c r="C1249" s="429"/>
      <c r="D1249" s="684"/>
      <c r="E1249" s="162"/>
    </row>
    <row r="1250" spans="1:5" ht="12" customHeight="1">
      <c r="A1250" s="163">
        <v>1</v>
      </c>
      <c r="B1250" s="316" t="s">
        <v>1288</v>
      </c>
      <c r="C1250" s="346" t="s">
        <v>59</v>
      </c>
      <c r="D1250" s="430"/>
      <c r="E1250" s="7" t="s">
        <v>60</v>
      </c>
    </row>
    <row r="1251" spans="1:5" ht="60">
      <c r="A1251" s="163">
        <v>2</v>
      </c>
      <c r="B1251" s="316" t="s">
        <v>1289</v>
      </c>
      <c r="C1251" s="346" t="s">
        <v>59</v>
      </c>
      <c r="D1251" s="430"/>
      <c r="E1251" s="7" t="s">
        <v>60</v>
      </c>
    </row>
    <row r="1252" spans="1:5" ht="24">
      <c r="A1252" s="163">
        <v>3</v>
      </c>
      <c r="B1252" s="316" t="s">
        <v>1290</v>
      </c>
      <c r="C1252" s="346" t="s">
        <v>59</v>
      </c>
      <c r="D1252" s="430"/>
      <c r="E1252" s="7" t="s">
        <v>60</v>
      </c>
    </row>
    <row r="1253" spans="1:5" s="14" customFormat="1" ht="12" customHeight="1">
      <c r="A1253" s="163">
        <v>4</v>
      </c>
      <c r="B1253" s="688" t="s">
        <v>1291</v>
      </c>
      <c r="C1253" s="346" t="s">
        <v>59</v>
      </c>
      <c r="D1253" s="430"/>
      <c r="E1253" s="7" t="s">
        <v>60</v>
      </c>
    </row>
    <row r="1254" spans="1:5" s="14" customFormat="1">
      <c r="A1254" s="163">
        <v>5</v>
      </c>
      <c r="B1254" s="688" t="s">
        <v>1292</v>
      </c>
      <c r="C1254" s="346" t="s">
        <v>59</v>
      </c>
      <c r="D1254" s="430"/>
      <c r="E1254" s="7" t="s">
        <v>60</v>
      </c>
    </row>
    <row r="1255" spans="1:5" s="14" customFormat="1">
      <c r="A1255" s="163">
        <v>6</v>
      </c>
      <c r="B1255" s="688" t="s">
        <v>1293</v>
      </c>
      <c r="C1255" s="346" t="s">
        <v>59</v>
      </c>
      <c r="D1255" s="430"/>
      <c r="E1255" s="7" t="s">
        <v>60</v>
      </c>
    </row>
    <row r="1256" spans="1:5" s="14" customFormat="1">
      <c r="A1256" s="163">
        <v>7</v>
      </c>
      <c r="B1256" s="688" t="s">
        <v>1294</v>
      </c>
      <c r="C1256" s="346" t="s">
        <v>59</v>
      </c>
      <c r="D1256" s="430"/>
      <c r="E1256" s="7" t="s">
        <v>60</v>
      </c>
    </row>
    <row r="1257" spans="1:5" s="14" customFormat="1">
      <c r="A1257" s="163">
        <v>8</v>
      </c>
      <c r="B1257" s="688" t="s">
        <v>1295</v>
      </c>
      <c r="C1257" s="346" t="s">
        <v>59</v>
      </c>
      <c r="D1257" s="430"/>
      <c r="E1257" s="7" t="s">
        <v>60</v>
      </c>
    </row>
    <row r="1258" spans="1:5" s="14" customFormat="1">
      <c r="A1258" s="163">
        <v>9</v>
      </c>
      <c r="B1258" s="688" t="s">
        <v>1296</v>
      </c>
      <c r="C1258" s="346" t="s">
        <v>59</v>
      </c>
      <c r="D1258" s="430"/>
      <c r="E1258" s="7" t="s">
        <v>60</v>
      </c>
    </row>
    <row r="1259" spans="1:5" s="14" customFormat="1">
      <c r="A1259" s="163">
        <v>10</v>
      </c>
      <c r="B1259" s="688" t="s">
        <v>1297</v>
      </c>
      <c r="C1259" s="346" t="s">
        <v>59</v>
      </c>
      <c r="D1259" s="430"/>
      <c r="E1259" s="7" t="s">
        <v>60</v>
      </c>
    </row>
    <row r="1260" spans="1:5" s="14" customFormat="1">
      <c r="A1260" s="163">
        <v>11</v>
      </c>
      <c r="B1260" s="688" t="s">
        <v>1298</v>
      </c>
      <c r="C1260" s="346" t="s">
        <v>59</v>
      </c>
      <c r="D1260" s="430"/>
      <c r="E1260" s="7" t="s">
        <v>60</v>
      </c>
    </row>
    <row r="1261" spans="1:5" s="14" customFormat="1">
      <c r="A1261" s="163">
        <v>12</v>
      </c>
      <c r="B1261" s="688" t="s">
        <v>1299</v>
      </c>
      <c r="C1261" s="346" t="s">
        <v>59</v>
      </c>
      <c r="D1261" s="430"/>
      <c r="E1261" s="7" t="s">
        <v>60</v>
      </c>
    </row>
    <row r="1262" spans="1:5" s="14" customFormat="1">
      <c r="A1262" s="170">
        <v>13</v>
      </c>
      <c r="B1262" s="688" t="s">
        <v>1300</v>
      </c>
      <c r="C1262" s="346" t="s">
        <v>59</v>
      </c>
      <c r="D1262" s="687"/>
      <c r="E1262" s="7" t="s">
        <v>60</v>
      </c>
    </row>
    <row r="1263" spans="1:5" s="14" customFormat="1">
      <c r="A1263" s="836">
        <v>14</v>
      </c>
      <c r="B1263" s="34" t="s">
        <v>581</v>
      </c>
      <c r="C1263" s="815" t="s">
        <v>551</v>
      </c>
      <c r="D1263" s="808" t="s">
        <v>728</v>
      </c>
      <c r="E1263" s="682" t="s">
        <v>63</v>
      </c>
    </row>
    <row r="1264" spans="1:5" s="14" customFormat="1">
      <c r="A1264" s="837"/>
      <c r="B1264" s="264" t="s">
        <v>582</v>
      </c>
      <c r="C1264" s="816"/>
      <c r="D1264" s="809"/>
      <c r="E1264" s="426" t="s">
        <v>164</v>
      </c>
    </row>
    <row r="1265" spans="1:5" s="14" customFormat="1">
      <c r="A1265" s="838"/>
      <c r="B1265" s="34" t="s">
        <v>583</v>
      </c>
      <c r="C1265" s="817"/>
      <c r="D1265" s="810"/>
      <c r="E1265" s="426" t="s">
        <v>67</v>
      </c>
    </row>
    <row r="1266" spans="1:5" s="14" customFormat="1">
      <c r="A1266" s="866">
        <v>15</v>
      </c>
      <c r="B1266" s="323" t="s">
        <v>586</v>
      </c>
      <c r="C1266" s="815" t="s">
        <v>551</v>
      </c>
      <c r="D1266" s="808" t="s">
        <v>728</v>
      </c>
      <c r="E1266" s="682" t="s">
        <v>63</v>
      </c>
    </row>
    <row r="1267" spans="1:5" s="14" customFormat="1">
      <c r="A1267" s="866"/>
      <c r="B1267" s="34" t="s">
        <v>168</v>
      </c>
      <c r="C1267" s="816"/>
      <c r="D1267" s="809"/>
      <c r="E1267" s="426" t="s">
        <v>164</v>
      </c>
    </row>
    <row r="1268" spans="1:5" s="14" customFormat="1">
      <c r="A1268" s="866"/>
      <c r="B1268" s="322" t="s">
        <v>587</v>
      </c>
      <c r="C1268" s="817"/>
      <c r="D1268" s="810"/>
      <c r="E1268" s="426" t="s">
        <v>67</v>
      </c>
    </row>
    <row r="1269" spans="1:5" s="14" customFormat="1">
      <c r="A1269" s="866">
        <v>16</v>
      </c>
      <c r="B1269" s="34" t="s">
        <v>228</v>
      </c>
      <c r="C1269" s="815" t="s">
        <v>551</v>
      </c>
      <c r="D1269" s="808" t="s">
        <v>728</v>
      </c>
      <c r="E1269" s="35" t="s">
        <v>63</v>
      </c>
    </row>
    <row r="1270" spans="1:5" s="14" customFormat="1">
      <c r="A1270" s="866"/>
      <c r="B1270" s="34" t="s">
        <v>171</v>
      </c>
      <c r="C1270" s="816"/>
      <c r="D1270" s="809"/>
      <c r="E1270" s="426" t="s">
        <v>164</v>
      </c>
    </row>
    <row r="1271" spans="1:5" s="14" customFormat="1">
      <c r="A1271" s="866"/>
      <c r="B1271" s="34" t="s">
        <v>172</v>
      </c>
      <c r="C1271" s="817"/>
      <c r="D1271" s="810"/>
      <c r="E1271" s="18" t="s">
        <v>67</v>
      </c>
    </row>
    <row r="1272" spans="1:5" s="14" customFormat="1" ht="13.8">
      <c r="A1272" s="865" t="s">
        <v>1301</v>
      </c>
      <c r="B1272" s="865"/>
      <c r="C1272" s="429"/>
      <c r="D1272" s="689"/>
      <c r="E1272" s="162"/>
    </row>
    <row r="1273" spans="1:5" s="14" customFormat="1" ht="36">
      <c r="A1273" s="163">
        <v>1</v>
      </c>
      <c r="B1273" s="316" t="s">
        <v>1302</v>
      </c>
      <c r="C1273" s="346" t="s">
        <v>59</v>
      </c>
      <c r="D1273" s="430"/>
      <c r="E1273" s="7" t="s">
        <v>60</v>
      </c>
    </row>
    <row r="1274" spans="1:5" s="14" customFormat="1" ht="60">
      <c r="A1274" s="163">
        <v>2</v>
      </c>
      <c r="B1274" s="316" t="s">
        <v>1289</v>
      </c>
      <c r="C1274" s="346" t="s">
        <v>59</v>
      </c>
      <c r="D1274" s="430"/>
      <c r="E1274" s="7" t="s">
        <v>60</v>
      </c>
    </row>
    <row r="1275" spans="1:5" s="14" customFormat="1">
      <c r="A1275" s="163">
        <v>3</v>
      </c>
      <c r="B1275" s="316" t="s">
        <v>1303</v>
      </c>
      <c r="C1275" s="346" t="s">
        <v>59</v>
      </c>
      <c r="D1275" s="430"/>
      <c r="E1275" s="7" t="s">
        <v>60</v>
      </c>
    </row>
    <row r="1276" spans="1:5" s="14" customFormat="1">
      <c r="A1276" s="163">
        <v>4</v>
      </c>
      <c r="B1276" s="316" t="s">
        <v>1304</v>
      </c>
      <c r="C1276" s="346" t="s">
        <v>59</v>
      </c>
      <c r="D1276" s="430"/>
      <c r="E1276" s="7" t="s">
        <v>60</v>
      </c>
    </row>
    <row r="1277" spans="1:5" s="14" customFormat="1">
      <c r="A1277" s="163">
        <v>5</v>
      </c>
      <c r="B1277" s="316" t="s">
        <v>1305</v>
      </c>
      <c r="C1277" s="346" t="s">
        <v>59</v>
      </c>
      <c r="D1277" s="430"/>
      <c r="E1277" s="7" t="s">
        <v>60</v>
      </c>
    </row>
    <row r="1278" spans="1:5" s="14" customFormat="1" ht="24">
      <c r="A1278" s="163">
        <v>6</v>
      </c>
      <c r="B1278" s="316" t="s">
        <v>1306</v>
      </c>
      <c r="C1278" s="346" t="s">
        <v>59</v>
      </c>
      <c r="D1278" s="430"/>
      <c r="E1278" s="7" t="s">
        <v>60</v>
      </c>
    </row>
    <row r="1279" spans="1:5" s="14" customFormat="1">
      <c r="A1279" s="163">
        <v>7</v>
      </c>
      <c r="B1279" s="316" t="s">
        <v>1294</v>
      </c>
      <c r="C1279" s="346" t="s">
        <v>59</v>
      </c>
      <c r="D1279" s="430"/>
      <c r="E1279" s="7" t="s">
        <v>60</v>
      </c>
    </row>
    <row r="1280" spans="1:5" s="14" customFormat="1" ht="24">
      <c r="A1280" s="163">
        <v>8</v>
      </c>
      <c r="B1280" s="316" t="s">
        <v>1277</v>
      </c>
      <c r="C1280" s="346" t="s">
        <v>59</v>
      </c>
      <c r="D1280" s="430"/>
      <c r="E1280" s="7" t="s">
        <v>60</v>
      </c>
    </row>
    <row r="1281" spans="1:5" s="14" customFormat="1">
      <c r="A1281" s="163">
        <v>9</v>
      </c>
      <c r="B1281" s="316" t="s">
        <v>1282</v>
      </c>
      <c r="C1281" s="346" t="s">
        <v>59</v>
      </c>
      <c r="D1281" s="430"/>
      <c r="E1281" s="7" t="s">
        <v>60</v>
      </c>
    </row>
    <row r="1282" spans="1:5" s="14" customFormat="1">
      <c r="A1282" s="163">
        <v>10</v>
      </c>
      <c r="B1282" s="316" t="s">
        <v>1307</v>
      </c>
      <c r="C1282" s="346" t="s">
        <v>59</v>
      </c>
      <c r="D1282" s="430"/>
      <c r="E1282" s="7" t="s">
        <v>60</v>
      </c>
    </row>
    <row r="1283" spans="1:5" s="14" customFormat="1">
      <c r="A1283" s="163">
        <v>11</v>
      </c>
      <c r="B1283" s="316" t="s">
        <v>1295</v>
      </c>
      <c r="C1283" s="346" t="s">
        <v>59</v>
      </c>
      <c r="D1283" s="430"/>
      <c r="E1283" s="7" t="s">
        <v>60</v>
      </c>
    </row>
    <row r="1284" spans="1:5" s="14" customFormat="1">
      <c r="A1284" s="163">
        <v>12</v>
      </c>
      <c r="B1284" s="316" t="s">
        <v>1308</v>
      </c>
      <c r="C1284" s="346" t="s">
        <v>59</v>
      </c>
      <c r="D1284" s="430"/>
      <c r="E1284" s="7" t="s">
        <v>60</v>
      </c>
    </row>
    <row r="1285" spans="1:5" s="14" customFormat="1">
      <c r="A1285" s="163">
        <v>13</v>
      </c>
      <c r="B1285" s="316" t="s">
        <v>1309</v>
      </c>
      <c r="C1285" s="346" t="s">
        <v>59</v>
      </c>
      <c r="D1285" s="430"/>
      <c r="E1285" s="7" t="s">
        <v>60</v>
      </c>
    </row>
    <row r="1286" spans="1:5" s="14" customFormat="1">
      <c r="A1286" s="163">
        <v>14</v>
      </c>
      <c r="B1286" s="316" t="s">
        <v>1296</v>
      </c>
      <c r="C1286" s="346" t="s">
        <v>59</v>
      </c>
      <c r="D1286" s="430"/>
      <c r="E1286" s="7" t="s">
        <v>60</v>
      </c>
    </row>
    <row r="1287" spans="1:5" s="14" customFormat="1">
      <c r="A1287" s="163">
        <v>15</v>
      </c>
      <c r="B1287" s="316" t="s">
        <v>593</v>
      </c>
      <c r="C1287" s="346" t="s">
        <v>59</v>
      </c>
      <c r="D1287" s="430"/>
      <c r="E1287" s="7" t="s">
        <v>60</v>
      </c>
    </row>
    <row r="1288" spans="1:5" s="14" customFormat="1">
      <c r="A1288" s="163">
        <v>16</v>
      </c>
      <c r="B1288" s="688" t="s">
        <v>1310</v>
      </c>
      <c r="C1288" s="346" t="s">
        <v>59</v>
      </c>
      <c r="D1288" s="430"/>
      <c r="E1288" s="7" t="s">
        <v>60</v>
      </c>
    </row>
    <row r="1289" spans="1:5" s="14" customFormat="1">
      <c r="A1289" s="163">
        <v>17</v>
      </c>
      <c r="B1289" s="688" t="s">
        <v>1300</v>
      </c>
      <c r="C1289" s="346" t="s">
        <v>59</v>
      </c>
      <c r="D1289" s="430"/>
      <c r="E1289" s="7" t="s">
        <v>60</v>
      </c>
    </row>
    <row r="1290" spans="1:5" s="14" customFormat="1">
      <c r="A1290" s="163">
        <v>18</v>
      </c>
      <c r="B1290" s="688" t="s">
        <v>1311</v>
      </c>
      <c r="C1290" s="346" t="s">
        <v>59</v>
      </c>
      <c r="D1290" s="430"/>
      <c r="E1290" s="7" t="s">
        <v>60</v>
      </c>
    </row>
    <row r="1291" spans="1:5" s="14" customFormat="1">
      <c r="A1291" s="163">
        <v>19</v>
      </c>
      <c r="B1291" s="688" t="s">
        <v>1312</v>
      </c>
      <c r="C1291" s="346" t="s">
        <v>59</v>
      </c>
      <c r="D1291" s="430"/>
      <c r="E1291" s="7" t="s">
        <v>60</v>
      </c>
    </row>
    <row r="1292" spans="1:5" s="14" customFormat="1" ht="13.8">
      <c r="A1292" s="865" t="s">
        <v>1313</v>
      </c>
      <c r="B1292" s="865"/>
      <c r="C1292" s="429"/>
      <c r="D1292" s="689"/>
      <c r="E1292" s="162"/>
    </row>
    <row r="1293" spans="1:5" s="14" customFormat="1" ht="24">
      <c r="A1293" s="327">
        <v>1</v>
      </c>
      <c r="B1293" s="316" t="s">
        <v>1288</v>
      </c>
      <c r="C1293" s="346" t="s">
        <v>59</v>
      </c>
      <c r="D1293" s="689"/>
      <c r="E1293" s="162"/>
    </row>
    <row r="1294" spans="1:5" s="14" customFormat="1" ht="84">
      <c r="A1294" s="163">
        <v>2</v>
      </c>
      <c r="B1294" s="316" t="s">
        <v>1314</v>
      </c>
      <c r="C1294" s="346" t="s">
        <v>59</v>
      </c>
      <c r="D1294" s="430"/>
      <c r="E1294" s="7" t="s">
        <v>60</v>
      </c>
    </row>
    <row r="1295" spans="1:5" s="14" customFormat="1">
      <c r="A1295" s="163">
        <v>3</v>
      </c>
      <c r="B1295" s="316" t="s">
        <v>1303</v>
      </c>
      <c r="C1295" s="346" t="s">
        <v>89</v>
      </c>
      <c r="D1295" s="430"/>
      <c r="E1295" s="7" t="s">
        <v>60</v>
      </c>
    </row>
    <row r="1296" spans="1:5" s="14" customFormat="1">
      <c r="A1296" s="163">
        <v>4</v>
      </c>
      <c r="B1296" s="316" t="s">
        <v>1304</v>
      </c>
      <c r="C1296" s="346" t="s">
        <v>89</v>
      </c>
      <c r="D1296" s="430"/>
      <c r="E1296" s="7" t="s">
        <v>60</v>
      </c>
    </row>
    <row r="1297" spans="1:5">
      <c r="A1297" s="163">
        <v>5</v>
      </c>
      <c r="B1297" s="316" t="s">
        <v>1305</v>
      </c>
      <c r="C1297" s="346" t="s">
        <v>89</v>
      </c>
      <c r="D1297" s="430"/>
      <c r="E1297" s="7" t="s">
        <v>60</v>
      </c>
    </row>
    <row r="1298" spans="1:5" ht="31.5" customHeight="1">
      <c r="A1298" s="163">
        <v>6</v>
      </c>
      <c r="B1298" s="688" t="s">
        <v>1285</v>
      </c>
      <c r="C1298" s="346" t="s">
        <v>59</v>
      </c>
      <c r="D1298" s="430"/>
      <c r="E1298" s="7" t="s">
        <v>60</v>
      </c>
    </row>
    <row r="1299" spans="1:5" s="14" customFormat="1" ht="24">
      <c r="A1299" s="163">
        <v>7</v>
      </c>
      <c r="B1299" s="688" t="s">
        <v>1315</v>
      </c>
      <c r="C1299" s="346" t="s">
        <v>59</v>
      </c>
      <c r="D1299" s="430"/>
      <c r="E1299" s="7" t="s">
        <v>60</v>
      </c>
    </row>
    <row r="1300" spans="1:5" s="14" customFormat="1" ht="24">
      <c r="A1300" s="163">
        <v>8</v>
      </c>
      <c r="B1300" s="316" t="s">
        <v>1316</v>
      </c>
      <c r="C1300" s="346" t="s">
        <v>59</v>
      </c>
      <c r="D1300" s="430"/>
      <c r="E1300" s="7" t="s">
        <v>60</v>
      </c>
    </row>
    <row r="1301" spans="1:5" s="14" customFormat="1" ht="24">
      <c r="A1301" s="163">
        <v>9</v>
      </c>
      <c r="B1301" s="316" t="s">
        <v>1277</v>
      </c>
      <c r="C1301" s="346" t="s">
        <v>59</v>
      </c>
      <c r="D1301" s="430"/>
      <c r="E1301" s="7" t="s">
        <v>60</v>
      </c>
    </row>
    <row r="1302" spans="1:5" s="14" customFormat="1">
      <c r="A1302" s="163">
        <v>10</v>
      </c>
      <c r="B1302" s="316" t="s">
        <v>1282</v>
      </c>
      <c r="C1302" s="346" t="s">
        <v>59</v>
      </c>
      <c r="D1302" s="430"/>
      <c r="E1302" s="7" t="s">
        <v>60</v>
      </c>
    </row>
    <row r="1303" spans="1:5" s="14" customFormat="1">
      <c r="A1303" s="163">
        <v>11</v>
      </c>
      <c r="B1303" s="316" t="s">
        <v>1307</v>
      </c>
      <c r="C1303" s="346" t="s">
        <v>59</v>
      </c>
      <c r="D1303" s="430"/>
      <c r="E1303" s="7" t="s">
        <v>60</v>
      </c>
    </row>
    <row r="1304" spans="1:5" s="14" customFormat="1">
      <c r="A1304" s="163">
        <v>12</v>
      </c>
      <c r="B1304" s="316" t="s">
        <v>1295</v>
      </c>
      <c r="C1304" s="346" t="s">
        <v>59</v>
      </c>
      <c r="D1304" s="430"/>
      <c r="E1304" s="7" t="s">
        <v>60</v>
      </c>
    </row>
    <row r="1305" spans="1:5" s="14" customFormat="1">
      <c r="A1305" s="163">
        <v>13</v>
      </c>
      <c r="B1305" s="316" t="s">
        <v>1317</v>
      </c>
      <c r="C1305" s="346" t="s">
        <v>59</v>
      </c>
      <c r="D1305" s="430"/>
      <c r="E1305" s="7" t="s">
        <v>60</v>
      </c>
    </row>
    <row r="1306" spans="1:5" s="14" customFormat="1">
      <c r="A1306" s="163">
        <v>14</v>
      </c>
      <c r="B1306" s="316" t="s">
        <v>1318</v>
      </c>
      <c r="C1306" s="346" t="s">
        <v>59</v>
      </c>
      <c r="D1306" s="430"/>
      <c r="E1306" s="7" t="s">
        <v>60</v>
      </c>
    </row>
    <row r="1307" spans="1:5" s="14" customFormat="1">
      <c r="A1307" s="163">
        <v>15</v>
      </c>
      <c r="B1307" s="316" t="s">
        <v>1279</v>
      </c>
      <c r="C1307" s="346" t="s">
        <v>59</v>
      </c>
      <c r="D1307" s="430"/>
      <c r="E1307" s="7" t="s">
        <v>60</v>
      </c>
    </row>
    <row r="1308" spans="1:5" s="14" customFormat="1">
      <c r="A1308" s="163">
        <v>16</v>
      </c>
      <c r="B1308" s="316" t="s">
        <v>1280</v>
      </c>
      <c r="C1308" s="346" t="s">
        <v>59</v>
      </c>
      <c r="D1308" s="430"/>
      <c r="E1308" s="7" t="s">
        <v>60</v>
      </c>
    </row>
    <row r="1309" spans="1:5" s="14" customFormat="1">
      <c r="A1309" s="170">
        <v>17</v>
      </c>
      <c r="B1309" s="688" t="s">
        <v>593</v>
      </c>
      <c r="C1309" s="347" t="s">
        <v>59</v>
      </c>
      <c r="D1309" s="687"/>
      <c r="E1309" s="690" t="s">
        <v>60</v>
      </c>
    </row>
    <row r="1310" spans="1:5" s="14" customFormat="1">
      <c r="A1310" s="691">
        <v>18</v>
      </c>
      <c r="B1310" s="643" t="s">
        <v>1278</v>
      </c>
      <c r="C1310" s="692" t="s">
        <v>59</v>
      </c>
      <c r="D1310" s="693"/>
      <c r="E1310" s="694" t="s">
        <v>60</v>
      </c>
    </row>
    <row r="1311" spans="1:5" s="14" customFormat="1">
      <c r="A1311" s="691">
        <v>19</v>
      </c>
      <c r="B1311" s="643" t="s">
        <v>1319</v>
      </c>
      <c r="C1311" s="692" t="s">
        <v>89</v>
      </c>
      <c r="D1311" s="693"/>
      <c r="E1311" s="694" t="s">
        <v>60</v>
      </c>
    </row>
    <row r="1312" spans="1:5" s="14" customFormat="1">
      <c r="A1312" s="695"/>
      <c r="B1312" s="696"/>
      <c r="C1312" s="697"/>
      <c r="D1312" s="697"/>
      <c r="E1312" s="697"/>
    </row>
    <row r="1313" spans="1:5" s="14" customFormat="1" ht="46.5" customHeight="1">
      <c r="A1313" s="846" t="s">
        <v>729</v>
      </c>
      <c r="B1313" s="847"/>
      <c r="C1313" s="847"/>
      <c r="D1313" s="847"/>
      <c r="E1313" s="847"/>
    </row>
    <row r="1314" spans="1:5" s="14" customFormat="1">
      <c r="A1314" s="272"/>
      <c r="B1314" s="273"/>
      <c r="C1314" s="273"/>
      <c r="D1314" s="273"/>
      <c r="E1314" s="273"/>
    </row>
    <row r="1315" spans="1:5" s="14" customFormat="1">
      <c r="A1315" s="17" t="s">
        <v>699</v>
      </c>
      <c r="B1315" s="12"/>
      <c r="C1315" s="512"/>
      <c r="D1315" s="513"/>
      <c r="E1315" s="514"/>
    </row>
    <row r="1316" spans="1:5" s="14" customFormat="1" ht="67.5" customHeight="1">
      <c r="A1316" s="5" t="s">
        <v>53</v>
      </c>
      <c r="B1316" s="6" t="s">
        <v>54</v>
      </c>
      <c r="C1316" s="5" t="s">
        <v>55</v>
      </c>
      <c r="D1316" s="135" t="s">
        <v>494</v>
      </c>
      <c r="E1316" s="5" t="s">
        <v>56</v>
      </c>
    </row>
    <row r="1317" spans="1:5" s="14" customFormat="1">
      <c r="A1317" s="935" t="s">
        <v>229</v>
      </c>
      <c r="B1317" s="935"/>
      <c r="C1317" s="907"/>
      <c r="D1317" s="698"/>
      <c r="E1317" s="685"/>
    </row>
    <row r="1318" spans="1:5" s="14" customFormat="1" ht="39.75" customHeight="1">
      <c r="A1318" s="502">
        <v>1</v>
      </c>
      <c r="B1318" s="505" t="s">
        <v>1144</v>
      </c>
      <c r="C1318" s="699" t="s">
        <v>59</v>
      </c>
      <c r="D1318" s="624"/>
      <c r="E1318" s="686" t="s">
        <v>60</v>
      </c>
    </row>
    <row r="1319" spans="1:5" s="14" customFormat="1" ht="24">
      <c r="A1319" s="700">
        <v>2</v>
      </c>
      <c r="B1319" s="505" t="s">
        <v>1145</v>
      </c>
      <c r="C1319" s="699" t="s">
        <v>59</v>
      </c>
      <c r="D1319" s="624"/>
      <c r="E1319" s="686" t="s">
        <v>60</v>
      </c>
    </row>
    <row r="1320" spans="1:5" s="14" customFormat="1" ht="24">
      <c r="A1320" s="486">
        <v>3</v>
      </c>
      <c r="B1320" s="608" t="s">
        <v>1146</v>
      </c>
      <c r="C1320" s="699" t="s">
        <v>59</v>
      </c>
      <c r="D1320" s="624"/>
      <c r="E1320" s="686" t="s">
        <v>60</v>
      </c>
    </row>
    <row r="1321" spans="1:5" s="14" customFormat="1">
      <c r="A1321" s="874">
        <v>4</v>
      </c>
      <c r="B1321" s="701" t="s">
        <v>1141</v>
      </c>
      <c r="C1321" s="868" t="s">
        <v>551</v>
      </c>
      <c r="D1321" s="808" t="s">
        <v>728</v>
      </c>
      <c r="E1321" s="702" t="s">
        <v>63</v>
      </c>
    </row>
    <row r="1322" spans="1:5" s="14" customFormat="1" ht="26.25" customHeight="1">
      <c r="A1322" s="874"/>
      <c r="B1322" s="701" t="s">
        <v>1147</v>
      </c>
      <c r="C1322" s="869"/>
      <c r="D1322" s="809"/>
      <c r="E1322" s="702" t="s">
        <v>1142</v>
      </c>
    </row>
    <row r="1323" spans="1:5" s="14" customFormat="1">
      <c r="A1323" s="874"/>
      <c r="B1323" s="703" t="s">
        <v>1150</v>
      </c>
      <c r="C1323" s="870"/>
      <c r="D1323" s="810"/>
      <c r="E1323" s="702" t="s">
        <v>67</v>
      </c>
    </row>
    <row r="1324" spans="1:5" s="14" customFormat="1">
      <c r="A1324" s="874">
        <v>5</v>
      </c>
      <c r="B1324" s="703" t="s">
        <v>1143</v>
      </c>
      <c r="C1324" s="868" t="s">
        <v>551</v>
      </c>
      <c r="D1324" s="808" t="s">
        <v>728</v>
      </c>
      <c r="E1324" s="702" t="s">
        <v>63</v>
      </c>
    </row>
    <row r="1325" spans="1:5" s="14" customFormat="1" ht="21" customHeight="1">
      <c r="A1325" s="874"/>
      <c r="B1325" s="701" t="s">
        <v>1148</v>
      </c>
      <c r="C1325" s="869"/>
      <c r="D1325" s="809"/>
      <c r="E1325" s="702" t="s">
        <v>1142</v>
      </c>
    </row>
    <row r="1326" spans="1:5" s="14" customFormat="1">
      <c r="A1326" s="874"/>
      <c r="B1326" s="701" t="s">
        <v>1149</v>
      </c>
      <c r="C1326" s="870"/>
      <c r="D1326" s="810"/>
      <c r="E1326" s="702" t="s">
        <v>67</v>
      </c>
    </row>
    <row r="1327" spans="1:5" s="14" customFormat="1">
      <c r="A1327" s="704"/>
      <c r="B1327" s="705"/>
      <c r="C1327" s="706"/>
      <c r="D1327" s="707"/>
      <c r="E1327" s="708"/>
    </row>
    <row r="1328" spans="1:5" s="14" customFormat="1" ht="69.75" customHeight="1">
      <c r="A1328" s="846" t="s">
        <v>729</v>
      </c>
      <c r="B1328" s="846"/>
      <c r="C1328" s="846"/>
      <c r="D1328" s="846"/>
      <c r="E1328" s="846"/>
    </row>
    <row r="1329" spans="1:5" s="14" customFormat="1">
      <c r="A1329" s="390"/>
      <c r="B1329" s="273"/>
      <c r="C1329" s="273"/>
      <c r="D1329" s="273"/>
      <c r="E1329" s="273"/>
    </row>
    <row r="1330" spans="1:5">
      <c r="A1330" s="709" t="s">
        <v>1271</v>
      </c>
      <c r="B1330" s="710"/>
      <c r="C1330" s="711"/>
      <c r="D1330" s="711"/>
      <c r="E1330" s="712"/>
    </row>
    <row r="1331" spans="1:5" ht="34.200000000000003">
      <c r="A1331" s="713" t="s">
        <v>53</v>
      </c>
      <c r="B1331" s="714" t="s">
        <v>54</v>
      </c>
      <c r="C1331" s="713" t="s">
        <v>55</v>
      </c>
      <c r="D1331" s="713" t="s">
        <v>1218</v>
      </c>
      <c r="E1331" s="713" t="s">
        <v>56</v>
      </c>
    </row>
    <row r="1332" spans="1:5" s="14" customFormat="1" ht="12" customHeight="1">
      <c r="A1332" s="871" t="s">
        <v>1247</v>
      </c>
      <c r="B1332" s="871"/>
      <c r="C1332" s="715"/>
      <c r="D1332" s="596"/>
      <c r="E1332" s="716"/>
    </row>
    <row r="1333" spans="1:5" s="9" customFormat="1" ht="36">
      <c r="A1333" s="502">
        <v>1</v>
      </c>
      <c r="B1333" s="608" t="s">
        <v>626</v>
      </c>
      <c r="C1333" s="477" t="s">
        <v>114</v>
      </c>
      <c r="D1333" s="594"/>
      <c r="E1333" s="505" t="s">
        <v>60</v>
      </c>
    </row>
    <row r="1334" spans="1:5" s="14" customFormat="1">
      <c r="A1334" s="502">
        <v>2</v>
      </c>
      <c r="B1334" s="607" t="s">
        <v>1246</v>
      </c>
      <c r="C1334" s="477" t="s">
        <v>114</v>
      </c>
      <c r="D1334" s="594"/>
      <c r="E1334" s="505" t="s">
        <v>60</v>
      </c>
    </row>
    <row r="1335" spans="1:5" s="14" customFormat="1" ht="19.5" customHeight="1">
      <c r="A1335" s="502">
        <v>3</v>
      </c>
      <c r="B1335" s="607" t="s">
        <v>1219</v>
      </c>
      <c r="C1335" s="477" t="s">
        <v>59</v>
      </c>
      <c r="D1335" s="594"/>
      <c r="E1335" s="505" t="s">
        <v>60</v>
      </c>
    </row>
    <row r="1336" spans="1:5" s="14" customFormat="1">
      <c r="A1336" s="502">
        <v>4</v>
      </c>
      <c r="B1336" s="607" t="s">
        <v>269</v>
      </c>
      <c r="C1336" s="501" t="s">
        <v>114</v>
      </c>
      <c r="D1336" s="594"/>
      <c r="E1336" s="505" t="s">
        <v>60</v>
      </c>
    </row>
    <row r="1337" spans="1:5" s="14" customFormat="1">
      <c r="A1337" s="873">
        <v>5</v>
      </c>
      <c r="B1337" s="607" t="s">
        <v>159</v>
      </c>
      <c r="C1337" s="934" t="s">
        <v>551</v>
      </c>
      <c r="D1337" s="843" t="s">
        <v>728</v>
      </c>
      <c r="E1337" s="450" t="s">
        <v>63</v>
      </c>
    </row>
    <row r="1338" spans="1:5" s="14" customFormat="1">
      <c r="A1338" s="873"/>
      <c r="B1338" s="607" t="s">
        <v>1220</v>
      </c>
      <c r="C1338" s="934"/>
      <c r="D1338" s="844"/>
      <c r="E1338" s="450" t="s">
        <v>139</v>
      </c>
    </row>
    <row r="1339" spans="1:5" s="14" customFormat="1">
      <c r="A1339" s="873"/>
      <c r="B1339" s="607" t="s">
        <v>1221</v>
      </c>
      <c r="C1339" s="934"/>
      <c r="D1339" s="845"/>
      <c r="E1339" s="450" t="s">
        <v>67</v>
      </c>
    </row>
    <row r="1340" spans="1:5">
      <c r="A1340" s="871" t="s">
        <v>627</v>
      </c>
      <c r="B1340" s="871"/>
      <c r="C1340" s="715"/>
      <c r="D1340" s="596"/>
      <c r="E1340" s="716"/>
    </row>
    <row r="1341" spans="1:5" ht="24">
      <c r="A1341" s="502">
        <v>1</v>
      </c>
      <c r="B1341" s="608" t="s">
        <v>1222</v>
      </c>
      <c r="C1341" s="477" t="s">
        <v>114</v>
      </c>
      <c r="D1341" s="594"/>
      <c r="E1341" s="505" t="s">
        <v>60</v>
      </c>
    </row>
    <row r="1342" spans="1:5" s="14" customFormat="1" ht="25.5" customHeight="1">
      <c r="A1342" s="502">
        <v>2</v>
      </c>
      <c r="B1342" s="607" t="s">
        <v>1223</v>
      </c>
      <c r="C1342" s="477" t="s">
        <v>114</v>
      </c>
      <c r="D1342" s="594"/>
      <c r="E1342" s="505" t="s">
        <v>60</v>
      </c>
    </row>
    <row r="1343" spans="1:5" s="9" customFormat="1">
      <c r="A1343" s="502">
        <v>3</v>
      </c>
      <c r="B1343" s="607" t="s">
        <v>1248</v>
      </c>
      <c r="C1343" s="477" t="s">
        <v>59</v>
      </c>
      <c r="D1343" s="594"/>
      <c r="E1343" s="505" t="s">
        <v>60</v>
      </c>
    </row>
    <row r="1344" spans="1:5" s="14" customFormat="1">
      <c r="A1344" s="502">
        <v>4</v>
      </c>
      <c r="B1344" s="607" t="s">
        <v>269</v>
      </c>
      <c r="C1344" s="501" t="s">
        <v>114</v>
      </c>
      <c r="D1344" s="594"/>
      <c r="E1344" s="505" t="s">
        <v>60</v>
      </c>
    </row>
    <row r="1345" spans="1:5" s="14" customFormat="1" ht="12" customHeight="1">
      <c r="A1345" s="873">
        <v>5</v>
      </c>
      <c r="B1345" s="607" t="s">
        <v>159</v>
      </c>
      <c r="C1345" s="934" t="s">
        <v>551</v>
      </c>
      <c r="D1345" s="843" t="s">
        <v>728</v>
      </c>
      <c r="E1345" s="450" t="s">
        <v>63</v>
      </c>
    </row>
    <row r="1346" spans="1:5" s="14" customFormat="1" ht="12" customHeight="1">
      <c r="A1346" s="873"/>
      <c r="B1346" s="607" t="s">
        <v>1220</v>
      </c>
      <c r="C1346" s="934"/>
      <c r="D1346" s="844"/>
      <c r="E1346" s="450" t="s">
        <v>139</v>
      </c>
    </row>
    <row r="1347" spans="1:5" s="14" customFormat="1">
      <c r="A1347" s="873"/>
      <c r="B1347" s="607" t="s">
        <v>1221</v>
      </c>
      <c r="C1347" s="934"/>
      <c r="D1347" s="845"/>
      <c r="E1347" s="450" t="s">
        <v>67</v>
      </c>
    </row>
    <row r="1348" spans="1:5" s="14" customFormat="1">
      <c r="A1348" s="871" t="s">
        <v>1249</v>
      </c>
      <c r="B1348" s="871"/>
      <c r="C1348" s="715"/>
      <c r="D1348" s="596"/>
      <c r="E1348" s="716"/>
    </row>
    <row r="1349" spans="1:5" s="14" customFormat="1" ht="24">
      <c r="A1349" s="502">
        <v>1</v>
      </c>
      <c r="B1349" s="608" t="s">
        <v>1222</v>
      </c>
      <c r="C1349" s="477" t="s">
        <v>114</v>
      </c>
      <c r="D1349" s="594"/>
      <c r="E1349" s="505" t="s">
        <v>60</v>
      </c>
    </row>
    <row r="1350" spans="1:5">
      <c r="A1350" s="502">
        <v>2</v>
      </c>
      <c r="B1350" s="607" t="s">
        <v>1224</v>
      </c>
      <c r="C1350" s="477" t="s">
        <v>114</v>
      </c>
      <c r="D1350" s="594"/>
      <c r="E1350" s="505" t="s">
        <v>60</v>
      </c>
    </row>
    <row r="1351" spans="1:5">
      <c r="A1351" s="502">
        <v>3</v>
      </c>
      <c r="B1351" s="607" t="s">
        <v>1225</v>
      </c>
      <c r="C1351" s="477" t="s">
        <v>59</v>
      </c>
      <c r="D1351" s="594"/>
      <c r="E1351" s="505" t="s">
        <v>60</v>
      </c>
    </row>
    <row r="1352" spans="1:5" s="14" customFormat="1">
      <c r="A1352" s="502">
        <v>4</v>
      </c>
      <c r="B1352" s="607" t="s">
        <v>269</v>
      </c>
      <c r="C1352" s="477" t="s">
        <v>114</v>
      </c>
      <c r="D1352" s="594"/>
      <c r="E1352" s="505" t="s">
        <v>60</v>
      </c>
    </row>
    <row r="1353" spans="1:5" s="9" customFormat="1">
      <c r="A1353" s="477">
        <v>5</v>
      </c>
      <c r="B1353" s="607" t="s">
        <v>1226</v>
      </c>
      <c r="C1353" s="477" t="s">
        <v>114</v>
      </c>
      <c r="D1353" s="594"/>
      <c r="E1353" s="505" t="s">
        <v>60</v>
      </c>
    </row>
    <row r="1354" spans="1:5" s="14" customFormat="1">
      <c r="A1354" s="872" t="s">
        <v>1250</v>
      </c>
      <c r="B1354" s="872"/>
      <c r="C1354" s="477"/>
      <c r="D1354" s="504"/>
      <c r="E1354" s="597"/>
    </row>
    <row r="1355" spans="1:5" s="14" customFormat="1" ht="36">
      <c r="A1355" s="477">
        <v>1</v>
      </c>
      <c r="B1355" s="608" t="s">
        <v>1252</v>
      </c>
      <c r="C1355" s="477" t="s">
        <v>114</v>
      </c>
      <c r="D1355" s="594"/>
      <c r="E1355" s="505" t="s">
        <v>60</v>
      </c>
    </row>
    <row r="1356" spans="1:5" s="14" customFormat="1">
      <c r="A1356" s="477">
        <v>2</v>
      </c>
      <c r="B1356" s="607" t="s">
        <v>1227</v>
      </c>
      <c r="C1356" s="477" t="s">
        <v>114</v>
      </c>
      <c r="D1356" s="594"/>
      <c r="E1356" s="505" t="s">
        <v>60</v>
      </c>
    </row>
    <row r="1357" spans="1:5" s="14" customFormat="1" ht="24">
      <c r="A1357" s="477">
        <v>3</v>
      </c>
      <c r="B1357" s="607" t="s">
        <v>1251</v>
      </c>
      <c r="C1357" s="477" t="s">
        <v>114</v>
      </c>
      <c r="D1357" s="594"/>
      <c r="E1357" s="505" t="s">
        <v>60</v>
      </c>
    </row>
    <row r="1358" spans="1:5" s="14" customFormat="1" ht="24">
      <c r="A1358" s="477">
        <v>4</v>
      </c>
      <c r="B1358" s="717" t="s">
        <v>1228</v>
      </c>
      <c r="C1358" s="477" t="s">
        <v>89</v>
      </c>
      <c r="D1358" s="594"/>
      <c r="E1358" s="505" t="s">
        <v>60</v>
      </c>
    </row>
    <row r="1359" spans="1:5" s="14" customFormat="1">
      <c r="A1359" s="477">
        <v>5</v>
      </c>
      <c r="B1359" s="607" t="s">
        <v>1226</v>
      </c>
      <c r="C1359" s="477" t="s">
        <v>89</v>
      </c>
      <c r="D1359" s="504"/>
      <c r="E1359" s="505" t="s">
        <v>60</v>
      </c>
    </row>
    <row r="1360" spans="1:5" s="14" customFormat="1">
      <c r="A1360" s="871" t="s">
        <v>1229</v>
      </c>
      <c r="B1360" s="871"/>
      <c r="C1360" s="871"/>
      <c r="D1360" s="596"/>
      <c r="E1360" s="716"/>
    </row>
    <row r="1361" spans="1:5" s="14" customFormat="1" ht="12" customHeight="1">
      <c r="A1361" s="700">
        <v>1</v>
      </c>
      <c r="B1361" s="611" t="s">
        <v>1230</v>
      </c>
      <c r="C1361" s="477" t="s">
        <v>59</v>
      </c>
      <c r="D1361" s="450"/>
      <c r="E1361" s="454" t="s">
        <v>60</v>
      </c>
    </row>
    <row r="1362" spans="1:5" s="14" customFormat="1" ht="12" customHeight="1">
      <c r="A1362" s="962">
        <v>2</v>
      </c>
      <c r="B1362" s="611" t="s">
        <v>1231</v>
      </c>
      <c r="C1362" s="868" t="s">
        <v>551</v>
      </c>
      <c r="D1362" s="808" t="s">
        <v>728</v>
      </c>
      <c r="E1362" s="450" t="s">
        <v>63</v>
      </c>
    </row>
    <row r="1363" spans="1:5" s="14" customFormat="1">
      <c r="A1363" s="962"/>
      <c r="B1363" s="611" t="s">
        <v>1253</v>
      </c>
      <c r="C1363" s="869"/>
      <c r="D1363" s="809"/>
      <c r="E1363" s="450" t="s">
        <v>139</v>
      </c>
    </row>
    <row r="1364" spans="1:5" s="14" customFormat="1">
      <c r="A1364" s="962"/>
      <c r="B1364" s="611" t="s">
        <v>1254</v>
      </c>
      <c r="C1364" s="870"/>
      <c r="D1364" s="810"/>
      <c r="E1364" s="450" t="s">
        <v>67</v>
      </c>
    </row>
    <row r="1365" spans="1:5" s="14" customFormat="1">
      <c r="A1365" s="502">
        <v>3</v>
      </c>
      <c r="B1365" s="611" t="s">
        <v>1232</v>
      </c>
      <c r="C1365" s="477" t="s">
        <v>59</v>
      </c>
      <c r="D1365" s="594"/>
      <c r="E1365" s="505" t="s">
        <v>60</v>
      </c>
    </row>
    <row r="1366" spans="1:5" s="14" customFormat="1" ht="24">
      <c r="A1366" s="502">
        <v>4</v>
      </c>
      <c r="B1366" s="611" t="s">
        <v>1233</v>
      </c>
      <c r="C1366" s="477" t="s">
        <v>59</v>
      </c>
      <c r="D1366" s="594"/>
      <c r="E1366" s="505" t="s">
        <v>60</v>
      </c>
    </row>
    <row r="1367" spans="1:5" s="14" customFormat="1" ht="24">
      <c r="A1367" s="477">
        <v>5</v>
      </c>
      <c r="B1367" s="607" t="s">
        <v>1255</v>
      </c>
      <c r="C1367" s="477" t="s">
        <v>114</v>
      </c>
      <c r="D1367" s="594"/>
      <c r="E1367" s="505" t="s">
        <v>60</v>
      </c>
    </row>
    <row r="1368" spans="1:5" s="14" customFormat="1" ht="14.25" customHeight="1">
      <c r="A1368" s="871" t="s">
        <v>1234</v>
      </c>
      <c r="B1368" s="871"/>
      <c r="C1368" s="871"/>
      <c r="D1368" s="596"/>
      <c r="E1368" s="716"/>
    </row>
    <row r="1369" spans="1:5" s="14" customFormat="1" ht="36">
      <c r="A1369" s="477">
        <v>1</v>
      </c>
      <c r="B1369" s="454" t="s">
        <v>628</v>
      </c>
      <c r="C1369" s="477" t="s">
        <v>114</v>
      </c>
      <c r="D1369" s="594"/>
      <c r="E1369" s="505" t="s">
        <v>60</v>
      </c>
    </row>
    <row r="1370" spans="1:5" s="14" customFormat="1" ht="24">
      <c r="A1370" s="477">
        <v>2</v>
      </c>
      <c r="B1370" s="454" t="s">
        <v>1256</v>
      </c>
      <c r="C1370" s="477" t="s">
        <v>59</v>
      </c>
      <c r="D1370" s="594"/>
      <c r="E1370" s="505" t="s">
        <v>60</v>
      </c>
    </row>
    <row r="1371" spans="1:5" s="14" customFormat="1">
      <c r="A1371" s="477">
        <v>3</v>
      </c>
      <c r="B1371" s="454" t="s">
        <v>629</v>
      </c>
      <c r="C1371" s="477" t="s">
        <v>59</v>
      </c>
      <c r="D1371" s="594"/>
      <c r="E1371" s="505" t="s">
        <v>60</v>
      </c>
    </row>
    <row r="1372" spans="1:5" s="14" customFormat="1">
      <c r="A1372" s="871" t="s">
        <v>1235</v>
      </c>
      <c r="B1372" s="871"/>
      <c r="C1372" s="871"/>
      <c r="D1372" s="596"/>
      <c r="E1372" s="716"/>
    </row>
    <row r="1373" spans="1:5" s="14" customFormat="1" ht="24">
      <c r="A1373" s="477">
        <v>1</v>
      </c>
      <c r="B1373" s="454" t="s">
        <v>273</v>
      </c>
      <c r="C1373" s="477" t="s">
        <v>89</v>
      </c>
      <c r="D1373" s="594"/>
      <c r="E1373" s="505" t="s">
        <v>60</v>
      </c>
    </row>
    <row r="1374" spans="1:5" s="14" customFormat="1" ht="36">
      <c r="A1374" s="477">
        <v>2</v>
      </c>
      <c r="B1374" s="454" t="s">
        <v>274</v>
      </c>
      <c r="C1374" s="477" t="s">
        <v>59</v>
      </c>
      <c r="D1374" s="594"/>
      <c r="E1374" s="505" t="s">
        <v>60</v>
      </c>
    </row>
    <row r="1375" spans="1:5" s="14" customFormat="1">
      <c r="A1375" s="477">
        <v>3</v>
      </c>
      <c r="B1375" s="454" t="s">
        <v>1236</v>
      </c>
      <c r="C1375" s="477" t="s">
        <v>59</v>
      </c>
      <c r="D1375" s="594"/>
      <c r="E1375" s="505" t="s">
        <v>60</v>
      </c>
    </row>
    <row r="1376" spans="1:5" s="14" customFormat="1">
      <c r="A1376" s="871" t="s">
        <v>1237</v>
      </c>
      <c r="B1376" s="871"/>
      <c r="C1376" s="871"/>
      <c r="D1376" s="596"/>
      <c r="E1376" s="716"/>
    </row>
    <row r="1377" spans="1:5" s="14" customFormat="1" ht="120">
      <c r="A1377" s="477">
        <v>1</v>
      </c>
      <c r="B1377" s="464" t="s">
        <v>1257</v>
      </c>
      <c r="C1377" s="477" t="s">
        <v>89</v>
      </c>
      <c r="D1377" s="594"/>
      <c r="E1377" s="505" t="s">
        <v>60</v>
      </c>
    </row>
    <row r="1378" spans="1:5">
      <c r="A1378" s="872" t="s">
        <v>1238</v>
      </c>
      <c r="B1378" s="872"/>
      <c r="C1378" s="477"/>
      <c r="D1378" s="594"/>
      <c r="E1378" s="505"/>
    </row>
    <row r="1379" spans="1:5" s="14" customFormat="1" ht="24">
      <c r="A1379" s="477">
        <v>1</v>
      </c>
      <c r="B1379" s="454" t="s">
        <v>1258</v>
      </c>
      <c r="C1379" s="477" t="s">
        <v>89</v>
      </c>
      <c r="D1379" s="594"/>
      <c r="E1379" s="505" t="s">
        <v>60</v>
      </c>
    </row>
    <row r="1380" spans="1:5" s="9" customFormat="1">
      <c r="A1380" s="477">
        <v>2</v>
      </c>
      <c r="B1380" s="454" t="s">
        <v>1259</v>
      </c>
      <c r="C1380" s="477" t="s">
        <v>381</v>
      </c>
      <c r="D1380" s="504"/>
      <c r="E1380" s="505" t="s">
        <v>60</v>
      </c>
    </row>
    <row r="1381" spans="1:5" s="14" customFormat="1">
      <c r="A1381" s="872" t="s">
        <v>633</v>
      </c>
      <c r="B1381" s="872"/>
      <c r="C1381" s="454"/>
      <c r="D1381" s="504"/>
      <c r="E1381" s="450"/>
    </row>
    <row r="1382" spans="1:5" s="14" customFormat="1" ht="36">
      <c r="A1382" s="501">
        <v>1</v>
      </c>
      <c r="B1382" s="718" t="s">
        <v>1260</v>
      </c>
      <c r="C1382" s="477" t="s">
        <v>381</v>
      </c>
      <c r="D1382" s="596"/>
      <c r="E1382" s="608" t="s">
        <v>60</v>
      </c>
    </row>
    <row r="1383" spans="1:5" s="14" customFormat="1" ht="24">
      <c r="A1383" s="501">
        <v>2</v>
      </c>
      <c r="B1383" s="718" t="s">
        <v>1261</v>
      </c>
      <c r="C1383" s="477" t="s">
        <v>381</v>
      </c>
      <c r="D1383" s="596"/>
      <c r="E1383" s="608" t="s">
        <v>60</v>
      </c>
    </row>
    <row r="1384" spans="1:5" s="14" customFormat="1">
      <c r="A1384" s="477">
        <v>3</v>
      </c>
      <c r="B1384" s="464" t="s">
        <v>1239</v>
      </c>
      <c r="C1384" s="719" t="s">
        <v>89</v>
      </c>
      <c r="D1384" s="596"/>
      <c r="E1384" s="608" t="s">
        <v>60</v>
      </c>
    </row>
    <row r="1385" spans="1:5" s="14" customFormat="1">
      <c r="A1385" s="834" t="s">
        <v>1262</v>
      </c>
      <c r="B1385" s="834"/>
      <c r="C1385" s="454"/>
      <c r="D1385" s="504"/>
      <c r="E1385" s="450"/>
    </row>
    <row r="1386" spans="1:5" s="14" customFormat="1" ht="36">
      <c r="A1386" s="477">
        <v>1</v>
      </c>
      <c r="B1386" s="599" t="s">
        <v>1240</v>
      </c>
      <c r="C1386" s="477" t="s">
        <v>381</v>
      </c>
      <c r="D1386" s="596"/>
      <c r="E1386" s="608" t="s">
        <v>60</v>
      </c>
    </row>
    <row r="1387" spans="1:5" s="14" customFormat="1" ht="24">
      <c r="A1387" s="477">
        <v>2</v>
      </c>
      <c r="B1387" s="720" t="s">
        <v>1244</v>
      </c>
      <c r="C1387" s="477" t="s">
        <v>114</v>
      </c>
      <c r="D1387" s="596"/>
      <c r="E1387" s="608" t="s">
        <v>60</v>
      </c>
    </row>
    <row r="1388" spans="1:5" s="14" customFormat="1" ht="24">
      <c r="A1388" s="477">
        <v>3</v>
      </c>
      <c r="B1388" s="454" t="s">
        <v>1267</v>
      </c>
      <c r="C1388" s="477" t="s">
        <v>114</v>
      </c>
      <c r="D1388" s="596"/>
      <c r="E1388" s="608" t="s">
        <v>60</v>
      </c>
    </row>
    <row r="1389" spans="1:5">
      <c r="A1389" s="835" t="s">
        <v>1241</v>
      </c>
      <c r="B1389" s="835"/>
      <c r="C1389" s="835"/>
      <c r="D1389" s="596"/>
      <c r="E1389" s="721"/>
    </row>
    <row r="1390" spans="1:5" s="31" customFormat="1" ht="24">
      <c r="A1390" s="722">
        <v>1</v>
      </c>
      <c r="B1390" s="723" t="s">
        <v>1263</v>
      </c>
      <c r="C1390" s="477" t="s">
        <v>114</v>
      </c>
      <c r="D1390" s="596"/>
      <c r="E1390" s="608" t="s">
        <v>60</v>
      </c>
    </row>
    <row r="1391" spans="1:5" s="724" customFormat="1" ht="24">
      <c r="A1391" s="477">
        <v>2</v>
      </c>
      <c r="B1391" s="464" t="s">
        <v>1264</v>
      </c>
      <c r="C1391" s="477" t="s">
        <v>381</v>
      </c>
      <c r="D1391" s="596"/>
      <c r="E1391" s="608" t="s">
        <v>60</v>
      </c>
    </row>
    <row r="1392" spans="1:5" s="428" customFormat="1" ht="24">
      <c r="A1392" s="502">
        <v>3</v>
      </c>
      <c r="B1392" s="725" t="s">
        <v>1265</v>
      </c>
      <c r="C1392" s="477" t="s">
        <v>59</v>
      </c>
      <c r="D1392" s="610"/>
      <c r="E1392" s="505" t="s">
        <v>60</v>
      </c>
    </row>
    <row r="1393" spans="1:5" s="428" customFormat="1">
      <c r="A1393" s="502">
        <v>4</v>
      </c>
      <c r="B1393" s="725" t="s">
        <v>1266</v>
      </c>
      <c r="C1393" s="477" t="s">
        <v>89</v>
      </c>
      <c r="D1393" s="610"/>
      <c r="E1393" s="505" t="s">
        <v>60</v>
      </c>
    </row>
    <row r="1394" spans="1:5" s="428" customFormat="1">
      <c r="A1394" s="963" t="s">
        <v>1268</v>
      </c>
      <c r="B1394" s="911"/>
      <c r="C1394" s="912"/>
      <c r="D1394" s="596"/>
      <c r="E1394" s="606"/>
    </row>
    <row r="1395" spans="1:5" s="428" customFormat="1" ht="36">
      <c r="A1395" s="502">
        <v>1</v>
      </c>
      <c r="B1395" s="725" t="s">
        <v>1269</v>
      </c>
      <c r="C1395" s="477" t="s">
        <v>89</v>
      </c>
      <c r="D1395" s="610"/>
      <c r="E1395" s="505" t="s">
        <v>60</v>
      </c>
    </row>
    <row r="1396" spans="1:5" s="428" customFormat="1">
      <c r="A1396" s="964">
        <v>2</v>
      </c>
      <c r="B1396" s="725" t="s">
        <v>630</v>
      </c>
      <c r="C1396" s="868" t="s">
        <v>551</v>
      </c>
      <c r="D1396" s="808" t="s">
        <v>728</v>
      </c>
      <c r="E1396" s="595" t="s">
        <v>130</v>
      </c>
    </row>
    <row r="1397" spans="1:5" s="428" customFormat="1">
      <c r="A1397" s="964"/>
      <c r="B1397" s="725" t="s">
        <v>631</v>
      </c>
      <c r="C1397" s="869"/>
      <c r="D1397" s="809"/>
      <c r="E1397" s="595" t="s">
        <v>139</v>
      </c>
    </row>
    <row r="1398" spans="1:5" s="428" customFormat="1">
      <c r="A1398" s="964"/>
      <c r="B1398" s="725" t="s">
        <v>701</v>
      </c>
      <c r="C1398" s="870"/>
      <c r="D1398" s="810"/>
      <c r="E1398" s="595" t="s">
        <v>131</v>
      </c>
    </row>
    <row r="1399" spans="1:5" s="428" customFormat="1" ht="24">
      <c r="A1399" s="502">
        <v>3</v>
      </c>
      <c r="B1399" s="717" t="s">
        <v>1242</v>
      </c>
      <c r="C1399" s="477" t="s">
        <v>89</v>
      </c>
      <c r="D1399" s="504"/>
      <c r="E1399" s="505" t="s">
        <v>60</v>
      </c>
    </row>
    <row r="1400" spans="1:5" s="428" customFormat="1" ht="24">
      <c r="A1400" s="502">
        <v>4</v>
      </c>
      <c r="B1400" s="604" t="s">
        <v>632</v>
      </c>
      <c r="C1400" s="477" t="s">
        <v>89</v>
      </c>
      <c r="D1400" s="504"/>
      <c r="E1400" s="505" t="s">
        <v>60</v>
      </c>
    </row>
    <row r="1401" spans="1:5" s="428" customFormat="1">
      <c r="A1401" s="965" t="s">
        <v>1243</v>
      </c>
      <c r="B1401" s="965"/>
      <c r="C1401" s="719"/>
      <c r="D1401" s="726"/>
      <c r="E1401" s="727"/>
    </row>
    <row r="1402" spans="1:5" s="428" customFormat="1" ht="60">
      <c r="A1402" s="477">
        <v>1</v>
      </c>
      <c r="B1402" s="728" t="s">
        <v>1270</v>
      </c>
      <c r="C1402" s="477" t="s">
        <v>89</v>
      </c>
      <c r="D1402" s="504"/>
      <c r="E1402" s="505" t="s">
        <v>60</v>
      </c>
    </row>
    <row r="1403" spans="1:5" s="428" customFormat="1">
      <c r="A1403" s="729"/>
      <c r="B1403" s="730"/>
      <c r="C1403" s="729"/>
      <c r="D1403" s="731"/>
      <c r="E1403" s="732"/>
    </row>
    <row r="1404" spans="1:5" s="428" customFormat="1">
      <c r="A1404" s="729"/>
      <c r="B1404" s="730"/>
      <c r="C1404" s="729"/>
      <c r="D1404" s="731"/>
      <c r="E1404" s="732"/>
    </row>
    <row r="1405" spans="1:5" s="428" customFormat="1" ht="52.5" customHeight="1">
      <c r="A1405" s="846" t="s">
        <v>729</v>
      </c>
      <c r="B1405" s="846"/>
      <c r="C1405" s="846"/>
      <c r="D1405" s="846"/>
      <c r="E1405" s="846"/>
    </row>
    <row r="1406" spans="1:5" s="428" customFormat="1">
      <c r="A1406" s="390"/>
      <c r="B1406" s="273"/>
      <c r="C1406" s="273"/>
      <c r="D1406" s="273"/>
      <c r="E1406" s="273"/>
    </row>
    <row r="1407" spans="1:5" s="428" customFormat="1">
      <c r="A1407" s="70" t="s">
        <v>1344</v>
      </c>
      <c r="B1407" s="733"/>
      <c r="C1407" s="734"/>
      <c r="D1407" s="734"/>
      <c r="E1407" s="734"/>
    </row>
    <row r="1408" spans="1:5" s="428" customFormat="1" ht="34.200000000000003">
      <c r="A1408" s="735" t="s">
        <v>53</v>
      </c>
      <c r="B1408" s="736" t="s">
        <v>54</v>
      </c>
      <c r="C1408" s="735" t="s">
        <v>55</v>
      </c>
      <c r="D1408" s="735" t="s">
        <v>1218</v>
      </c>
      <c r="E1408" s="735" t="s">
        <v>56</v>
      </c>
    </row>
    <row r="1409" spans="1:5" s="428" customFormat="1">
      <c r="A1409" s="864" t="s">
        <v>112</v>
      </c>
      <c r="B1409" s="864"/>
      <c r="C1409" s="864"/>
      <c r="D1409" s="737"/>
      <c r="E1409" s="738"/>
    </row>
    <row r="1410" spans="1:5" s="428" customFormat="1" ht="24">
      <c r="A1410" s="739">
        <v>1</v>
      </c>
      <c r="B1410" s="223" t="s">
        <v>113</v>
      </c>
      <c r="C1410" s="740" t="s">
        <v>114</v>
      </c>
      <c r="D1410" s="741"/>
      <c r="E1410" s="219" t="s">
        <v>60</v>
      </c>
    </row>
    <row r="1411" spans="1:5" s="428" customFormat="1">
      <c r="A1411" s="739">
        <v>2</v>
      </c>
      <c r="B1411" s="742" t="s">
        <v>1321</v>
      </c>
      <c r="C1411" s="740" t="s">
        <v>59</v>
      </c>
      <c r="D1411" s="743"/>
      <c r="E1411" s="219" t="s">
        <v>60</v>
      </c>
    </row>
    <row r="1412" spans="1:5" s="428" customFormat="1">
      <c r="A1412" s="867">
        <v>3</v>
      </c>
      <c r="B1412" s="223" t="s">
        <v>115</v>
      </c>
      <c r="C1412" s="868" t="s">
        <v>551</v>
      </c>
      <c r="D1412" s="808" t="s">
        <v>728</v>
      </c>
      <c r="E1412" s="682" t="s">
        <v>63</v>
      </c>
    </row>
    <row r="1413" spans="1:5" s="428" customFormat="1">
      <c r="A1413" s="867"/>
      <c r="B1413" s="219" t="s">
        <v>116</v>
      </c>
      <c r="C1413" s="869"/>
      <c r="D1413" s="809"/>
      <c r="E1413" s="682" t="s">
        <v>117</v>
      </c>
    </row>
    <row r="1414" spans="1:5" s="428" customFormat="1">
      <c r="A1414" s="867"/>
      <c r="B1414" s="223" t="s">
        <v>118</v>
      </c>
      <c r="C1414" s="870"/>
      <c r="D1414" s="810"/>
      <c r="E1414" s="682" t="s">
        <v>67</v>
      </c>
    </row>
    <row r="1415" spans="1:5" s="428" customFormat="1">
      <c r="A1415" s="867">
        <v>4</v>
      </c>
      <c r="B1415" s="223" t="s">
        <v>119</v>
      </c>
      <c r="C1415" s="868" t="s">
        <v>551</v>
      </c>
      <c r="D1415" s="808" t="s">
        <v>728</v>
      </c>
      <c r="E1415" s="682" t="s">
        <v>63</v>
      </c>
    </row>
    <row r="1416" spans="1:5" s="428" customFormat="1">
      <c r="A1416" s="867"/>
      <c r="B1416" s="223" t="s">
        <v>1322</v>
      </c>
      <c r="C1416" s="869"/>
      <c r="D1416" s="809"/>
      <c r="E1416" s="682" t="s">
        <v>726</v>
      </c>
    </row>
    <row r="1417" spans="1:5" s="428" customFormat="1">
      <c r="A1417" s="867"/>
      <c r="B1417" s="223" t="s">
        <v>1323</v>
      </c>
      <c r="C1417" s="870"/>
      <c r="D1417" s="810"/>
      <c r="E1417" s="682" t="s">
        <v>67</v>
      </c>
    </row>
    <row r="1418" spans="1:5">
      <c r="A1418" s="864" t="s">
        <v>120</v>
      </c>
      <c r="B1418" s="864"/>
      <c r="C1418" s="864"/>
      <c r="D1418" s="737"/>
      <c r="E1418" s="738"/>
    </row>
    <row r="1419" spans="1:5" ht="24">
      <c r="A1419" s="739">
        <v>1</v>
      </c>
      <c r="B1419" s="223" t="s">
        <v>121</v>
      </c>
      <c r="C1419" s="740" t="s">
        <v>89</v>
      </c>
      <c r="D1419" s="741"/>
      <c r="E1419" s="219" t="s">
        <v>60</v>
      </c>
    </row>
    <row r="1420" spans="1:5">
      <c r="A1420" s="739">
        <v>2</v>
      </c>
      <c r="B1420" s="454" t="s">
        <v>122</v>
      </c>
      <c r="C1420" s="740" t="s">
        <v>59</v>
      </c>
      <c r="D1420" s="741"/>
      <c r="E1420" s="219" t="s">
        <v>60</v>
      </c>
    </row>
    <row r="1421" spans="1:5">
      <c r="A1421" s="867">
        <v>3</v>
      </c>
      <c r="B1421" s="223" t="s">
        <v>115</v>
      </c>
      <c r="C1421" s="868" t="s">
        <v>551</v>
      </c>
      <c r="D1421" s="808" t="s">
        <v>728</v>
      </c>
      <c r="E1421" s="682" t="s">
        <v>63</v>
      </c>
    </row>
    <row r="1422" spans="1:5">
      <c r="A1422" s="867"/>
      <c r="B1422" s="219" t="s">
        <v>116</v>
      </c>
      <c r="C1422" s="869"/>
      <c r="D1422" s="809"/>
      <c r="E1422" s="682" t="s">
        <v>117</v>
      </c>
    </row>
    <row r="1423" spans="1:5" s="744" customFormat="1">
      <c r="A1423" s="867"/>
      <c r="B1423" s="223" t="s">
        <v>118</v>
      </c>
      <c r="C1423" s="870"/>
      <c r="D1423" s="810"/>
      <c r="E1423" s="682" t="s">
        <v>67</v>
      </c>
    </row>
    <row r="1424" spans="1:5">
      <c r="A1424" s="867">
        <v>4</v>
      </c>
      <c r="B1424" s="223" t="s">
        <v>119</v>
      </c>
      <c r="C1424" s="832" t="s">
        <v>551</v>
      </c>
      <c r="D1424" s="745"/>
      <c r="E1424" s="682" t="s">
        <v>63</v>
      </c>
    </row>
    <row r="1425" spans="1:5">
      <c r="A1425" s="867"/>
      <c r="B1425" s="223" t="s">
        <v>123</v>
      </c>
      <c r="C1425" s="832"/>
      <c r="D1425" s="745"/>
      <c r="E1425" s="682" t="s">
        <v>164</v>
      </c>
    </row>
    <row r="1426" spans="1:5" s="748" customFormat="1">
      <c r="A1426" s="867"/>
      <c r="B1426" s="223" t="s">
        <v>124</v>
      </c>
      <c r="C1426" s="832"/>
      <c r="D1426" s="746"/>
      <c r="E1426" s="747" t="s">
        <v>67</v>
      </c>
    </row>
    <row r="1427" spans="1:5">
      <c r="A1427" s="864" t="s">
        <v>125</v>
      </c>
      <c r="B1427" s="864"/>
      <c r="C1427" s="864"/>
      <c r="D1427" s="749"/>
      <c r="E1427" s="738"/>
    </row>
    <row r="1428" spans="1:5" ht="24">
      <c r="A1428" s="739">
        <v>1</v>
      </c>
      <c r="B1428" s="454" t="s">
        <v>1400</v>
      </c>
      <c r="C1428" s="740" t="s">
        <v>89</v>
      </c>
      <c r="D1428" s="750"/>
      <c r="E1428" s="622" t="s">
        <v>60</v>
      </c>
    </row>
    <row r="1429" spans="1:5">
      <c r="A1429" s="739">
        <v>2</v>
      </c>
      <c r="B1429" s="223" t="s">
        <v>1324</v>
      </c>
      <c r="C1429" s="740" t="s">
        <v>59</v>
      </c>
      <c r="D1429" s="743"/>
      <c r="E1429" s="219" t="s">
        <v>60</v>
      </c>
    </row>
    <row r="1430" spans="1:5">
      <c r="A1430" s="739">
        <v>3</v>
      </c>
      <c r="B1430" s="223" t="s">
        <v>1325</v>
      </c>
      <c r="C1430" s="740" t="s">
        <v>89</v>
      </c>
      <c r="D1430" s="743"/>
      <c r="E1430" s="219" t="s">
        <v>60</v>
      </c>
    </row>
    <row r="1431" spans="1:5">
      <c r="A1431" s="867">
        <v>4</v>
      </c>
      <c r="B1431" s="223" t="s">
        <v>1326</v>
      </c>
      <c r="C1431" s="868" t="s">
        <v>551</v>
      </c>
      <c r="D1431" s="808" t="s">
        <v>728</v>
      </c>
      <c r="E1431" s="682" t="s">
        <v>63</v>
      </c>
    </row>
    <row r="1432" spans="1:5">
      <c r="A1432" s="867"/>
      <c r="B1432" s="223" t="s">
        <v>126</v>
      </c>
      <c r="C1432" s="869"/>
      <c r="D1432" s="809"/>
      <c r="E1432" s="682" t="s">
        <v>1327</v>
      </c>
    </row>
    <row r="1433" spans="1:5">
      <c r="A1433" s="867"/>
      <c r="B1433" s="223" t="s">
        <v>127</v>
      </c>
      <c r="C1433" s="870"/>
      <c r="D1433" s="810"/>
      <c r="E1433" s="682" t="s">
        <v>67</v>
      </c>
    </row>
    <row r="1434" spans="1:5">
      <c r="A1434" s="827" t="s">
        <v>1328</v>
      </c>
      <c r="B1434" s="828"/>
      <c r="C1434" s="828"/>
      <c r="D1434" s="751"/>
      <c r="E1434" s="751"/>
    </row>
    <row r="1435" spans="1:5">
      <c r="A1435" s="657">
        <v>1</v>
      </c>
      <c r="B1435" s="752" t="s">
        <v>1329</v>
      </c>
      <c r="C1435" s="740" t="s">
        <v>59</v>
      </c>
      <c r="D1435" s="747"/>
      <c r="E1435" s="753" t="s">
        <v>60</v>
      </c>
    </row>
    <row r="1436" spans="1:5">
      <c r="A1436" s="657">
        <v>2</v>
      </c>
      <c r="B1436" s="754" t="s">
        <v>1330</v>
      </c>
      <c r="C1436" s="740" t="s">
        <v>59</v>
      </c>
      <c r="D1436" s="682"/>
      <c r="E1436" s="223" t="s">
        <v>60</v>
      </c>
    </row>
    <row r="1437" spans="1:5">
      <c r="A1437" s="657">
        <v>3</v>
      </c>
      <c r="B1437" s="754" t="s">
        <v>1331</v>
      </c>
      <c r="C1437" s="740" t="s">
        <v>59</v>
      </c>
      <c r="D1437" s="682"/>
      <c r="E1437" s="223" t="s">
        <v>60</v>
      </c>
    </row>
    <row r="1438" spans="1:5">
      <c r="A1438" s="829" t="s">
        <v>1332</v>
      </c>
      <c r="B1438" s="830"/>
      <c r="C1438" s="830"/>
      <c r="D1438" s="755"/>
      <c r="E1438" s="751"/>
    </row>
    <row r="1439" spans="1:5" ht="14.25" customHeight="1">
      <c r="A1439" s="657">
        <v>1</v>
      </c>
      <c r="B1439" s="686" t="s">
        <v>1404</v>
      </c>
      <c r="C1439" s="740" t="s">
        <v>59</v>
      </c>
      <c r="D1439" s="682"/>
      <c r="E1439" s="223" t="s">
        <v>60</v>
      </c>
    </row>
    <row r="1440" spans="1:5">
      <c r="A1440" s="657">
        <v>2</v>
      </c>
      <c r="B1440" s="627" t="s">
        <v>1333</v>
      </c>
      <c r="C1440" s="740" t="s">
        <v>59</v>
      </c>
      <c r="D1440" s="682"/>
      <c r="E1440" s="223" t="s">
        <v>60</v>
      </c>
    </row>
    <row r="1441" spans="1:5">
      <c r="A1441" s="657">
        <v>3</v>
      </c>
      <c r="B1441" s="751" t="s">
        <v>1334</v>
      </c>
      <c r="C1441" s="740" t="s">
        <v>59</v>
      </c>
      <c r="D1441" s="682"/>
      <c r="E1441" s="223" t="s">
        <v>60</v>
      </c>
    </row>
    <row r="1442" spans="1:5" s="14" customFormat="1">
      <c r="A1442" s="831" t="s">
        <v>1335</v>
      </c>
      <c r="B1442" s="831"/>
      <c r="C1442" s="831"/>
      <c r="D1442" s="748"/>
      <c r="E1442" s="748"/>
    </row>
    <row r="1443" spans="1:5" ht="24">
      <c r="A1443" s="756">
        <v>1</v>
      </c>
      <c r="B1443" s="223" t="s">
        <v>1336</v>
      </c>
      <c r="C1443" s="756" t="s">
        <v>59</v>
      </c>
      <c r="D1443" s="751"/>
      <c r="E1443" s="223" t="s">
        <v>60</v>
      </c>
    </row>
    <row r="1444" spans="1:5" s="9" customFormat="1">
      <c r="A1444" s="832">
        <v>2</v>
      </c>
      <c r="B1444" s="223" t="s">
        <v>1337</v>
      </c>
      <c r="C1444" s="833" t="s">
        <v>551</v>
      </c>
      <c r="D1444" s="808" t="s">
        <v>728</v>
      </c>
      <c r="E1444" s="682" t="s">
        <v>63</v>
      </c>
    </row>
    <row r="1445" spans="1:5" s="14" customFormat="1">
      <c r="A1445" s="832"/>
      <c r="B1445" s="219" t="s">
        <v>64</v>
      </c>
      <c r="C1445" s="833"/>
      <c r="D1445" s="809"/>
      <c r="E1445" s="682" t="s">
        <v>65</v>
      </c>
    </row>
    <row r="1446" spans="1:5" s="14" customFormat="1" ht="12" customHeight="1">
      <c r="A1446" s="832"/>
      <c r="B1446" s="223" t="s">
        <v>66</v>
      </c>
      <c r="C1446" s="833"/>
      <c r="D1446" s="810"/>
      <c r="E1446" s="682" t="s">
        <v>67</v>
      </c>
    </row>
    <row r="1447" spans="1:5" s="14" customFormat="1">
      <c r="A1447" s="864" t="s">
        <v>1338</v>
      </c>
      <c r="B1447" s="864"/>
      <c r="C1447" s="864"/>
      <c r="D1447" s="757"/>
      <c r="E1447" s="758"/>
    </row>
    <row r="1448" spans="1:5" s="14" customFormat="1" ht="12" customHeight="1">
      <c r="A1448" s="621">
        <v>1</v>
      </c>
      <c r="B1448" s="759" t="s">
        <v>1339</v>
      </c>
      <c r="C1448" s="621" t="s">
        <v>59</v>
      </c>
      <c r="D1448" s="743"/>
      <c r="E1448" s="219" t="s">
        <v>60</v>
      </c>
    </row>
    <row r="1449" spans="1:5" s="14" customFormat="1">
      <c r="A1449" s="756">
        <v>2</v>
      </c>
      <c r="B1449" s="223" t="s">
        <v>1340</v>
      </c>
      <c r="C1449" s="756" t="s">
        <v>59</v>
      </c>
      <c r="D1449" s="749"/>
      <c r="E1449" s="219" t="s">
        <v>60</v>
      </c>
    </row>
    <row r="1450" spans="1:5" s="14" customFormat="1">
      <c r="A1450" s="756">
        <v>3</v>
      </c>
      <c r="B1450" s="223" t="s">
        <v>635</v>
      </c>
      <c r="C1450" s="621" t="s">
        <v>89</v>
      </c>
      <c r="D1450" s="743"/>
      <c r="E1450" s="219" t="s">
        <v>60</v>
      </c>
    </row>
    <row r="1451" spans="1:5" s="14" customFormat="1" ht="12" customHeight="1">
      <c r="A1451" s="756">
        <v>4</v>
      </c>
      <c r="B1451" s="760" t="s">
        <v>634</v>
      </c>
      <c r="C1451" s="621" t="s">
        <v>89</v>
      </c>
      <c r="D1451" s="743"/>
      <c r="E1451" s="219" t="s">
        <v>60</v>
      </c>
    </row>
    <row r="1452" spans="1:5" s="14" customFormat="1">
      <c r="A1452" s="864" t="s">
        <v>1341</v>
      </c>
      <c r="B1452" s="864"/>
      <c r="C1452" s="864"/>
      <c r="D1452" s="757"/>
      <c r="E1452" s="758"/>
    </row>
    <row r="1453" spans="1:5" s="14" customFormat="1" ht="24" customHeight="1">
      <c r="A1453" s="621">
        <v>1</v>
      </c>
      <c r="B1453" s="759" t="s">
        <v>647</v>
      </c>
      <c r="C1453" s="621" t="s">
        <v>59</v>
      </c>
      <c r="D1453" s="743"/>
      <c r="E1453" s="219" t="s">
        <v>60</v>
      </c>
    </row>
    <row r="1454" spans="1:5" s="14" customFormat="1" ht="12" customHeight="1">
      <c r="A1454" s="756">
        <v>2</v>
      </c>
      <c r="B1454" s="223" t="s">
        <v>1342</v>
      </c>
      <c r="C1454" s="756" t="s">
        <v>59</v>
      </c>
      <c r="D1454" s="749"/>
      <c r="E1454" s="219" t="s">
        <v>60</v>
      </c>
    </row>
    <row r="1455" spans="1:5" s="14" customFormat="1">
      <c r="A1455" s="756">
        <v>3</v>
      </c>
      <c r="B1455" s="223" t="s">
        <v>636</v>
      </c>
      <c r="C1455" s="621" t="s">
        <v>89</v>
      </c>
      <c r="D1455" s="743"/>
      <c r="E1455" s="219" t="s">
        <v>60</v>
      </c>
    </row>
    <row r="1456" spans="1:5" s="14" customFormat="1" ht="12" customHeight="1">
      <c r="A1456" s="756">
        <v>4</v>
      </c>
      <c r="B1456" s="760" t="s">
        <v>637</v>
      </c>
      <c r="C1456" s="621" t="s">
        <v>89</v>
      </c>
      <c r="D1456" s="743"/>
      <c r="E1456" s="219" t="s">
        <v>60</v>
      </c>
    </row>
    <row r="1457" spans="1:5" s="14" customFormat="1">
      <c r="A1457" s="704"/>
      <c r="B1457" s="761"/>
      <c r="C1457" s="704"/>
      <c r="D1457" s="762"/>
      <c r="E1457" s="761"/>
    </row>
    <row r="1458" spans="1:5" s="14" customFormat="1" ht="63" customHeight="1">
      <c r="A1458" s="846" t="s">
        <v>729</v>
      </c>
      <c r="B1458" s="846"/>
      <c r="C1458" s="846"/>
      <c r="D1458" s="846"/>
      <c r="E1458" s="846"/>
    </row>
    <row r="1459" spans="1:5" s="14" customFormat="1">
      <c r="A1459" s="704"/>
      <c r="B1459" s="761"/>
      <c r="C1459" s="704"/>
      <c r="D1459" s="762"/>
      <c r="E1459" s="761"/>
    </row>
    <row r="1460" spans="1:5" s="14" customFormat="1" ht="12" customHeight="1">
      <c r="A1460" s="70" t="s">
        <v>1343</v>
      </c>
      <c r="B1460" s="12"/>
      <c r="C1460" s="21"/>
      <c r="D1460" s="236"/>
      <c r="E1460" s="15"/>
    </row>
    <row r="1461" spans="1:5" s="14" customFormat="1" ht="67.5" customHeight="1">
      <c r="A1461" s="5" t="s">
        <v>53</v>
      </c>
      <c r="B1461" s="6" t="s">
        <v>54</v>
      </c>
      <c r="C1461" s="5" t="s">
        <v>55</v>
      </c>
      <c r="D1461" s="135" t="s">
        <v>494</v>
      </c>
      <c r="E1461" s="5" t="s">
        <v>56</v>
      </c>
    </row>
    <row r="1462" spans="1:5" s="14" customFormat="1" ht="24" customHeight="1">
      <c r="A1462" s="865" t="s">
        <v>57</v>
      </c>
      <c r="B1462" s="865"/>
      <c r="C1462" s="865"/>
      <c r="D1462" s="763"/>
      <c r="E1462" s="260"/>
    </row>
    <row r="1463" spans="1:5" s="14" customFormat="1" ht="24">
      <c r="A1463" s="327">
        <v>1</v>
      </c>
      <c r="B1463" s="338" t="s">
        <v>58</v>
      </c>
      <c r="C1463" s="164" t="s">
        <v>59</v>
      </c>
      <c r="D1463" s="571"/>
      <c r="E1463" s="7" t="s">
        <v>60</v>
      </c>
    </row>
    <row r="1464" spans="1:5" s="14" customFormat="1">
      <c r="A1464" s="856">
        <v>2</v>
      </c>
      <c r="B1464" s="338" t="s">
        <v>61</v>
      </c>
      <c r="C1464" s="815" t="s">
        <v>551</v>
      </c>
      <c r="D1464" s="808" t="s">
        <v>728</v>
      </c>
      <c r="E1464" s="18" t="s">
        <v>63</v>
      </c>
    </row>
    <row r="1465" spans="1:5" s="14" customFormat="1">
      <c r="A1465" s="857"/>
      <c r="B1465" s="338" t="s">
        <v>64</v>
      </c>
      <c r="C1465" s="816"/>
      <c r="D1465" s="809"/>
      <c r="E1465" s="18" t="s">
        <v>65</v>
      </c>
    </row>
    <row r="1466" spans="1:5" s="14" customFormat="1">
      <c r="A1466" s="858"/>
      <c r="B1466" s="338" t="s">
        <v>66</v>
      </c>
      <c r="C1466" s="817"/>
      <c r="D1466" s="810"/>
      <c r="E1466" s="18" t="s">
        <v>67</v>
      </c>
    </row>
    <row r="1467" spans="1:5" s="14" customFormat="1">
      <c r="A1467" s="865" t="s">
        <v>68</v>
      </c>
      <c r="B1467" s="865"/>
      <c r="C1467" s="865"/>
      <c r="D1467" s="763"/>
      <c r="E1467" s="260"/>
    </row>
    <row r="1468" spans="1:5" ht="24">
      <c r="A1468" s="327">
        <v>1</v>
      </c>
      <c r="B1468" s="338" t="s">
        <v>58</v>
      </c>
      <c r="C1468" s="164" t="s">
        <v>59</v>
      </c>
      <c r="D1468" s="571"/>
      <c r="E1468" s="7" t="s">
        <v>60</v>
      </c>
    </row>
    <row r="1469" spans="1:5">
      <c r="A1469" s="936">
        <v>2</v>
      </c>
      <c r="B1469" s="338" t="s">
        <v>69</v>
      </c>
      <c r="C1469" s="815" t="s">
        <v>551</v>
      </c>
      <c r="D1469" s="808" t="s">
        <v>728</v>
      </c>
      <c r="E1469" s="18" t="s">
        <v>63</v>
      </c>
    </row>
    <row r="1470" spans="1:5" ht="25.5" customHeight="1">
      <c r="A1470" s="936"/>
      <c r="B1470" s="341" t="s">
        <v>70</v>
      </c>
      <c r="C1470" s="816"/>
      <c r="D1470" s="809"/>
      <c r="E1470" s="18" t="s">
        <v>65</v>
      </c>
    </row>
    <row r="1471" spans="1:5" s="49" customFormat="1">
      <c r="A1471" s="936"/>
      <c r="B1471" s="338" t="s">
        <v>71</v>
      </c>
      <c r="C1471" s="817"/>
      <c r="D1471" s="810"/>
      <c r="E1471" s="18" t="s">
        <v>67</v>
      </c>
    </row>
    <row r="1472" spans="1:5" s="49" customFormat="1">
      <c r="A1472" s="865" t="s">
        <v>72</v>
      </c>
      <c r="B1472" s="865"/>
      <c r="C1472" s="865"/>
      <c r="D1472" s="763"/>
      <c r="E1472" s="260"/>
    </row>
    <row r="1473" spans="1:5" s="49" customFormat="1" ht="12" customHeight="1">
      <c r="A1473" s="327">
        <v>1</v>
      </c>
      <c r="B1473" s="338" t="s">
        <v>73</v>
      </c>
      <c r="C1473" s="164" t="s">
        <v>59</v>
      </c>
      <c r="D1473" s="571"/>
      <c r="E1473" s="7" t="s">
        <v>60</v>
      </c>
    </row>
    <row r="1474" spans="1:5" s="14" customFormat="1">
      <c r="A1474" s="936">
        <v>2</v>
      </c>
      <c r="B1474" s="338" t="s">
        <v>69</v>
      </c>
      <c r="C1474" s="815" t="s">
        <v>551</v>
      </c>
      <c r="D1474" s="808" t="s">
        <v>728</v>
      </c>
      <c r="E1474" s="18" t="s">
        <v>63</v>
      </c>
    </row>
    <row r="1475" spans="1:5">
      <c r="A1475" s="936"/>
      <c r="B1475" s="341" t="s">
        <v>74</v>
      </c>
      <c r="C1475" s="816"/>
      <c r="D1475" s="809"/>
      <c r="E1475" s="18" t="s">
        <v>65</v>
      </c>
    </row>
    <row r="1476" spans="1:5">
      <c r="A1476" s="936"/>
      <c r="B1476" s="338" t="s">
        <v>75</v>
      </c>
      <c r="C1476" s="817"/>
      <c r="D1476" s="810"/>
      <c r="E1476" s="18" t="s">
        <v>67</v>
      </c>
    </row>
    <row r="1477" spans="1:5">
      <c r="A1477" s="865" t="s">
        <v>76</v>
      </c>
      <c r="B1477" s="865"/>
      <c r="C1477" s="9"/>
      <c r="D1477" s="763"/>
      <c r="E1477" s="260"/>
    </row>
    <row r="1478" spans="1:5" ht="24">
      <c r="A1478" s="327">
        <v>1</v>
      </c>
      <c r="B1478" s="338" t="s">
        <v>77</v>
      </c>
      <c r="C1478" s="164" t="s">
        <v>59</v>
      </c>
      <c r="D1478" s="571"/>
      <c r="E1478" s="7" t="s">
        <v>60</v>
      </c>
    </row>
    <row r="1479" spans="1:5">
      <c r="A1479" s="936">
        <v>2</v>
      </c>
      <c r="B1479" s="338" t="s">
        <v>78</v>
      </c>
      <c r="C1479" s="815" t="s">
        <v>551</v>
      </c>
      <c r="D1479" s="808" t="s">
        <v>728</v>
      </c>
      <c r="E1479" s="18" t="s">
        <v>63</v>
      </c>
    </row>
    <row r="1480" spans="1:5" ht="25.5" customHeight="1">
      <c r="A1480" s="936"/>
      <c r="B1480" s="341" t="s">
        <v>64</v>
      </c>
      <c r="C1480" s="816"/>
      <c r="D1480" s="809"/>
      <c r="E1480" s="18" t="s">
        <v>65</v>
      </c>
    </row>
    <row r="1481" spans="1:5">
      <c r="A1481" s="936"/>
      <c r="B1481" s="338" t="s">
        <v>66</v>
      </c>
      <c r="C1481" s="817"/>
      <c r="D1481" s="810"/>
      <c r="E1481" s="18" t="s">
        <v>67</v>
      </c>
    </row>
    <row r="1482" spans="1:5" s="136" customFormat="1" ht="14.4">
      <c r="A1482" s="2"/>
      <c r="B1482" s="3"/>
      <c r="C1482" s="22"/>
      <c r="D1482" s="44"/>
      <c r="E1482" s="47"/>
    </row>
    <row r="1483" spans="1:5">
      <c r="A1483" s="846" t="s">
        <v>729</v>
      </c>
      <c r="B1483" s="846"/>
      <c r="C1483" s="846"/>
      <c r="D1483" s="846"/>
      <c r="E1483" s="846"/>
    </row>
    <row r="1484" spans="1:5" ht="15" customHeight="1">
      <c r="A1484" s="272"/>
      <c r="B1484" s="273"/>
      <c r="C1484" s="273"/>
      <c r="D1484" s="273"/>
      <c r="E1484" s="273"/>
    </row>
    <row r="1485" spans="1:5" ht="13.2">
      <c r="A1485" s="70" t="s">
        <v>963</v>
      </c>
      <c r="B1485" s="764"/>
      <c r="C1485" s="765"/>
      <c r="D1485" s="765"/>
      <c r="E1485" s="766"/>
    </row>
    <row r="1486" spans="1:5" ht="75.75" customHeight="1">
      <c r="A1486" s="5" t="s">
        <v>53</v>
      </c>
      <c r="B1486" s="6" t="s">
        <v>54</v>
      </c>
      <c r="C1486" s="5" t="s">
        <v>55</v>
      </c>
      <c r="D1486" s="135" t="s">
        <v>494</v>
      </c>
      <c r="E1486" s="5" t="s">
        <v>56</v>
      </c>
    </row>
    <row r="1487" spans="1:5">
      <c r="A1487" s="848" t="s">
        <v>369</v>
      </c>
      <c r="B1487" s="848"/>
      <c r="C1487" s="767"/>
      <c r="D1487" s="768"/>
      <c r="E1487" s="702"/>
    </row>
    <row r="1488" spans="1:5" ht="24">
      <c r="A1488" s="657">
        <v>1</v>
      </c>
      <c r="B1488" s="769" t="s">
        <v>1345</v>
      </c>
      <c r="C1488" s="626" t="s">
        <v>89</v>
      </c>
      <c r="D1488" s="770"/>
      <c r="E1488" s="686" t="s">
        <v>60</v>
      </c>
    </row>
    <row r="1489" spans="1:5">
      <c r="A1489" s="849">
        <v>2</v>
      </c>
      <c r="B1489" s="769" t="s">
        <v>1351</v>
      </c>
      <c r="C1489" s="851" t="s">
        <v>551</v>
      </c>
      <c r="D1489" s="808" t="s">
        <v>728</v>
      </c>
      <c r="E1489" s="426" t="s">
        <v>63</v>
      </c>
    </row>
    <row r="1490" spans="1:5">
      <c r="A1490" s="849"/>
      <c r="B1490" s="769" t="s">
        <v>1346</v>
      </c>
      <c r="C1490" s="851"/>
      <c r="D1490" s="809"/>
      <c r="E1490" s="771" t="s">
        <v>139</v>
      </c>
    </row>
    <row r="1491" spans="1:5">
      <c r="A1491" s="849"/>
      <c r="B1491" s="769" t="s">
        <v>1352</v>
      </c>
      <c r="C1491" s="851"/>
      <c r="D1491" s="810"/>
      <c r="E1491" s="771" t="s">
        <v>131</v>
      </c>
    </row>
    <row r="1492" spans="1:5">
      <c r="A1492" s="657">
        <v>3</v>
      </c>
      <c r="B1492" s="769" t="s">
        <v>1354</v>
      </c>
      <c r="C1492" s="626" t="s">
        <v>59</v>
      </c>
      <c r="D1492" s="770"/>
      <c r="E1492" s="686" t="s">
        <v>60</v>
      </c>
    </row>
    <row r="1493" spans="1:5">
      <c r="A1493" s="657">
        <v>4</v>
      </c>
      <c r="B1493" s="769" t="s">
        <v>1353</v>
      </c>
      <c r="C1493" s="626" t="s">
        <v>59</v>
      </c>
      <c r="D1493" s="770"/>
      <c r="E1493" s="686" t="s">
        <v>60</v>
      </c>
    </row>
    <row r="1494" spans="1:5" ht="12" customHeight="1">
      <c r="A1494" s="849">
        <v>5</v>
      </c>
      <c r="B1494" s="769" t="s">
        <v>1347</v>
      </c>
      <c r="C1494" s="851" t="s">
        <v>551</v>
      </c>
      <c r="D1494" s="853"/>
      <c r="E1494" s="426" t="s">
        <v>63</v>
      </c>
    </row>
    <row r="1495" spans="1:5">
      <c r="A1495" s="849"/>
      <c r="B1495" s="769" t="s">
        <v>1348</v>
      </c>
      <c r="C1495" s="851"/>
      <c r="D1495" s="853"/>
      <c r="E1495" s="771" t="s">
        <v>1142</v>
      </c>
    </row>
    <row r="1496" spans="1:5" ht="19.8" customHeight="1">
      <c r="A1496" s="850"/>
      <c r="B1496" s="772" t="s">
        <v>1349</v>
      </c>
      <c r="C1496" s="852"/>
      <c r="D1496" s="854"/>
      <c r="E1496" s="773" t="s">
        <v>131</v>
      </c>
    </row>
    <row r="1497" spans="1:5">
      <c r="A1497" s="961">
        <v>6</v>
      </c>
      <c r="B1497" s="487" t="s">
        <v>133</v>
      </c>
      <c r="C1497" s="880" t="s">
        <v>551</v>
      </c>
      <c r="D1497" s="808" t="s">
        <v>728</v>
      </c>
      <c r="E1497" s="774" t="s">
        <v>63</v>
      </c>
    </row>
    <row r="1498" spans="1:5">
      <c r="A1498" s="961"/>
      <c r="B1498" s="487" t="s">
        <v>1355</v>
      </c>
      <c r="C1498" s="880"/>
      <c r="D1498" s="809"/>
      <c r="E1498" s="774" t="s">
        <v>141</v>
      </c>
    </row>
    <row r="1499" spans="1:5">
      <c r="A1499" s="961"/>
      <c r="B1499" s="487" t="s">
        <v>1350</v>
      </c>
      <c r="C1499" s="880"/>
      <c r="D1499" s="810"/>
      <c r="E1499" s="774" t="s">
        <v>67</v>
      </c>
    </row>
    <row r="1500" spans="1:5">
      <c r="A1500" s="775"/>
      <c r="B1500" s="776"/>
      <c r="C1500" s="777"/>
      <c r="D1500" s="778"/>
      <c r="E1500" s="779"/>
    </row>
    <row r="1501" spans="1:5" ht="69.75" customHeight="1">
      <c r="A1501" s="846" t="s">
        <v>729</v>
      </c>
      <c r="B1501" s="846"/>
      <c r="C1501" s="846"/>
      <c r="D1501" s="846"/>
      <c r="E1501" s="846"/>
    </row>
    <row r="1502" spans="1:5" s="14" customFormat="1">
      <c r="A1502" s="272"/>
      <c r="B1502" s="273"/>
      <c r="C1502" s="273"/>
      <c r="D1502" s="273"/>
      <c r="E1502" s="273"/>
    </row>
    <row r="1503" spans="1:5" s="14" customFormat="1">
      <c r="A1503" s="17" t="s">
        <v>1356</v>
      </c>
      <c r="B1503" s="12"/>
      <c r="C1503" s="21"/>
      <c r="D1503" s="26"/>
      <c r="E1503" s="19"/>
    </row>
    <row r="1504" spans="1:5" s="14" customFormat="1" ht="61.2">
      <c r="A1504" s="5" t="s">
        <v>53</v>
      </c>
      <c r="B1504" s="6" t="s">
        <v>54</v>
      </c>
      <c r="C1504" s="5" t="s">
        <v>55</v>
      </c>
      <c r="D1504" s="135" t="s">
        <v>494</v>
      </c>
      <c r="E1504" s="5" t="s">
        <v>56</v>
      </c>
    </row>
    <row r="1505" spans="1:5" s="14" customFormat="1">
      <c r="A1505" s="862" t="s">
        <v>277</v>
      </c>
      <c r="B1505" s="863"/>
      <c r="C1505" s="9"/>
      <c r="D1505" s="537"/>
      <c r="E1505" s="162"/>
    </row>
    <row r="1506" spans="1:5" s="14" customFormat="1">
      <c r="A1506" s="780">
        <v>1</v>
      </c>
      <c r="B1506" s="781" t="s">
        <v>278</v>
      </c>
      <c r="C1506" s="164" t="s">
        <v>89</v>
      </c>
      <c r="D1506" s="24"/>
      <c r="E1506" s="7" t="s">
        <v>60</v>
      </c>
    </row>
    <row r="1507" spans="1:5" s="14" customFormat="1">
      <c r="A1507" s="856">
        <v>2</v>
      </c>
      <c r="B1507" s="782" t="s">
        <v>279</v>
      </c>
      <c r="C1507" s="859" t="s">
        <v>551</v>
      </c>
      <c r="D1507" s="808" t="s">
        <v>728</v>
      </c>
      <c r="E1507" s="18" t="s">
        <v>63</v>
      </c>
    </row>
    <row r="1508" spans="1:5" s="14" customFormat="1">
      <c r="A1508" s="857"/>
      <c r="B1508" s="572" t="s">
        <v>280</v>
      </c>
      <c r="C1508" s="860"/>
      <c r="D1508" s="809"/>
      <c r="E1508" s="18" t="s">
        <v>214</v>
      </c>
    </row>
    <row r="1509" spans="1:5" s="14" customFormat="1">
      <c r="A1509" s="858"/>
      <c r="B1509" s="572" t="s">
        <v>281</v>
      </c>
      <c r="C1509" s="861"/>
      <c r="D1509" s="810"/>
      <c r="E1509" s="18" t="s">
        <v>67</v>
      </c>
    </row>
    <row r="1510" spans="1:5" s="14" customFormat="1">
      <c r="A1510" s="862" t="s">
        <v>1357</v>
      </c>
      <c r="B1510" s="863"/>
      <c r="C1510" s="9"/>
      <c r="D1510" s="25"/>
      <c r="E1510" s="162"/>
    </row>
    <row r="1511" spans="1:5">
      <c r="A1511" s="780">
        <v>1</v>
      </c>
      <c r="B1511" s="781" t="s">
        <v>282</v>
      </c>
      <c r="C1511" s="164" t="s">
        <v>89</v>
      </c>
      <c r="D1511" s="24"/>
      <c r="E1511" s="7" t="s">
        <v>60</v>
      </c>
    </row>
    <row r="1512" spans="1:5">
      <c r="A1512" s="979">
        <v>2</v>
      </c>
      <c r="B1512" s="781" t="s">
        <v>283</v>
      </c>
      <c r="C1512" s="815" t="s">
        <v>551</v>
      </c>
      <c r="D1512" s="808" t="s">
        <v>728</v>
      </c>
      <c r="E1512" s="18" t="s">
        <v>63</v>
      </c>
    </row>
    <row r="1513" spans="1:5">
      <c r="A1513" s="980"/>
      <c r="B1513" s="572" t="s">
        <v>284</v>
      </c>
      <c r="C1513" s="816"/>
      <c r="D1513" s="809"/>
      <c r="E1513" s="18" t="s">
        <v>214</v>
      </c>
    </row>
    <row r="1514" spans="1:5">
      <c r="A1514" s="981"/>
      <c r="B1514" s="572" t="s">
        <v>285</v>
      </c>
      <c r="C1514" s="817"/>
      <c r="D1514" s="810"/>
      <c r="E1514" s="18" t="s">
        <v>67</v>
      </c>
    </row>
    <row r="1515" spans="1:5">
      <c r="A1515" s="40"/>
      <c r="B1515" s="12"/>
      <c r="C1515" s="26"/>
      <c r="D1515" s="26"/>
      <c r="E1515" s="13"/>
    </row>
    <row r="1516" spans="1:5" s="14" customFormat="1">
      <c r="A1516" s="846" t="s">
        <v>729</v>
      </c>
      <c r="B1516" s="846"/>
      <c r="C1516" s="846"/>
      <c r="D1516" s="846"/>
      <c r="E1516" s="846"/>
    </row>
    <row r="1517" spans="1:5" s="9" customFormat="1">
      <c r="A1517" s="272"/>
      <c r="B1517" s="273"/>
      <c r="C1517" s="273"/>
      <c r="D1517" s="273"/>
      <c r="E1517" s="273"/>
    </row>
    <row r="1518" spans="1:5" s="14" customFormat="1">
      <c r="A1518" s="70" t="s">
        <v>903</v>
      </c>
      <c r="B1518" s="119"/>
      <c r="C1518" s="120"/>
      <c r="D1518" s="49"/>
      <c r="E1518" s="49"/>
    </row>
    <row r="1519" spans="1:5" s="14" customFormat="1" ht="61.2">
      <c r="A1519" s="5" t="s">
        <v>53</v>
      </c>
      <c r="B1519" s="6" t="s">
        <v>54</v>
      </c>
      <c r="C1519" s="5" t="s">
        <v>55</v>
      </c>
      <c r="D1519" s="135" t="s">
        <v>494</v>
      </c>
      <c r="E1519" s="5" t="s">
        <v>56</v>
      </c>
    </row>
    <row r="1520" spans="1:5" s="14" customFormat="1">
      <c r="A1520" s="862" t="s">
        <v>1154</v>
      </c>
      <c r="B1520" s="877"/>
      <c r="C1520" s="863"/>
      <c r="D1520" s="783"/>
      <c r="E1520" s="162"/>
    </row>
    <row r="1521" spans="1:5" s="14" customFormat="1" ht="24">
      <c r="A1521" s="114">
        <v>1</v>
      </c>
      <c r="B1521" s="115" t="s">
        <v>896</v>
      </c>
      <c r="C1521" s="169" t="s">
        <v>89</v>
      </c>
      <c r="D1521" s="5"/>
      <c r="E1521" s="7" t="s">
        <v>60</v>
      </c>
    </row>
    <row r="1522" spans="1:5" s="14" customFormat="1">
      <c r="A1522" s="856">
        <v>2</v>
      </c>
      <c r="B1522" s="782" t="s">
        <v>279</v>
      </c>
      <c r="C1522" s="859" t="s">
        <v>551</v>
      </c>
      <c r="D1522" s="808" t="s">
        <v>728</v>
      </c>
      <c r="E1522" s="172" t="s">
        <v>63</v>
      </c>
    </row>
    <row r="1523" spans="1:5" s="14" customFormat="1">
      <c r="A1523" s="857"/>
      <c r="B1523" s="572" t="s">
        <v>280</v>
      </c>
      <c r="C1523" s="860"/>
      <c r="D1523" s="809"/>
      <c r="E1523" s="172" t="s">
        <v>155</v>
      </c>
    </row>
    <row r="1524" spans="1:5" s="14" customFormat="1">
      <c r="A1524" s="858"/>
      <c r="B1524" s="572" t="s">
        <v>281</v>
      </c>
      <c r="C1524" s="861"/>
      <c r="D1524" s="810"/>
      <c r="E1524" s="172" t="s">
        <v>67</v>
      </c>
    </row>
    <row r="1525" spans="1:5" s="14" customFormat="1">
      <c r="A1525" s="862" t="s">
        <v>1156</v>
      </c>
      <c r="B1525" s="877"/>
      <c r="C1525" s="863"/>
      <c r="D1525" s="783"/>
      <c r="E1525" s="162"/>
    </row>
    <row r="1526" spans="1:5" s="14" customFormat="1">
      <c r="A1526" s="114">
        <v>1</v>
      </c>
      <c r="B1526" s="115" t="s">
        <v>1155</v>
      </c>
      <c r="C1526" s="169" t="s">
        <v>89</v>
      </c>
      <c r="D1526" s="5"/>
      <c r="E1526" s="7" t="s">
        <v>60</v>
      </c>
    </row>
    <row r="1527" spans="1:5" s="14" customFormat="1">
      <c r="A1527" s="856">
        <v>2</v>
      </c>
      <c r="B1527" s="782" t="s">
        <v>279</v>
      </c>
      <c r="C1527" s="859" t="s">
        <v>551</v>
      </c>
      <c r="D1527" s="808" t="s">
        <v>728</v>
      </c>
      <c r="E1527" s="18" t="s">
        <v>63</v>
      </c>
    </row>
    <row r="1528" spans="1:5" s="14" customFormat="1">
      <c r="A1528" s="857"/>
      <c r="B1528" s="572" t="s">
        <v>280</v>
      </c>
      <c r="C1528" s="860"/>
      <c r="D1528" s="809"/>
      <c r="E1528" s="18" t="s">
        <v>155</v>
      </c>
    </row>
    <row r="1529" spans="1:5" s="14" customFormat="1">
      <c r="A1529" s="858"/>
      <c r="B1529" s="572" t="s">
        <v>281</v>
      </c>
      <c r="C1529" s="861"/>
      <c r="D1529" s="810"/>
      <c r="E1529" s="18" t="s">
        <v>67</v>
      </c>
    </row>
    <row r="1530" spans="1:5" s="14" customFormat="1">
      <c r="A1530" s="862" t="s">
        <v>1158</v>
      </c>
      <c r="B1530" s="877"/>
      <c r="C1530" s="863"/>
      <c r="D1530" s="783"/>
      <c r="E1530" s="162"/>
    </row>
    <row r="1531" spans="1:5" s="14" customFormat="1" ht="24">
      <c r="A1531" s="114">
        <v>1</v>
      </c>
      <c r="B1531" s="115" t="s">
        <v>1159</v>
      </c>
      <c r="C1531" s="169" t="s">
        <v>89</v>
      </c>
      <c r="D1531" s="5"/>
      <c r="E1531" s="7" t="s">
        <v>60</v>
      </c>
    </row>
    <row r="1532" spans="1:5" s="14" customFormat="1">
      <c r="A1532" s="862" t="s">
        <v>1160</v>
      </c>
      <c r="B1532" s="877"/>
      <c r="C1532" s="863"/>
      <c r="D1532" s="783"/>
      <c r="E1532" s="162"/>
    </row>
    <row r="1533" spans="1:5" s="14" customFormat="1" ht="24">
      <c r="A1533" s="114">
        <v>1</v>
      </c>
      <c r="B1533" s="115" t="s">
        <v>1161</v>
      </c>
      <c r="C1533" s="169" t="s">
        <v>89</v>
      </c>
      <c r="D1533" s="5"/>
      <c r="E1533" s="7" t="s">
        <v>60</v>
      </c>
    </row>
    <row r="1534" spans="1:5" s="14" customFormat="1">
      <c r="A1534" s="784"/>
      <c r="B1534" s="192"/>
      <c r="C1534" s="784"/>
      <c r="D1534" s="785"/>
      <c r="E1534" s="52"/>
    </row>
    <row r="1535" spans="1:5" s="14" customFormat="1" ht="47.25" customHeight="1">
      <c r="A1535" s="846" t="s">
        <v>729</v>
      </c>
      <c r="B1535" s="846"/>
      <c r="C1535" s="846"/>
      <c r="D1535" s="846"/>
      <c r="E1535" s="846"/>
    </row>
    <row r="1536" spans="1:5" s="14" customFormat="1">
      <c r="A1536" s="272"/>
      <c r="B1536" s="273"/>
      <c r="C1536" s="273"/>
      <c r="D1536" s="273"/>
      <c r="E1536" s="273"/>
    </row>
    <row r="1537" spans="1:5" s="14" customFormat="1">
      <c r="A1537" s="17" t="s">
        <v>368</v>
      </c>
      <c r="B1537" s="12"/>
      <c r="C1537" s="21"/>
      <c r="D1537" s="26"/>
      <c r="E1537" s="19"/>
    </row>
    <row r="1538" spans="1:5" s="14" customFormat="1" ht="61.2">
      <c r="A1538" s="5" t="s">
        <v>53</v>
      </c>
      <c r="B1538" s="6" t="s">
        <v>54</v>
      </c>
      <c r="C1538" s="5" t="s">
        <v>55</v>
      </c>
      <c r="D1538" s="135" t="s">
        <v>494</v>
      </c>
      <c r="E1538" s="5" t="s">
        <v>56</v>
      </c>
    </row>
    <row r="1539" spans="1:5" s="14" customFormat="1">
      <c r="A1539" s="966" t="s">
        <v>370</v>
      </c>
      <c r="B1539" s="966"/>
      <c r="C1539" s="786"/>
      <c r="D1539" s="787"/>
      <c r="E1539" s="788"/>
    </row>
    <row r="1540" spans="1:5" s="14" customFormat="1" ht="24">
      <c r="A1540" s="789">
        <v>1</v>
      </c>
      <c r="B1540" s="790" t="s">
        <v>375</v>
      </c>
      <c r="C1540" s="791" t="s">
        <v>59</v>
      </c>
      <c r="D1540" s="787"/>
      <c r="E1540" s="792" t="s">
        <v>60</v>
      </c>
    </row>
    <row r="1541" spans="1:5" s="14" customFormat="1">
      <c r="A1541" s="855">
        <v>2</v>
      </c>
      <c r="B1541" s="790" t="s">
        <v>230</v>
      </c>
      <c r="C1541" s="815" t="s">
        <v>551</v>
      </c>
      <c r="D1541" s="808" t="s">
        <v>728</v>
      </c>
      <c r="E1541" s="793" t="s">
        <v>63</v>
      </c>
    </row>
    <row r="1542" spans="1:5">
      <c r="A1542" s="855"/>
      <c r="B1542" s="790" t="s">
        <v>231</v>
      </c>
      <c r="C1542" s="816"/>
      <c r="D1542" s="809"/>
      <c r="E1542" s="793" t="s">
        <v>65</v>
      </c>
    </row>
    <row r="1543" spans="1:5">
      <c r="A1543" s="855"/>
      <c r="B1543" s="790" t="s">
        <v>232</v>
      </c>
      <c r="C1543" s="817"/>
      <c r="D1543" s="810"/>
      <c r="E1543" s="793" t="s">
        <v>67</v>
      </c>
    </row>
    <row r="1544" spans="1:5" s="14" customFormat="1">
      <c r="A1544" s="966" t="s">
        <v>371</v>
      </c>
      <c r="B1544" s="966"/>
      <c r="C1544" s="786"/>
      <c r="D1544" s="787"/>
      <c r="E1544" s="788"/>
    </row>
    <row r="1545" spans="1:5" s="9" customFormat="1" ht="24">
      <c r="A1545" s="789">
        <v>1</v>
      </c>
      <c r="B1545" s="790" t="s">
        <v>539</v>
      </c>
      <c r="C1545" s="791" t="s">
        <v>59</v>
      </c>
      <c r="D1545" s="787"/>
      <c r="E1545" s="794" t="s">
        <v>60</v>
      </c>
    </row>
    <row r="1546" spans="1:5" s="14" customFormat="1">
      <c r="A1546" s="795">
        <v>2</v>
      </c>
      <c r="B1546" s="796" t="s">
        <v>234</v>
      </c>
      <c r="C1546" s="791" t="s">
        <v>59</v>
      </c>
      <c r="D1546" s="787"/>
      <c r="E1546" s="794" t="s">
        <v>60</v>
      </c>
    </row>
    <row r="1547" spans="1:5" s="14" customFormat="1">
      <c r="A1547" s="966" t="s">
        <v>233</v>
      </c>
      <c r="B1547" s="966"/>
      <c r="C1547" s="786"/>
      <c r="D1547" s="787"/>
      <c r="E1547" s="788"/>
    </row>
    <row r="1548" spans="1:5" s="14" customFormat="1" ht="24">
      <c r="A1548" s="789">
        <v>1</v>
      </c>
      <c r="B1548" s="790" t="s">
        <v>540</v>
      </c>
      <c r="C1548" s="791" t="s">
        <v>59</v>
      </c>
      <c r="D1548" s="787"/>
      <c r="E1548" s="794" t="s">
        <v>60</v>
      </c>
    </row>
    <row r="1549" spans="1:5" s="14" customFormat="1">
      <c r="A1549" s="795">
        <v>2</v>
      </c>
      <c r="B1549" s="790" t="s">
        <v>236</v>
      </c>
      <c r="C1549" s="791" t="s">
        <v>59</v>
      </c>
      <c r="D1549" s="787"/>
      <c r="E1549" s="794" t="s">
        <v>60</v>
      </c>
    </row>
    <row r="1550" spans="1:5" s="14" customFormat="1">
      <c r="A1550" s="966" t="s">
        <v>235</v>
      </c>
      <c r="B1550" s="966"/>
      <c r="C1550" s="786"/>
      <c r="D1550" s="787"/>
      <c r="E1550" s="788"/>
    </row>
    <row r="1551" spans="1:5" s="14" customFormat="1" ht="24">
      <c r="A1551" s="789">
        <v>1</v>
      </c>
      <c r="B1551" s="790" t="s">
        <v>541</v>
      </c>
      <c r="C1551" s="791" t="s">
        <v>59</v>
      </c>
      <c r="D1551" s="787"/>
      <c r="E1551" s="792" t="s">
        <v>60</v>
      </c>
    </row>
    <row r="1552" spans="1:5" s="14" customFormat="1">
      <c r="A1552" s="795">
        <v>2</v>
      </c>
      <c r="B1552" s="790" t="s">
        <v>237</v>
      </c>
      <c r="C1552" s="791" t="s">
        <v>59</v>
      </c>
      <c r="D1552" s="787"/>
      <c r="E1552" s="794" t="s">
        <v>60</v>
      </c>
    </row>
    <row r="1553" spans="1:5" s="14" customFormat="1">
      <c r="A1553" s="855">
        <v>3</v>
      </c>
      <c r="B1553" s="790" t="s">
        <v>230</v>
      </c>
      <c r="C1553" s="815" t="s">
        <v>551</v>
      </c>
      <c r="D1553" s="808" t="s">
        <v>728</v>
      </c>
      <c r="E1553" s="793" t="s">
        <v>63</v>
      </c>
    </row>
    <row r="1554" spans="1:5">
      <c r="A1554" s="855"/>
      <c r="B1554" s="790" t="s">
        <v>238</v>
      </c>
      <c r="C1554" s="816"/>
      <c r="D1554" s="809"/>
      <c r="E1554" s="793" t="s">
        <v>65</v>
      </c>
    </row>
    <row r="1555" spans="1:5">
      <c r="A1555" s="855"/>
      <c r="B1555" s="790" t="s">
        <v>232</v>
      </c>
      <c r="C1555" s="817"/>
      <c r="D1555" s="810"/>
      <c r="E1555" s="793" t="s">
        <v>67</v>
      </c>
    </row>
    <row r="1556" spans="1:5">
      <c r="A1556" s="966" t="s">
        <v>372</v>
      </c>
      <c r="B1556" s="966"/>
      <c r="C1556" s="786"/>
      <c r="D1556" s="787"/>
      <c r="E1556" s="788"/>
    </row>
    <row r="1557" spans="1:5" ht="36">
      <c r="A1557" s="789">
        <v>1</v>
      </c>
      <c r="B1557" s="790" t="s">
        <v>239</v>
      </c>
      <c r="C1557" s="791" t="s">
        <v>59</v>
      </c>
      <c r="D1557" s="787"/>
      <c r="E1557" s="792" t="s">
        <v>60</v>
      </c>
    </row>
    <row r="1558" spans="1:5">
      <c r="A1558" s="855">
        <v>2</v>
      </c>
      <c r="B1558" s="790" t="s">
        <v>230</v>
      </c>
      <c r="C1558" s="815" t="s">
        <v>59</v>
      </c>
      <c r="D1558" s="808" t="s">
        <v>728</v>
      </c>
      <c r="E1558" s="793" t="s">
        <v>63</v>
      </c>
    </row>
    <row r="1559" spans="1:5">
      <c r="A1559" s="855"/>
      <c r="B1559" s="790" t="s">
        <v>240</v>
      </c>
      <c r="C1559" s="816"/>
      <c r="D1559" s="809"/>
      <c r="E1559" s="793" t="s">
        <v>65</v>
      </c>
    </row>
    <row r="1560" spans="1:5" ht="12" customHeight="1">
      <c r="A1560" s="855"/>
      <c r="B1560" s="790" t="s">
        <v>232</v>
      </c>
      <c r="C1560" s="817"/>
      <c r="D1560" s="810"/>
      <c r="E1560" s="793" t="s">
        <v>67</v>
      </c>
    </row>
    <row r="1561" spans="1:5">
      <c r="A1561" s="966" t="s">
        <v>373</v>
      </c>
      <c r="B1561" s="966"/>
      <c r="C1561" s="786"/>
      <c r="D1561" s="787"/>
      <c r="E1561" s="788"/>
    </row>
    <row r="1562" spans="1:5">
      <c r="A1562" s="789">
        <v>1</v>
      </c>
      <c r="B1562" s="796" t="s">
        <v>542</v>
      </c>
      <c r="C1562" s="791" t="s">
        <v>59</v>
      </c>
      <c r="D1562" s="787"/>
      <c r="E1562" s="794" t="s">
        <v>60</v>
      </c>
    </row>
    <row r="1563" spans="1:5">
      <c r="A1563" s="966" t="s">
        <v>374</v>
      </c>
      <c r="B1563" s="966"/>
      <c r="C1563" s="797"/>
      <c r="D1563" s="787"/>
      <c r="E1563" s="798"/>
    </row>
    <row r="1564" spans="1:5">
      <c r="A1564" s="799">
        <v>1</v>
      </c>
      <c r="B1564" s="800" t="s">
        <v>543</v>
      </c>
      <c r="C1564" s="801" t="s">
        <v>59</v>
      </c>
      <c r="D1564" s="802"/>
      <c r="E1564" s="792" t="s">
        <v>60</v>
      </c>
    </row>
    <row r="1565" spans="1:5">
      <c r="A1565" s="855">
        <v>2</v>
      </c>
      <c r="B1565" s="796" t="s">
        <v>241</v>
      </c>
      <c r="C1565" s="815" t="s">
        <v>551</v>
      </c>
      <c r="D1565" s="808" t="s">
        <v>728</v>
      </c>
      <c r="E1565" s="793" t="s">
        <v>63</v>
      </c>
    </row>
    <row r="1566" spans="1:5">
      <c r="A1566" s="855"/>
      <c r="B1566" s="796" t="s">
        <v>242</v>
      </c>
      <c r="C1566" s="816"/>
      <c r="D1566" s="809"/>
      <c r="E1566" s="793" t="s">
        <v>65</v>
      </c>
    </row>
    <row r="1567" spans="1:5">
      <c r="A1567" s="855"/>
      <c r="B1567" s="796" t="s">
        <v>243</v>
      </c>
      <c r="C1567" s="817"/>
      <c r="D1567" s="810"/>
      <c r="E1567" s="793" t="s">
        <v>67</v>
      </c>
    </row>
    <row r="1568" spans="1:5">
      <c r="A1568" s="19"/>
      <c r="B1568" s="12"/>
      <c r="C1568" s="21"/>
      <c r="D1568" s="26"/>
      <c r="E1568" s="19"/>
    </row>
    <row r="1569" spans="1:5" ht="63" customHeight="1">
      <c r="A1569" s="846" t="s">
        <v>729</v>
      </c>
      <c r="B1569" s="846"/>
      <c r="C1569" s="846"/>
      <c r="D1569" s="846"/>
      <c r="E1569" s="846"/>
    </row>
    <row r="1570" spans="1:5">
      <c r="A1570" s="272"/>
      <c r="B1570" s="273"/>
      <c r="C1570" s="273"/>
      <c r="D1570" s="273"/>
      <c r="E1570" s="273"/>
    </row>
    <row r="1571" spans="1:5">
      <c r="A1571" s="17" t="s">
        <v>1358</v>
      </c>
      <c r="B1571" s="12"/>
      <c r="C1571" s="21"/>
      <c r="D1571" s="26"/>
      <c r="E1571" s="19"/>
    </row>
    <row r="1572" spans="1:5" ht="61.2">
      <c r="A1572" s="5" t="s">
        <v>53</v>
      </c>
      <c r="B1572" s="6" t="s">
        <v>54</v>
      </c>
      <c r="C1572" s="5" t="s">
        <v>55</v>
      </c>
      <c r="D1572" s="135" t="s">
        <v>494</v>
      </c>
      <c r="E1572" s="5" t="s">
        <v>56</v>
      </c>
    </row>
    <row r="1573" spans="1:5">
      <c r="A1573" s="862" t="s">
        <v>252</v>
      </c>
      <c r="B1573" s="863"/>
      <c r="C1573" s="803"/>
      <c r="D1573" s="537"/>
      <c r="E1573" s="162"/>
    </row>
    <row r="1574" spans="1:5" ht="24">
      <c r="A1574" s="804">
        <v>1</v>
      </c>
      <c r="B1574" s="805" t="s">
        <v>253</v>
      </c>
      <c r="C1574" s="169" t="s">
        <v>114</v>
      </c>
      <c r="D1574" s="537"/>
      <c r="E1574" s="258" t="s">
        <v>60</v>
      </c>
    </row>
    <row r="1575" spans="1:5">
      <c r="A1575" s="862" t="s">
        <v>254</v>
      </c>
      <c r="B1575" s="863"/>
      <c r="C1575" s="9"/>
      <c r="D1575" s="537"/>
      <c r="E1575" s="806"/>
    </row>
    <row r="1576" spans="1:5" ht="32.25" customHeight="1">
      <c r="A1576" s="327">
        <v>1</v>
      </c>
      <c r="B1576" s="781" t="s">
        <v>255</v>
      </c>
      <c r="C1576" s="169" t="s">
        <v>114</v>
      </c>
      <c r="D1576" s="537"/>
      <c r="E1576" s="7" t="s">
        <v>60</v>
      </c>
    </row>
    <row r="1577" spans="1:5">
      <c r="A1577" s="862" t="s">
        <v>256</v>
      </c>
      <c r="B1577" s="863"/>
      <c r="C1577" s="9"/>
      <c r="D1577" s="537"/>
      <c r="E1577" s="172"/>
    </row>
    <row r="1578" spans="1:5" ht="24">
      <c r="A1578" s="327">
        <v>1</v>
      </c>
      <c r="B1578" s="781" t="s">
        <v>257</v>
      </c>
      <c r="C1578" s="169" t="s">
        <v>114</v>
      </c>
      <c r="D1578" s="537"/>
      <c r="E1578" s="7" t="s">
        <v>60</v>
      </c>
    </row>
    <row r="1579" spans="1:5">
      <c r="A1579" s="862" t="s">
        <v>258</v>
      </c>
      <c r="B1579" s="863"/>
      <c r="C1579" s="9"/>
      <c r="D1579" s="537"/>
      <c r="E1579" s="172"/>
    </row>
    <row r="1580" spans="1:5" ht="20.25" customHeight="1">
      <c r="A1580" s="327">
        <v>1</v>
      </c>
      <c r="B1580" s="781" t="s">
        <v>259</v>
      </c>
      <c r="C1580" s="164" t="s">
        <v>59</v>
      </c>
      <c r="D1580" s="807"/>
      <c r="E1580" s="7" t="s">
        <v>60</v>
      </c>
    </row>
    <row r="1581" spans="1:5">
      <c r="A1581" s="856">
        <v>2</v>
      </c>
      <c r="B1581" s="316" t="s">
        <v>260</v>
      </c>
      <c r="C1581" s="815" t="s">
        <v>551</v>
      </c>
      <c r="D1581" s="808" t="s">
        <v>728</v>
      </c>
      <c r="E1581" s="545" t="s">
        <v>63</v>
      </c>
    </row>
    <row r="1582" spans="1:5">
      <c r="A1582" s="857"/>
      <c r="B1582" s="7" t="s">
        <v>261</v>
      </c>
      <c r="C1582" s="816"/>
      <c r="D1582" s="809"/>
      <c r="E1582" s="545" t="s">
        <v>141</v>
      </c>
    </row>
    <row r="1583" spans="1:5">
      <c r="A1583" s="858"/>
      <c r="B1583" s="316" t="s">
        <v>262</v>
      </c>
      <c r="C1583" s="817"/>
      <c r="D1583" s="810"/>
      <c r="E1583" s="545" t="s">
        <v>131</v>
      </c>
    </row>
    <row r="1584" spans="1:5">
      <c r="A1584" s="856">
        <v>3</v>
      </c>
      <c r="B1584" s="316" t="s">
        <v>263</v>
      </c>
      <c r="C1584" s="903" t="s">
        <v>551</v>
      </c>
      <c r="D1584" s="808" t="s">
        <v>728</v>
      </c>
      <c r="E1584" s="545" t="s">
        <v>63</v>
      </c>
    </row>
    <row r="1585" spans="1:5">
      <c r="A1585" s="857"/>
      <c r="B1585" s="7" t="s">
        <v>264</v>
      </c>
      <c r="C1585" s="903"/>
      <c r="D1585" s="809"/>
      <c r="E1585" s="545" t="s">
        <v>141</v>
      </c>
    </row>
    <row r="1586" spans="1:5">
      <c r="A1586" s="858"/>
      <c r="B1586" s="316" t="s">
        <v>265</v>
      </c>
      <c r="C1586" s="903"/>
      <c r="D1586" s="810"/>
      <c r="E1586" s="545" t="s">
        <v>131</v>
      </c>
    </row>
    <row r="1587" spans="1:5">
      <c r="A1587" s="862" t="s">
        <v>266</v>
      </c>
      <c r="B1587" s="863"/>
      <c r="C1587" s="9"/>
      <c r="D1587" s="537"/>
      <c r="E1587" s="172"/>
    </row>
    <row r="1588" spans="1:5" ht="36">
      <c r="A1588" s="327">
        <v>1</v>
      </c>
      <c r="B1588" s="781" t="s">
        <v>376</v>
      </c>
      <c r="C1588" s="164" t="s">
        <v>89</v>
      </c>
      <c r="D1588" s="537"/>
      <c r="E1588" s="258" t="s">
        <v>60</v>
      </c>
    </row>
    <row r="1589" spans="1:5">
      <c r="A1589" s="856">
        <v>2</v>
      </c>
      <c r="B1589" s="316" t="s">
        <v>263</v>
      </c>
      <c r="C1589" s="903" t="s">
        <v>551</v>
      </c>
      <c r="D1589" s="808" t="s">
        <v>728</v>
      </c>
      <c r="E1589" s="545" t="s">
        <v>63</v>
      </c>
    </row>
    <row r="1590" spans="1:5">
      <c r="A1590" s="857"/>
      <c r="B1590" s="7" t="s">
        <v>264</v>
      </c>
      <c r="C1590" s="903"/>
      <c r="D1590" s="809"/>
      <c r="E1590" s="545" t="s">
        <v>141</v>
      </c>
    </row>
    <row r="1591" spans="1:5">
      <c r="A1591" s="858"/>
      <c r="B1591" s="316" t="s">
        <v>265</v>
      </c>
      <c r="C1591" s="903"/>
      <c r="D1591" s="810"/>
      <c r="E1591" s="545" t="s">
        <v>131</v>
      </c>
    </row>
    <row r="1592" spans="1:5">
      <c r="A1592" s="862" t="s">
        <v>267</v>
      </c>
      <c r="B1592" s="863"/>
      <c r="C1592" s="9"/>
      <c r="D1592" s="537"/>
      <c r="E1592" s="162"/>
    </row>
    <row r="1593" spans="1:5" ht="24">
      <c r="A1593" s="327">
        <v>1</v>
      </c>
      <c r="B1593" s="781" t="s">
        <v>268</v>
      </c>
      <c r="C1593" s="164" t="s">
        <v>89</v>
      </c>
      <c r="D1593" s="537"/>
      <c r="E1593" s="7" t="s">
        <v>60</v>
      </c>
    </row>
    <row r="1594" spans="1:5">
      <c r="A1594" s="856">
        <v>2</v>
      </c>
      <c r="B1594" s="316" t="s">
        <v>263</v>
      </c>
      <c r="C1594" s="903" t="s">
        <v>551</v>
      </c>
      <c r="D1594" s="808" t="s">
        <v>728</v>
      </c>
      <c r="E1594" s="545" t="s">
        <v>63</v>
      </c>
    </row>
    <row r="1595" spans="1:5">
      <c r="A1595" s="857"/>
      <c r="B1595" s="7" t="s">
        <v>264</v>
      </c>
      <c r="C1595" s="903"/>
      <c r="D1595" s="809"/>
      <c r="E1595" s="545" t="s">
        <v>141</v>
      </c>
    </row>
    <row r="1596" spans="1:5">
      <c r="A1596" s="858"/>
      <c r="B1596" s="316" t="s">
        <v>265</v>
      </c>
      <c r="C1596" s="903"/>
      <c r="D1596" s="810"/>
      <c r="E1596" s="545" t="s">
        <v>131</v>
      </c>
    </row>
    <row r="1597" spans="1:5" ht="12.75" customHeight="1">
      <c r="A1597" s="15"/>
      <c r="B1597" s="12"/>
      <c r="C1597" s="26"/>
      <c r="D1597" s="26"/>
      <c r="E1597" s="13"/>
    </row>
    <row r="1598" spans="1:5" ht="54.75" customHeight="1">
      <c r="A1598" s="846" t="s">
        <v>729</v>
      </c>
      <c r="B1598" s="846"/>
      <c r="C1598" s="846"/>
      <c r="D1598" s="846"/>
      <c r="E1598" s="846"/>
    </row>
    <row r="1599" spans="1:5">
      <c r="A1599" s="272"/>
      <c r="B1599" s="273"/>
      <c r="C1599" s="273"/>
      <c r="D1599" s="273"/>
      <c r="E1599" s="273"/>
    </row>
    <row r="1600" spans="1:5">
      <c r="A1600" s="17" t="s">
        <v>1359</v>
      </c>
      <c r="B1600" s="12"/>
      <c r="C1600" s="21"/>
      <c r="D1600" s="26"/>
      <c r="E1600" s="19"/>
    </row>
    <row r="1601" spans="1:5" ht="61.2">
      <c r="A1601" s="5" t="s">
        <v>53</v>
      </c>
      <c r="B1601" s="6" t="s">
        <v>54</v>
      </c>
      <c r="C1601" s="5" t="s">
        <v>55</v>
      </c>
      <c r="D1601" s="135" t="s">
        <v>494</v>
      </c>
      <c r="E1601" s="5" t="s">
        <v>56</v>
      </c>
    </row>
    <row r="1602" spans="1:5">
      <c r="A1602" s="865" t="s">
        <v>1364</v>
      </c>
      <c r="B1602" s="865"/>
      <c r="C1602" s="865"/>
      <c r="D1602" s="25"/>
      <c r="E1602" s="162"/>
    </row>
    <row r="1603" spans="1:5" ht="25.8">
      <c r="A1603" s="163">
        <v>1</v>
      </c>
      <c r="B1603" s="34" t="s">
        <v>1369</v>
      </c>
      <c r="C1603" s="164" t="s">
        <v>59</v>
      </c>
      <c r="D1603" s="24"/>
      <c r="E1603" s="7" t="s">
        <v>60</v>
      </c>
    </row>
    <row r="1604" spans="1:5">
      <c r="A1604" s="163">
        <v>2</v>
      </c>
      <c r="B1604" s="34" t="s">
        <v>1370</v>
      </c>
      <c r="C1604" s="164" t="s">
        <v>89</v>
      </c>
      <c r="D1604" s="24"/>
      <c r="E1604" s="7" t="s">
        <v>60</v>
      </c>
    </row>
    <row r="1605" spans="1:5" ht="24">
      <c r="A1605" s="163">
        <v>3</v>
      </c>
      <c r="B1605" s="34" t="s">
        <v>1372</v>
      </c>
      <c r="C1605" s="164" t="s">
        <v>59</v>
      </c>
      <c r="D1605" s="24"/>
      <c r="E1605" s="7" t="s">
        <v>60</v>
      </c>
    </row>
    <row r="1606" spans="1:5">
      <c r="A1606" s="163">
        <v>4</v>
      </c>
      <c r="B1606" s="34" t="s">
        <v>1363</v>
      </c>
      <c r="C1606" s="164" t="s">
        <v>89</v>
      </c>
      <c r="D1606" s="24"/>
      <c r="E1606" s="7" t="s">
        <v>60</v>
      </c>
    </row>
    <row r="1607" spans="1:5">
      <c r="A1607" s="978">
        <v>5</v>
      </c>
      <c r="B1607" s="34" t="s">
        <v>286</v>
      </c>
      <c r="C1607" s="815" t="s">
        <v>551</v>
      </c>
      <c r="D1607" s="808" t="s">
        <v>728</v>
      </c>
      <c r="E1607" s="35" t="s">
        <v>63</v>
      </c>
    </row>
    <row r="1608" spans="1:5">
      <c r="A1608" s="978"/>
      <c r="B1608" s="34" t="s">
        <v>1361</v>
      </c>
      <c r="C1608" s="816"/>
      <c r="D1608" s="809"/>
      <c r="E1608" s="18" t="s">
        <v>90</v>
      </c>
    </row>
    <row r="1609" spans="1:5">
      <c r="A1609" s="978"/>
      <c r="B1609" s="34" t="s">
        <v>1362</v>
      </c>
      <c r="C1609" s="817"/>
      <c r="D1609" s="810"/>
      <c r="E1609" s="18" t="s">
        <v>67</v>
      </c>
    </row>
    <row r="1610" spans="1:5">
      <c r="A1610" s="173">
        <v>6</v>
      </c>
      <c r="B1610" s="34" t="s">
        <v>380</v>
      </c>
      <c r="C1610" s="164" t="s">
        <v>89</v>
      </c>
      <c r="D1610" s="41"/>
      <c r="E1610" s="7" t="s">
        <v>60</v>
      </c>
    </row>
    <row r="1611" spans="1:5">
      <c r="A1611" s="865" t="s">
        <v>1365</v>
      </c>
      <c r="B1611" s="865"/>
      <c r="C1611" s="865"/>
      <c r="D1611" s="25"/>
      <c r="E1611" s="162"/>
    </row>
    <row r="1612" spans="1:5" ht="31.5" customHeight="1">
      <c r="A1612" s="163">
        <v>1</v>
      </c>
      <c r="B1612" s="34" t="s">
        <v>1367</v>
      </c>
      <c r="C1612" s="164" t="s">
        <v>59</v>
      </c>
      <c r="D1612" s="24"/>
      <c r="E1612" s="7" t="s">
        <v>60</v>
      </c>
    </row>
    <row r="1613" spans="1:5">
      <c r="A1613" s="163">
        <v>2</v>
      </c>
      <c r="B1613" s="34" t="s">
        <v>1373</v>
      </c>
      <c r="C1613" s="164" t="s">
        <v>89</v>
      </c>
      <c r="D1613" s="24"/>
      <c r="E1613" s="7" t="s">
        <v>60</v>
      </c>
    </row>
    <row r="1614" spans="1:5">
      <c r="A1614" s="163">
        <v>3</v>
      </c>
      <c r="B1614" s="34" t="s">
        <v>1371</v>
      </c>
      <c r="C1614" s="164" t="s">
        <v>59</v>
      </c>
      <c r="D1614" s="24"/>
      <c r="E1614" s="7" t="s">
        <v>60</v>
      </c>
    </row>
    <row r="1615" spans="1:5">
      <c r="A1615" s="978">
        <v>4</v>
      </c>
      <c r="B1615" s="34" t="s">
        <v>286</v>
      </c>
      <c r="C1615" s="815" t="s">
        <v>551</v>
      </c>
      <c r="D1615" s="808" t="s">
        <v>728</v>
      </c>
      <c r="E1615" s="35" t="s">
        <v>63</v>
      </c>
    </row>
    <row r="1616" spans="1:5">
      <c r="A1616" s="978"/>
      <c r="B1616" s="34" t="s">
        <v>1361</v>
      </c>
      <c r="C1616" s="816"/>
      <c r="D1616" s="809"/>
      <c r="E1616" s="18" t="s">
        <v>90</v>
      </c>
    </row>
    <row r="1617" spans="1:5">
      <c r="A1617" s="978"/>
      <c r="B1617" s="34" t="s">
        <v>1362</v>
      </c>
      <c r="C1617" s="817"/>
      <c r="D1617" s="810"/>
      <c r="E1617" s="18" t="s">
        <v>67</v>
      </c>
    </row>
    <row r="1618" spans="1:5">
      <c r="A1618" s="173">
        <v>5</v>
      </c>
      <c r="B1618" s="34" t="s">
        <v>380</v>
      </c>
      <c r="C1618" s="164" t="s">
        <v>89</v>
      </c>
      <c r="D1618" s="41"/>
      <c r="E1618" s="7" t="s">
        <v>60</v>
      </c>
    </row>
    <row r="1619" spans="1:5">
      <c r="A1619" s="865" t="s">
        <v>1366</v>
      </c>
      <c r="B1619" s="865"/>
      <c r="C1619" s="865"/>
      <c r="D1619" s="25"/>
      <c r="E1619" s="162"/>
    </row>
    <row r="1620" spans="1:5" ht="25.8">
      <c r="A1620" s="163">
        <v>1</v>
      </c>
      <c r="B1620" s="34" t="s">
        <v>1368</v>
      </c>
      <c r="C1620" s="164" t="s">
        <v>59</v>
      </c>
      <c r="D1620" s="24"/>
      <c r="E1620" s="7" t="s">
        <v>60</v>
      </c>
    </row>
    <row r="1621" spans="1:5">
      <c r="A1621" s="163">
        <v>2</v>
      </c>
      <c r="B1621" s="34" t="s">
        <v>1360</v>
      </c>
      <c r="C1621" s="164" t="s">
        <v>89</v>
      </c>
      <c r="D1621" s="24"/>
      <c r="E1621" s="7" t="s">
        <v>60</v>
      </c>
    </row>
    <row r="1622" spans="1:5" ht="26.25" customHeight="1">
      <c r="A1622" s="163">
        <v>3</v>
      </c>
      <c r="B1622" s="34" t="s">
        <v>1374</v>
      </c>
      <c r="C1622" s="164" t="s">
        <v>89</v>
      </c>
      <c r="D1622" s="24"/>
      <c r="E1622" s="7" t="s">
        <v>60</v>
      </c>
    </row>
    <row r="1623" spans="1:5">
      <c r="A1623" s="978">
        <v>4</v>
      </c>
      <c r="B1623" s="34" t="s">
        <v>286</v>
      </c>
      <c r="C1623" s="815" t="s">
        <v>551</v>
      </c>
      <c r="D1623" s="808" t="s">
        <v>728</v>
      </c>
      <c r="E1623" s="35" t="s">
        <v>63</v>
      </c>
    </row>
    <row r="1624" spans="1:5">
      <c r="A1624" s="978"/>
      <c r="B1624" s="34" t="s">
        <v>1361</v>
      </c>
      <c r="C1624" s="816"/>
      <c r="D1624" s="809"/>
      <c r="E1624" s="18" t="s">
        <v>90</v>
      </c>
    </row>
    <row r="1625" spans="1:5">
      <c r="A1625" s="978"/>
      <c r="B1625" s="34" t="s">
        <v>1362</v>
      </c>
      <c r="C1625" s="817"/>
      <c r="D1625" s="810"/>
      <c r="E1625" s="18" t="s">
        <v>67</v>
      </c>
    </row>
    <row r="1626" spans="1:5">
      <c r="A1626" s="173">
        <v>5</v>
      </c>
      <c r="B1626" s="34" t="s">
        <v>380</v>
      </c>
      <c r="C1626" s="164" t="s">
        <v>89</v>
      </c>
      <c r="D1626" s="41"/>
      <c r="E1626" s="7" t="s">
        <v>60</v>
      </c>
    </row>
    <row r="1627" spans="1:5">
      <c r="A1627" s="865" t="s">
        <v>1383</v>
      </c>
      <c r="B1627" s="865"/>
      <c r="C1627" s="865"/>
      <c r="D1627" s="25"/>
      <c r="E1627" s="162"/>
    </row>
    <row r="1628" spans="1:5" ht="24">
      <c r="A1628" s="163">
        <v>1</v>
      </c>
      <c r="B1628" s="34" t="s">
        <v>1375</v>
      </c>
      <c r="C1628" s="164" t="s">
        <v>59</v>
      </c>
      <c r="D1628" s="24"/>
      <c r="E1628" s="7" t="s">
        <v>60</v>
      </c>
    </row>
    <row r="1629" spans="1:5" ht="24">
      <c r="A1629" s="163">
        <v>2</v>
      </c>
      <c r="B1629" s="34" t="s">
        <v>1376</v>
      </c>
      <c r="C1629" s="164" t="s">
        <v>89</v>
      </c>
      <c r="D1629" s="24"/>
      <c r="E1629" s="7" t="s">
        <v>60</v>
      </c>
    </row>
    <row r="1630" spans="1:5" ht="24">
      <c r="A1630" s="163">
        <v>3</v>
      </c>
      <c r="B1630" s="34" t="s">
        <v>1377</v>
      </c>
      <c r="C1630" s="164" t="s">
        <v>89</v>
      </c>
      <c r="D1630" s="24"/>
      <c r="E1630" s="7" t="s">
        <v>60</v>
      </c>
    </row>
    <row r="1631" spans="1:5" ht="72">
      <c r="A1631" s="163">
        <v>4</v>
      </c>
      <c r="B1631" s="34" t="s">
        <v>1379</v>
      </c>
      <c r="C1631" s="164" t="s">
        <v>89</v>
      </c>
      <c r="D1631" s="24"/>
      <c r="E1631" s="7" t="s">
        <v>60</v>
      </c>
    </row>
    <row r="1632" spans="1:5">
      <c r="A1632" s="163">
        <v>5</v>
      </c>
      <c r="B1632" s="34" t="s">
        <v>1378</v>
      </c>
      <c r="C1632" s="164" t="s">
        <v>89</v>
      </c>
      <c r="D1632" s="24"/>
      <c r="E1632" s="7" t="s">
        <v>60</v>
      </c>
    </row>
    <row r="1633" spans="1:5">
      <c r="A1633" s="836">
        <v>6</v>
      </c>
      <c r="B1633" s="34" t="s">
        <v>1380</v>
      </c>
      <c r="C1633" s="815" t="s">
        <v>551</v>
      </c>
      <c r="D1633" s="808" t="s">
        <v>728</v>
      </c>
      <c r="E1633" s="35" t="s">
        <v>63</v>
      </c>
    </row>
    <row r="1634" spans="1:5">
      <c r="A1634" s="837"/>
      <c r="B1634" s="34" t="s">
        <v>142</v>
      </c>
      <c r="C1634" s="816"/>
      <c r="D1634" s="809"/>
      <c r="E1634" s="18" t="s">
        <v>1405</v>
      </c>
    </row>
    <row r="1635" spans="1:5">
      <c r="A1635" s="838"/>
      <c r="B1635" s="34" t="s">
        <v>83</v>
      </c>
      <c r="C1635" s="817"/>
      <c r="D1635" s="810"/>
      <c r="E1635" s="18" t="s">
        <v>67</v>
      </c>
    </row>
    <row r="1636" spans="1:5">
      <c r="A1636" s="173">
        <v>7</v>
      </c>
      <c r="B1636" s="34" t="s">
        <v>1382</v>
      </c>
      <c r="C1636" s="164" t="s">
        <v>89</v>
      </c>
      <c r="D1636" s="41"/>
      <c r="E1636" s="7" t="s">
        <v>60</v>
      </c>
    </row>
    <row r="1637" spans="1:5">
      <c r="A1637" s="173">
        <v>8</v>
      </c>
      <c r="B1637" s="34" t="s">
        <v>1381</v>
      </c>
      <c r="C1637" s="164" t="s">
        <v>89</v>
      </c>
      <c r="D1637" s="41"/>
      <c r="E1637" s="7" t="s">
        <v>60</v>
      </c>
    </row>
    <row r="1638" spans="1:5">
      <c r="A1638" s="20"/>
      <c r="B1638" s="20"/>
      <c r="C1638" s="27"/>
      <c r="D1638" s="27"/>
      <c r="E1638" s="20"/>
    </row>
    <row r="1639" spans="1:5" ht="60.75" customHeight="1">
      <c r="A1639" s="846" t="s">
        <v>729</v>
      </c>
      <c r="B1639" s="846"/>
      <c r="C1639" s="846"/>
      <c r="D1639" s="846"/>
      <c r="E1639" s="846"/>
    </row>
    <row r="1641" spans="1:5">
      <c r="B1641" s="235"/>
    </row>
    <row r="1642" spans="1:5">
      <c r="B1642" s="235"/>
    </row>
  </sheetData>
  <mergeCells count="647">
    <mergeCell ref="A1064:C1064"/>
    <mergeCell ref="A1066:A1068"/>
    <mergeCell ref="C1066:C1068"/>
    <mergeCell ref="D1066:D1068"/>
    <mergeCell ref="A1069:C1069"/>
    <mergeCell ref="D988:D990"/>
    <mergeCell ref="D994:D996"/>
    <mergeCell ref="A992:B992"/>
    <mergeCell ref="C994:C996"/>
    <mergeCell ref="A988:A990"/>
    <mergeCell ref="A980:A982"/>
    <mergeCell ref="A994:A996"/>
    <mergeCell ref="C988:C990"/>
    <mergeCell ref="C980:C982"/>
    <mergeCell ref="A1052:A1054"/>
    <mergeCell ref="C1052:C1054"/>
    <mergeCell ref="D1052:D1054"/>
    <mergeCell ref="A1057:C1057"/>
    <mergeCell ref="A1061:A1063"/>
    <mergeCell ref="C1061:C1063"/>
    <mergeCell ref="D1061:D1063"/>
    <mergeCell ref="A387:B387"/>
    <mergeCell ref="A384:A385"/>
    <mergeCell ref="D384:D385"/>
    <mergeCell ref="A389:B389"/>
    <mergeCell ref="A391:B391"/>
    <mergeCell ref="A1011:D1011"/>
    <mergeCell ref="A948:C948"/>
    <mergeCell ref="A954:A956"/>
    <mergeCell ref="C954:C956"/>
    <mergeCell ref="D954:D956"/>
    <mergeCell ref="A958:C958"/>
    <mergeCell ref="A960:A962"/>
    <mergeCell ref="C960:C962"/>
    <mergeCell ref="D960:D962"/>
    <mergeCell ref="A997:B997"/>
    <mergeCell ref="A1000:A1002"/>
    <mergeCell ref="C1000:C1002"/>
    <mergeCell ref="D966:D968"/>
    <mergeCell ref="A399:A401"/>
    <mergeCell ref="C399:C401"/>
    <mergeCell ref="A441:B441"/>
    <mergeCell ref="A471:B471"/>
    <mergeCell ref="A495:B495"/>
    <mergeCell ref="A515:B515"/>
    <mergeCell ref="A1639:E1639"/>
    <mergeCell ref="A772:A774"/>
    <mergeCell ref="A777:A779"/>
    <mergeCell ref="A1569:E1569"/>
    <mergeCell ref="A1458:E1458"/>
    <mergeCell ref="A1083:C1083"/>
    <mergeCell ref="D1512:D1514"/>
    <mergeCell ref="A1510:B1510"/>
    <mergeCell ref="D1087:D1089"/>
    <mergeCell ref="A1090:A1092"/>
    <mergeCell ref="A781:E781"/>
    <mergeCell ref="A821:E821"/>
    <mergeCell ref="A944:E944"/>
    <mergeCell ref="A1175:E1175"/>
    <mergeCell ref="A978:B978"/>
    <mergeCell ref="A1501:E1501"/>
    <mergeCell ref="D1000:D1002"/>
    <mergeCell ref="A1005:D1005"/>
    <mergeCell ref="A1023:E1023"/>
    <mergeCell ref="A1033:A1035"/>
    <mergeCell ref="C1033:C1035"/>
    <mergeCell ref="D1033:D1035"/>
    <mergeCell ref="A1037:C1037"/>
    <mergeCell ref="A1042:A1044"/>
    <mergeCell ref="A537:B537"/>
    <mergeCell ref="A558:B558"/>
    <mergeCell ref="C402:C404"/>
    <mergeCell ref="A402:A404"/>
    <mergeCell ref="C405:C407"/>
    <mergeCell ref="C736:C738"/>
    <mergeCell ref="A717:A719"/>
    <mergeCell ref="C717:C719"/>
    <mergeCell ref="A617:B617"/>
    <mergeCell ref="A736:A738"/>
    <mergeCell ref="A585:E585"/>
    <mergeCell ref="D1594:D1596"/>
    <mergeCell ref="A1598:E1598"/>
    <mergeCell ref="A1516:E1516"/>
    <mergeCell ref="A598:B598"/>
    <mergeCell ref="C595:C597"/>
    <mergeCell ref="A589:A591"/>
    <mergeCell ref="C589:C591"/>
    <mergeCell ref="A592:A594"/>
    <mergeCell ref="C592:C594"/>
    <mergeCell ref="A964:B964"/>
    <mergeCell ref="A966:A968"/>
    <mergeCell ref="C966:C968"/>
    <mergeCell ref="A1102:A1104"/>
    <mergeCell ref="C1102:C1104"/>
    <mergeCell ref="A1328:E1328"/>
    <mergeCell ref="A678:E678"/>
    <mergeCell ref="C1042:C1044"/>
    <mergeCell ref="D1042:D1044"/>
    <mergeCell ref="A1594:A1596"/>
    <mergeCell ref="A1584:A1586"/>
    <mergeCell ref="C1589:C1591"/>
    <mergeCell ref="C1594:C1596"/>
    <mergeCell ref="C1584:C1586"/>
    <mergeCell ref="A1489:A1491"/>
    <mergeCell ref="A49:C49"/>
    <mergeCell ref="A51:C51"/>
    <mergeCell ref="A1627:C1627"/>
    <mergeCell ref="A1505:B1505"/>
    <mergeCell ref="A1507:A1509"/>
    <mergeCell ref="C1507:C1509"/>
    <mergeCell ref="A1512:A1514"/>
    <mergeCell ref="C1512:C1514"/>
    <mergeCell ref="A1607:A1609"/>
    <mergeCell ref="C1607:C1609"/>
    <mergeCell ref="A1619:C1619"/>
    <mergeCell ref="A1405:E1405"/>
    <mergeCell ref="A1592:B1592"/>
    <mergeCell ref="A1558:A1560"/>
    <mergeCell ref="C1558:C1560"/>
    <mergeCell ref="A1561:B1561"/>
    <mergeCell ref="D1581:D1583"/>
    <mergeCell ref="A1563:B1563"/>
    <mergeCell ref="A1573:B1573"/>
    <mergeCell ref="A1575:B1575"/>
    <mergeCell ref="A1577:B1577"/>
    <mergeCell ref="A1565:A1567"/>
    <mergeCell ref="C1565:C1567"/>
    <mergeCell ref="C1412:C1414"/>
    <mergeCell ref="A68:C68"/>
    <mergeCell ref="A75:B75"/>
    <mergeCell ref="A1611:C1611"/>
    <mergeCell ref="A1615:A1617"/>
    <mergeCell ref="C1615:C1617"/>
    <mergeCell ref="A1623:A1625"/>
    <mergeCell ref="C1623:C1625"/>
    <mergeCell ref="A1602:C1602"/>
    <mergeCell ref="A5:A7"/>
    <mergeCell ref="C5:C7"/>
    <mergeCell ref="A8:A10"/>
    <mergeCell ref="C8:C10"/>
    <mergeCell ref="A762:B762"/>
    <mergeCell ref="A33:C33"/>
    <mergeCell ref="A35:C35"/>
    <mergeCell ref="A40:C40"/>
    <mergeCell ref="A45:C45"/>
    <mergeCell ref="A19:C19"/>
    <mergeCell ref="A21:C21"/>
    <mergeCell ref="A23:C23"/>
    <mergeCell ref="A25:C25"/>
    <mergeCell ref="A11:A13"/>
    <mergeCell ref="C93:C95"/>
    <mergeCell ref="A47:C47"/>
    <mergeCell ref="A154:B154"/>
    <mergeCell ref="A128:B128"/>
    <mergeCell ref="A93:A95"/>
    <mergeCell ref="A126:B126"/>
    <mergeCell ref="A408:B408"/>
    <mergeCell ref="A742:B742"/>
    <mergeCell ref="A759:A761"/>
    <mergeCell ref="C759:C761"/>
    <mergeCell ref="C11:C13"/>
    <mergeCell ref="A14:C14"/>
    <mergeCell ref="A16:A18"/>
    <mergeCell ref="C16:C18"/>
    <mergeCell ref="A27:C27"/>
    <mergeCell ref="A29:C29"/>
    <mergeCell ref="A88:C88"/>
    <mergeCell ref="A38:C38"/>
    <mergeCell ref="A42:C42"/>
    <mergeCell ref="A56:C56"/>
    <mergeCell ref="A58:C58"/>
    <mergeCell ref="A60:C60"/>
    <mergeCell ref="A62:C62"/>
    <mergeCell ref="A53:C53"/>
    <mergeCell ref="A64:C64"/>
    <mergeCell ref="A66:C66"/>
    <mergeCell ref="D336:D338"/>
    <mergeCell ref="A339:A341"/>
    <mergeCell ref="A77:B77"/>
    <mergeCell ref="A78:A80"/>
    <mergeCell ref="C78:C80"/>
    <mergeCell ref="A71:E71"/>
    <mergeCell ref="C772:C774"/>
    <mergeCell ref="A81:B81"/>
    <mergeCell ref="A84:A86"/>
    <mergeCell ref="C84:C86"/>
    <mergeCell ref="A96:B96"/>
    <mergeCell ref="A102:B102"/>
    <mergeCell ref="A104:B104"/>
    <mergeCell ref="A107:A109"/>
    <mergeCell ref="C107:C109"/>
    <mergeCell ref="A112:B112"/>
    <mergeCell ref="C699:C701"/>
    <mergeCell ref="A720:A722"/>
    <mergeCell ref="A595:A597"/>
    <mergeCell ref="A644:B644"/>
    <mergeCell ref="A662:B662"/>
    <mergeCell ref="A132:B132"/>
    <mergeCell ref="A135:A137"/>
    <mergeCell ref="C135:C137"/>
    <mergeCell ref="A1535:E1535"/>
    <mergeCell ref="D1527:D1529"/>
    <mergeCell ref="D1522:D1524"/>
    <mergeCell ref="A1532:C1532"/>
    <mergeCell ref="D1584:D1586"/>
    <mergeCell ref="D1589:D1591"/>
    <mergeCell ref="A129:A131"/>
    <mergeCell ref="C129:C131"/>
    <mergeCell ref="A723:B723"/>
    <mergeCell ref="A405:A407"/>
    <mergeCell ref="C739:C741"/>
    <mergeCell ref="A756:A758"/>
    <mergeCell ref="D756:D758"/>
    <mergeCell ref="C756:C758"/>
    <mergeCell ref="A739:A741"/>
    <mergeCell ref="D717:D719"/>
    <mergeCell ref="C720:C722"/>
    <mergeCell ref="A682:B682"/>
    <mergeCell ref="A696:A698"/>
    <mergeCell ref="C696:C698"/>
    <mergeCell ref="D696:D698"/>
    <mergeCell ref="A166:B166"/>
    <mergeCell ref="A172:A174"/>
    <mergeCell ref="D172:D174"/>
    <mergeCell ref="A1553:A1555"/>
    <mergeCell ref="C1553:C1555"/>
    <mergeCell ref="A1556:B1556"/>
    <mergeCell ref="A1539:B1539"/>
    <mergeCell ref="A1544:B1544"/>
    <mergeCell ref="A1547:B1547"/>
    <mergeCell ref="A1550:B1550"/>
    <mergeCell ref="A1579:B1579"/>
    <mergeCell ref="A1581:A1583"/>
    <mergeCell ref="C1581:C1583"/>
    <mergeCell ref="A1345:A1347"/>
    <mergeCell ref="C1345:C1347"/>
    <mergeCell ref="D1345:D1347"/>
    <mergeCell ref="A1348:B1348"/>
    <mergeCell ref="A1354:B1354"/>
    <mergeCell ref="A1360:C1360"/>
    <mergeCell ref="D1474:D1476"/>
    <mergeCell ref="D1469:D1471"/>
    <mergeCell ref="C1469:C1471"/>
    <mergeCell ref="A1412:A1414"/>
    <mergeCell ref="A1362:A1364"/>
    <mergeCell ref="C1362:C1364"/>
    <mergeCell ref="A1394:C1394"/>
    <mergeCell ref="A1396:A1398"/>
    <mergeCell ref="C1396:C1398"/>
    <mergeCell ref="A1401:B1401"/>
    <mergeCell ref="A1418:C1418"/>
    <mergeCell ref="A1421:A1423"/>
    <mergeCell ref="C1421:C1423"/>
    <mergeCell ref="A1424:A1426"/>
    <mergeCell ref="C1424:C1426"/>
    <mergeCell ref="A1427:C1427"/>
    <mergeCell ref="A1431:A1433"/>
    <mergeCell ref="C1431:C1433"/>
    <mergeCell ref="A1483:E1483"/>
    <mergeCell ref="D1464:D1466"/>
    <mergeCell ref="A1467:C1467"/>
    <mergeCell ref="A1469:A1471"/>
    <mergeCell ref="D1479:D1481"/>
    <mergeCell ref="C1527:C1529"/>
    <mergeCell ref="A1520:C1520"/>
    <mergeCell ref="A1525:C1525"/>
    <mergeCell ref="A1530:C1530"/>
    <mergeCell ref="A1464:A1466"/>
    <mergeCell ref="C1464:C1466"/>
    <mergeCell ref="A1472:C1472"/>
    <mergeCell ref="A1474:A1476"/>
    <mergeCell ref="C1474:C1476"/>
    <mergeCell ref="A1477:B1477"/>
    <mergeCell ref="A1479:A1481"/>
    <mergeCell ref="C1479:C1481"/>
    <mergeCell ref="A1497:A1499"/>
    <mergeCell ref="C1497:C1499"/>
    <mergeCell ref="C1489:C1491"/>
    <mergeCell ref="D16:D18"/>
    <mergeCell ref="D93:D95"/>
    <mergeCell ref="D107:D109"/>
    <mergeCell ref="D116:D118"/>
    <mergeCell ref="D129:D131"/>
    <mergeCell ref="D135:D137"/>
    <mergeCell ref="D78:D80"/>
    <mergeCell ref="D84:D86"/>
    <mergeCell ref="D595:D597"/>
    <mergeCell ref="D402:D404"/>
    <mergeCell ref="D405:D407"/>
    <mergeCell ref="A122:E122"/>
    <mergeCell ref="A150:E150"/>
    <mergeCell ref="A192:E192"/>
    <mergeCell ref="A313:E313"/>
    <mergeCell ref="A380:E380"/>
    <mergeCell ref="A116:A118"/>
    <mergeCell ref="C116:C118"/>
    <mergeCell ref="A161:A163"/>
    <mergeCell ref="D161:D163"/>
    <mergeCell ref="C172:C174"/>
    <mergeCell ref="D373:D375"/>
    <mergeCell ref="A336:A338"/>
    <mergeCell ref="C336:C338"/>
    <mergeCell ref="A373:A375"/>
    <mergeCell ref="C373:C375"/>
    <mergeCell ref="A317:B317"/>
    <mergeCell ref="A370:A372"/>
    <mergeCell ref="C370:C372"/>
    <mergeCell ref="C161:C163"/>
    <mergeCell ref="A177:B177"/>
    <mergeCell ref="A180:A182"/>
    <mergeCell ref="C180:C182"/>
    <mergeCell ref="A254:C254"/>
    <mergeCell ref="A256:A258"/>
    <mergeCell ref="C256:C258"/>
    <mergeCell ref="A270:C270"/>
    <mergeCell ref="A276:A278"/>
    <mergeCell ref="C276:C278"/>
    <mergeCell ref="A300:A302"/>
    <mergeCell ref="C300:C302"/>
    <mergeCell ref="C234:C236"/>
    <mergeCell ref="D180:D182"/>
    <mergeCell ref="A184:A186"/>
    <mergeCell ref="C184:C186"/>
    <mergeCell ref="A188:A190"/>
    <mergeCell ref="C188:C190"/>
    <mergeCell ref="D184:D186"/>
    <mergeCell ref="A251:A253"/>
    <mergeCell ref="C251:C253"/>
    <mergeCell ref="D251:D253"/>
    <mergeCell ref="A196:C196"/>
    <mergeCell ref="A204:A206"/>
    <mergeCell ref="C204:C206"/>
    <mergeCell ref="D204:D206"/>
    <mergeCell ref="A207:A209"/>
    <mergeCell ref="C207:C209"/>
    <mergeCell ref="D207:D209"/>
    <mergeCell ref="A210:A212"/>
    <mergeCell ref="C210:C212"/>
    <mergeCell ref="D210:D212"/>
    <mergeCell ref="A213:A215"/>
    <mergeCell ref="C213:C215"/>
    <mergeCell ref="D213:D215"/>
    <mergeCell ref="A216:C216"/>
    <mergeCell ref="A234:A236"/>
    <mergeCell ref="D285:D287"/>
    <mergeCell ref="D256:D258"/>
    <mergeCell ref="A259:A261"/>
    <mergeCell ref="C259:C261"/>
    <mergeCell ref="D259:D261"/>
    <mergeCell ref="A262:C262"/>
    <mergeCell ref="A264:A266"/>
    <mergeCell ref="C264:C266"/>
    <mergeCell ref="D264:D266"/>
    <mergeCell ref="A267:A269"/>
    <mergeCell ref="C267:C269"/>
    <mergeCell ref="D267:D269"/>
    <mergeCell ref="D300:D302"/>
    <mergeCell ref="A303:A305"/>
    <mergeCell ref="C303:C305"/>
    <mergeCell ref="D303:D305"/>
    <mergeCell ref="A306:A308"/>
    <mergeCell ref="C306:C308"/>
    <mergeCell ref="D306:D308"/>
    <mergeCell ref="A309:A311"/>
    <mergeCell ref="C309:C311"/>
    <mergeCell ref="D309:D311"/>
    <mergeCell ref="D234:D236"/>
    <mergeCell ref="A237:A239"/>
    <mergeCell ref="C237:C239"/>
    <mergeCell ref="D237:D239"/>
    <mergeCell ref="A288:B288"/>
    <mergeCell ref="A240:A242"/>
    <mergeCell ref="C240:C242"/>
    <mergeCell ref="D240:D242"/>
    <mergeCell ref="A243:A245"/>
    <mergeCell ref="C243:C245"/>
    <mergeCell ref="D243:D245"/>
    <mergeCell ref="A246:C246"/>
    <mergeCell ref="A248:A250"/>
    <mergeCell ref="C248:C250"/>
    <mergeCell ref="D248:D250"/>
    <mergeCell ref="D276:D278"/>
    <mergeCell ref="A279:A281"/>
    <mergeCell ref="C279:C281"/>
    <mergeCell ref="D279:D281"/>
    <mergeCell ref="A282:A284"/>
    <mergeCell ref="C282:C284"/>
    <mergeCell ref="D282:D284"/>
    <mergeCell ref="A285:A287"/>
    <mergeCell ref="C285:C287"/>
    <mergeCell ref="D339:D341"/>
    <mergeCell ref="A342:A344"/>
    <mergeCell ref="C342:C344"/>
    <mergeCell ref="D342:D344"/>
    <mergeCell ref="A345:A347"/>
    <mergeCell ref="C345:C347"/>
    <mergeCell ref="D345:D347"/>
    <mergeCell ref="A348:B348"/>
    <mergeCell ref="A367:A369"/>
    <mergeCell ref="C367:C369"/>
    <mergeCell ref="D367:D369"/>
    <mergeCell ref="C339:C341"/>
    <mergeCell ref="D370:D372"/>
    <mergeCell ref="A376:A378"/>
    <mergeCell ref="C376:C378"/>
    <mergeCell ref="D376:D378"/>
    <mergeCell ref="A395:E395"/>
    <mergeCell ref="A785:A787"/>
    <mergeCell ref="C785:C787"/>
    <mergeCell ref="D785:D787"/>
    <mergeCell ref="A788:A790"/>
    <mergeCell ref="C788:C790"/>
    <mergeCell ref="D788:D790"/>
    <mergeCell ref="A699:A701"/>
    <mergeCell ref="D772:D774"/>
    <mergeCell ref="D759:D761"/>
    <mergeCell ref="D592:D594"/>
    <mergeCell ref="D399:D401"/>
    <mergeCell ref="D589:D591"/>
    <mergeCell ref="D739:D741"/>
    <mergeCell ref="D720:D722"/>
    <mergeCell ref="D736:D738"/>
    <mergeCell ref="D777:D779"/>
    <mergeCell ref="D699:D701"/>
    <mergeCell ref="A702:B702"/>
    <mergeCell ref="C777:C779"/>
    <mergeCell ref="A791:A793"/>
    <mergeCell ref="C791:C793"/>
    <mergeCell ref="D791:D793"/>
    <mergeCell ref="A794:A796"/>
    <mergeCell ref="C794:C796"/>
    <mergeCell ref="D794:D796"/>
    <mergeCell ref="A797:A799"/>
    <mergeCell ref="C797:C799"/>
    <mergeCell ref="D797:D799"/>
    <mergeCell ref="A840:A842"/>
    <mergeCell ref="C840:C842"/>
    <mergeCell ref="A843:C843"/>
    <mergeCell ref="A850:B850"/>
    <mergeCell ref="A859:A861"/>
    <mergeCell ref="C859:C861"/>
    <mergeCell ref="A862:A863"/>
    <mergeCell ref="A800:B800"/>
    <mergeCell ref="A808:B808"/>
    <mergeCell ref="A814:C814"/>
    <mergeCell ref="A816:C816"/>
    <mergeCell ref="A818:C818"/>
    <mergeCell ref="A825:C825"/>
    <mergeCell ref="A831:A833"/>
    <mergeCell ref="C831:C833"/>
    <mergeCell ref="A834:C834"/>
    <mergeCell ref="A916:D916"/>
    <mergeCell ref="A918:A920"/>
    <mergeCell ref="C918:C920"/>
    <mergeCell ref="D918:D920"/>
    <mergeCell ref="A922:D922"/>
    <mergeCell ref="A924:A926"/>
    <mergeCell ref="C924:C926"/>
    <mergeCell ref="D924:D926"/>
    <mergeCell ref="A1317:C1317"/>
    <mergeCell ref="A1047:C1047"/>
    <mergeCell ref="A1027:C1027"/>
    <mergeCell ref="A1110:C1110"/>
    <mergeCell ref="A1093:C1093"/>
    <mergeCell ref="A1096:A1098"/>
    <mergeCell ref="C1096:C1098"/>
    <mergeCell ref="A1099:A1101"/>
    <mergeCell ref="C1099:C1101"/>
    <mergeCell ref="D1099:D1101"/>
    <mergeCell ref="C1090:C1092"/>
    <mergeCell ref="D1090:D1092"/>
    <mergeCell ref="A1087:A1089"/>
    <mergeCell ref="C1087:C1089"/>
    <mergeCell ref="D1096:D1098"/>
    <mergeCell ref="A928:B928"/>
    <mergeCell ref="A889:C889"/>
    <mergeCell ref="A892:A893"/>
    <mergeCell ref="A896:E896"/>
    <mergeCell ref="A902:E902"/>
    <mergeCell ref="A856:A858"/>
    <mergeCell ref="A906:C906"/>
    <mergeCell ref="A911:D911"/>
    <mergeCell ref="A864:C864"/>
    <mergeCell ref="A866:A867"/>
    <mergeCell ref="A868:A870"/>
    <mergeCell ref="A871:C871"/>
    <mergeCell ref="A874:A876"/>
    <mergeCell ref="C874:C876"/>
    <mergeCell ref="A877:C877"/>
    <mergeCell ref="A883:C883"/>
    <mergeCell ref="A936:C936"/>
    <mergeCell ref="A937:A939"/>
    <mergeCell ref="C937:C939"/>
    <mergeCell ref="D937:D939"/>
    <mergeCell ref="A940:C940"/>
    <mergeCell ref="A930:A932"/>
    <mergeCell ref="C930:C932"/>
    <mergeCell ref="D930:D932"/>
    <mergeCell ref="A933:B933"/>
    <mergeCell ref="A1073:A1075"/>
    <mergeCell ref="C1073:C1075"/>
    <mergeCell ref="D1073:D1075"/>
    <mergeCell ref="A1079:E1079"/>
    <mergeCell ref="A1106:E1106"/>
    <mergeCell ref="A1113:A1115"/>
    <mergeCell ref="C1113:C1115"/>
    <mergeCell ref="D1113:D1115"/>
    <mergeCell ref="A1117:A1119"/>
    <mergeCell ref="C1117:C1119"/>
    <mergeCell ref="D1102:D1104"/>
    <mergeCell ref="A1122:A1124"/>
    <mergeCell ref="C1122:C1124"/>
    <mergeCell ref="D1122:D1124"/>
    <mergeCell ref="A1132:C1132"/>
    <mergeCell ref="A1134:A1136"/>
    <mergeCell ref="C1134:C1136"/>
    <mergeCell ref="D1134:D1136"/>
    <mergeCell ref="A1137:A1139"/>
    <mergeCell ref="C1137:C1139"/>
    <mergeCell ref="D1137:D1139"/>
    <mergeCell ref="A1140:A1142"/>
    <mergeCell ref="C1140:C1142"/>
    <mergeCell ref="D1140:D1142"/>
    <mergeCell ref="A1145:A1147"/>
    <mergeCell ref="A1151:A1154"/>
    <mergeCell ref="C1151:C1154"/>
    <mergeCell ref="D1151:D1154"/>
    <mergeCell ref="E1151:E1154"/>
    <mergeCell ref="A1160:C1160"/>
    <mergeCell ref="C1145:C1147"/>
    <mergeCell ref="D1145:D1147"/>
    <mergeCell ref="A1179:B1179"/>
    <mergeCell ref="A1187:A1189"/>
    <mergeCell ref="C1187:C1189"/>
    <mergeCell ref="D1187:D1189"/>
    <mergeCell ref="A1190:A1192"/>
    <mergeCell ref="C1190:C1192"/>
    <mergeCell ref="D1190:D1192"/>
    <mergeCell ref="A1193:A1195"/>
    <mergeCell ref="C1193:C1195"/>
    <mergeCell ref="D1193:D1195"/>
    <mergeCell ref="A1196:A1198"/>
    <mergeCell ref="C1196:C1198"/>
    <mergeCell ref="D1196:D1198"/>
    <mergeCell ref="A1199:B1199"/>
    <mergeCell ref="A1211:A1213"/>
    <mergeCell ref="C1211:C1213"/>
    <mergeCell ref="D1211:D1213"/>
    <mergeCell ref="A1214:A1216"/>
    <mergeCell ref="C1214:C1216"/>
    <mergeCell ref="D1214:D1216"/>
    <mergeCell ref="D1263:D1265"/>
    <mergeCell ref="A1266:A1268"/>
    <mergeCell ref="C1266:C1268"/>
    <mergeCell ref="D1266:D1268"/>
    <mergeCell ref="A1269:A1271"/>
    <mergeCell ref="C1269:C1271"/>
    <mergeCell ref="D1269:D1271"/>
    <mergeCell ref="A1225:B1225"/>
    <mergeCell ref="A1235:B1235"/>
    <mergeCell ref="A1249:B1249"/>
    <mergeCell ref="A1263:A1265"/>
    <mergeCell ref="A1332:B1332"/>
    <mergeCell ref="A1337:A1339"/>
    <mergeCell ref="C1337:C1339"/>
    <mergeCell ref="D1337:D1339"/>
    <mergeCell ref="A1340:B1340"/>
    <mergeCell ref="A1272:B1272"/>
    <mergeCell ref="A1292:B1292"/>
    <mergeCell ref="D1321:D1323"/>
    <mergeCell ref="D1324:D1326"/>
    <mergeCell ref="A1321:A1323"/>
    <mergeCell ref="C1321:C1323"/>
    <mergeCell ref="A1324:A1326"/>
    <mergeCell ref="C1324:C1326"/>
    <mergeCell ref="A1447:C1447"/>
    <mergeCell ref="A1452:C1452"/>
    <mergeCell ref="A1462:C1462"/>
    <mergeCell ref="D1226:D1228"/>
    <mergeCell ref="A1229:A1231"/>
    <mergeCell ref="C1229:C1231"/>
    <mergeCell ref="D1229:D1231"/>
    <mergeCell ref="A1232:A1234"/>
    <mergeCell ref="C1232:C1234"/>
    <mergeCell ref="D1232:D1234"/>
    <mergeCell ref="A1409:C1409"/>
    <mergeCell ref="A1415:A1417"/>
    <mergeCell ref="C1415:C1417"/>
    <mergeCell ref="A1313:E1313"/>
    <mergeCell ref="D1362:D1364"/>
    <mergeCell ref="D1396:D1398"/>
    <mergeCell ref="D1412:D1414"/>
    <mergeCell ref="D1415:D1417"/>
    <mergeCell ref="C1263:C1265"/>
    <mergeCell ref="A1368:C1368"/>
    <mergeCell ref="A1372:C1372"/>
    <mergeCell ref="A1376:C1376"/>
    <mergeCell ref="A1378:B1378"/>
    <mergeCell ref="A1381:B1381"/>
    <mergeCell ref="D1607:D1609"/>
    <mergeCell ref="D1615:D1617"/>
    <mergeCell ref="D1623:D1625"/>
    <mergeCell ref="C1633:C1635"/>
    <mergeCell ref="D1633:D1635"/>
    <mergeCell ref="A1633:A1635"/>
    <mergeCell ref="A1487:B1487"/>
    <mergeCell ref="A1494:A1496"/>
    <mergeCell ref="C1494:C1496"/>
    <mergeCell ref="D1494:D1496"/>
    <mergeCell ref="D1497:D1499"/>
    <mergeCell ref="D1507:D1509"/>
    <mergeCell ref="D1541:D1543"/>
    <mergeCell ref="D1553:D1555"/>
    <mergeCell ref="D1565:D1567"/>
    <mergeCell ref="D1558:D1560"/>
    <mergeCell ref="A1541:A1543"/>
    <mergeCell ref="D1489:D1491"/>
    <mergeCell ref="C1541:C1543"/>
    <mergeCell ref="A1522:A1524"/>
    <mergeCell ref="C1522:C1524"/>
    <mergeCell ref="A1527:A1529"/>
    <mergeCell ref="A1587:B1587"/>
    <mergeCell ref="A1589:A1591"/>
    <mergeCell ref="D1421:D1423"/>
    <mergeCell ref="D1431:D1433"/>
    <mergeCell ref="D1444:D1446"/>
    <mergeCell ref="A138:B138"/>
    <mergeCell ref="A144:B144"/>
    <mergeCell ref="A146:A148"/>
    <mergeCell ref="C146:C148"/>
    <mergeCell ref="D146:D148"/>
    <mergeCell ref="C913:C915"/>
    <mergeCell ref="D913:D915"/>
    <mergeCell ref="A913:A915"/>
    <mergeCell ref="A1434:C1434"/>
    <mergeCell ref="A1438:C1438"/>
    <mergeCell ref="A1442:C1442"/>
    <mergeCell ref="A1444:A1446"/>
    <mergeCell ref="C1444:C1446"/>
    <mergeCell ref="A1385:B1385"/>
    <mergeCell ref="A1389:C1389"/>
    <mergeCell ref="A1226:A1228"/>
    <mergeCell ref="C1226:C1228"/>
    <mergeCell ref="A1217:A1219"/>
    <mergeCell ref="C1217:C1219"/>
    <mergeCell ref="D1217:D1219"/>
    <mergeCell ref="A1221:E1221"/>
  </mergeCells>
  <pageMargins left="0.31496062992125984" right="0.31496062992125984" top="0.39370078740157483" bottom="0.35433070866141736" header="0.31496062992125984" footer="0.31496062992125984"/>
  <pageSetup paperSize="9"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zał. 1A</vt:lpstr>
      <vt:lpstr>zal. 1B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Logistyka</cp:lastModifiedBy>
  <cp:lastPrinted>2024-03-06T09:25:54Z</cp:lastPrinted>
  <dcterms:created xsi:type="dcterms:W3CDTF">2019-09-27T06:34:40Z</dcterms:created>
  <dcterms:modified xsi:type="dcterms:W3CDTF">2024-03-06T09:28:20Z</dcterms:modified>
</cp:coreProperties>
</file>