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nr 2 OPONY DO MOTOCYKLI" sheetId="1" r:id="rId1"/>
  </sheets>
  <definedNames>
    <definedName name="_xlnm.Print_Area" localSheetId="0">'Zadanie nr 2 OPONY DO MOTOCYKLI'!$A$1:$I$13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<sst xmlns="http://schemas.openxmlformats.org/spreadsheetml/2006/main" count="22" uniqueCount="21">
  <si>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</si>
  <si>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Przedmiot zamówienia</t>
  </si>
  <si>
    <t>jm.</t>
  </si>
  <si>
    <t>Ilość</t>
  </si>
  <si>
    <t>Cena jednostkowa netto [zł]</t>
  </si>
  <si>
    <t xml:space="preserve">VAT [%]    </t>
  </si>
  <si>
    <t>szt.</t>
  </si>
  <si>
    <t>OPONA PRZEDNIA, DĘTKOWA TT,DO MOTOCYKLI YAMAHA XT 660R. ROZMIAR 90/90-21 M/C 54S, KLASA PRZYCZEPNOŚCI MIN. C</t>
  </si>
  <si>
    <t>RAZEM:</t>
  </si>
  <si>
    <t>Data  Produkcji - nie wcześniej niż 12 miesięcy licząc od dnia ich dostarczenia do zamawiającego</t>
  </si>
  <si>
    <t>Zamawiajacy dopuszcza zaoferowanie opon o prametrach wyższych tj, indeks predkości, nośności, oraz przyczepności</t>
  </si>
  <si>
    <t>x</t>
  </si>
  <si>
    <t>Wartość  jednostkowa zaoferowanego asortymentu nie może przekraczać 10 000 zł brutto</t>
  </si>
  <si>
    <t>OPONA TYLNA, DĘTKOWA TT, DO MOTOCYKLI YAMAHA XT 660R. ROZMIAR: 130/80-17 M/C 65S, KLASA PRZYCZEPNOŚCI MIN. C</t>
  </si>
  <si>
    <t>Dostarczone opony muszą posiadać aktualną homologację wydaną zgodnie postanowieniami regulaminu EKG ONZ nr 30 lub 54 w zależności od tego wg jakiego z regulaminów powinna być homologowana dana opona.</t>
  </si>
  <si>
    <t>CZOŁG-SAM/312/2021</t>
  </si>
  <si>
    <t>Załącznik nr 1.2.1 do formularza ofertowego nr 1.2 - ARKUSZ KALKULACYJNY DO ZADANIA NR 2</t>
  </si>
  <si>
    <t xml:space="preserve">ZADANIE 2- Dostawa opon do pojazdów silnikowych - motocykli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</si>
  <si>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Wartość netto [zł]   /kol.4 </t>
    </r>
    <r>
      <rPr>
        <b/>
        <sz val="11"/>
        <rFont val="Calibri"/>
        <family val="2"/>
      </rPr>
      <t xml:space="preserve">× </t>
    </r>
    <r>
      <rPr>
        <b/>
        <sz val="11"/>
        <rFont val="Arial"/>
        <family val="2"/>
      </rPr>
      <t>kol.5/</t>
    </r>
  </si>
  <si>
    <r>
      <t xml:space="preserve">VAT [zł]               /kol.6 </t>
    </r>
    <r>
      <rPr>
        <b/>
        <sz val="11"/>
        <rFont val="Calibri"/>
        <family val="2"/>
      </rPr>
      <t>×</t>
    </r>
    <r>
      <rPr>
        <b/>
        <sz val="11"/>
        <rFont val="Arial"/>
        <family val="2"/>
      </rPr>
      <t xml:space="preserve"> kol.7/      </t>
    </r>
  </si>
  <si>
    <t>Wartość brutto        /kol.6 + kol.8/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</si>
</sst>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;[Red]\-#,##0.00&quot; zł&quot;"/>
    <numFmt numFmtId="169" formatCode="_-* #,##0.00\ [$zł-415]_-;\-* #,##0.00\ [$zł-415]_-;_-* \-??\ [$zł-415]_-;_-@_-"/>
    <numFmt numFmtId="170" formatCode="[$-415]dddd\,\ d\ mmmm\ yyyy"/>
    <numFmt numFmtId="171" formatCode="#,##0.00\ &quot;zł&quot;"/>
    <numFmt numFmtId="172" formatCode="_-* #,##0.00\ [$zł-415]_-;\-* #,##0.00\ [$zł-415]_-;_-* &quot;-&quot;??\ [$zł-415]_-;_-@_-"/>
    <numFmt numFmtId="173" formatCode="#,##0.00_ ;\-#,##0.0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4" fillId="0" borderId="10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68" fontId="13" fillId="33" borderId="10" xfId="71" applyNumberFormat="1" applyFont="1" applyFill="1" applyBorder="1" applyAlignment="1" applyProtection="1">
      <alignment vertical="center"/>
      <protection/>
    </xf>
    <xf numFmtId="169" fontId="14" fillId="33" borderId="10" xfId="58" applyNumberFormat="1" applyFont="1" applyFill="1" applyBorder="1" applyAlignment="1">
      <alignment horizontal="center" vertical="center"/>
      <protection/>
    </xf>
    <xf numFmtId="9" fontId="14" fillId="33" borderId="10" xfId="58" applyNumberFormat="1" applyFont="1" applyFill="1" applyBorder="1" applyAlignment="1">
      <alignment horizontal="center" vertical="center"/>
      <protection/>
    </xf>
    <xf numFmtId="167" fontId="14" fillId="33" borderId="10" xfId="68" applyFont="1" applyFill="1" applyBorder="1" applyAlignment="1" applyProtection="1">
      <alignment horizontal="center" vertical="center"/>
      <protection/>
    </xf>
    <xf numFmtId="167" fontId="13" fillId="33" borderId="10" xfId="68" applyFont="1" applyFill="1" applyBorder="1" applyAlignment="1" applyProtection="1">
      <alignment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6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34" borderId="1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9" fillId="0" borderId="10" xfId="58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4" fontId="7" fillId="0" borderId="10" xfId="68" applyNumberFormat="1" applyFont="1" applyFill="1" applyBorder="1" applyAlignment="1" applyProtection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center"/>
    </xf>
    <xf numFmtId="0" fontId="11" fillId="34" borderId="12" xfId="0" applyFont="1" applyFill="1" applyBorder="1" applyAlignment="1">
      <alignment horizontal="left" vertical="top" wrapText="1"/>
    </xf>
    <xf numFmtId="0" fontId="11" fillId="34" borderId="0" xfId="0" applyFont="1" applyFill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3" xfId="56"/>
    <cellStyle name="Normalny 4" xfId="57"/>
    <cellStyle name="Normalny 5" xfId="58"/>
    <cellStyle name="Normalny 6" xfId="59"/>
    <cellStyle name="Normalny 7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Walutowy 4" xfId="72"/>
    <cellStyle name="Walutowy 5" xfId="73"/>
    <cellStyle name="Walutowy 6" xfId="74"/>
    <cellStyle name="Walutowy 7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F10D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3"/>
  <sheetViews>
    <sheetView tabSelected="1" zoomScalePageLayoutView="0" workbookViewId="0" topLeftCell="A1">
      <selection activeCell="A1" sqref="A1:I13"/>
    </sheetView>
  </sheetViews>
  <sheetFormatPr defaultColWidth="9.140625" defaultRowHeight="15"/>
  <cols>
    <col min="2" max="2" width="110.00390625" style="0" customWidth="1"/>
    <col min="4" max="4" width="12.8515625" style="0" customWidth="1"/>
    <col min="5" max="5" width="16.00390625" style="0" customWidth="1"/>
    <col min="6" max="6" width="22.00390625" style="0" customWidth="1"/>
    <col min="8" max="8" width="17.8515625" style="0" customWidth="1"/>
    <col min="9" max="9" width="22.8515625" style="0" customWidth="1"/>
  </cols>
  <sheetData>
    <row r="1" spans="8:9" ht="15">
      <c r="H1" s="41" t="s">
        <v>15</v>
      </c>
      <c r="I1" s="41"/>
    </row>
    <row r="2" spans="1:9" s="30" customFormat="1" ht="18">
      <c r="A2" s="38" t="s">
        <v>16</v>
      </c>
      <c r="B2" s="38"/>
      <c r="C2" s="38"/>
      <c r="D2" s="38"/>
      <c r="E2" s="38"/>
      <c r="F2" s="38"/>
      <c r="G2" s="38"/>
      <c r="H2" s="38"/>
      <c r="I2" s="38"/>
    </row>
    <row r="3" spans="1:44" s="6" customFormat="1" ht="62.25" customHeight="1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1"/>
    </row>
    <row r="4" spans="1:9" s="9" customFormat="1" ht="59.25" customHeight="1">
      <c r="A4" s="33" t="s">
        <v>0</v>
      </c>
      <c r="B4" s="34" t="s">
        <v>1</v>
      </c>
      <c r="C4" s="33" t="s">
        <v>2</v>
      </c>
      <c r="D4" s="33" t="s">
        <v>3</v>
      </c>
      <c r="E4" s="35" t="s">
        <v>4</v>
      </c>
      <c r="F4" s="36" t="s">
        <v>18</v>
      </c>
      <c r="G4" s="33" t="s">
        <v>5</v>
      </c>
      <c r="H4" s="33" t="s">
        <v>19</v>
      </c>
      <c r="I4" s="36" t="s">
        <v>20</v>
      </c>
    </row>
    <row r="5" spans="1:9" s="5" customFormat="1" ht="20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2">
        <v>9</v>
      </c>
    </row>
    <row r="6" spans="1:14" s="20" customFormat="1" ht="33.75" customHeight="1">
      <c r="A6" s="12">
        <v>1</v>
      </c>
      <c r="B6" s="29" t="s">
        <v>7</v>
      </c>
      <c r="C6" s="19" t="s">
        <v>6</v>
      </c>
      <c r="D6" s="13">
        <v>4</v>
      </c>
      <c r="E6" s="14"/>
      <c r="F6" s="15">
        <f>+E6*D6</f>
        <v>0</v>
      </c>
      <c r="G6" s="16"/>
      <c r="H6" s="17">
        <f>ROUND(F6*G6,2)</f>
        <v>0</v>
      </c>
      <c r="I6" s="18">
        <f>F6+H6</f>
        <v>0</v>
      </c>
      <c r="J6" s="42"/>
      <c r="K6" s="43"/>
      <c r="L6" s="43"/>
      <c r="M6" s="43"/>
      <c r="N6" s="43"/>
    </row>
    <row r="7" spans="1:14" s="20" customFormat="1" ht="33" customHeight="1">
      <c r="A7" s="10">
        <v>2</v>
      </c>
      <c r="B7" s="29" t="s">
        <v>13</v>
      </c>
      <c r="C7" s="19" t="s">
        <v>6</v>
      </c>
      <c r="D7" s="13">
        <v>4</v>
      </c>
      <c r="E7" s="14"/>
      <c r="F7" s="15">
        <f>+E7*D7</f>
        <v>0</v>
      </c>
      <c r="G7" s="16"/>
      <c r="H7" s="17">
        <f>ROUND(F7*G7,2)</f>
        <v>0</v>
      </c>
      <c r="I7" s="18">
        <f>F7+H7</f>
        <v>0</v>
      </c>
      <c r="J7" s="42"/>
      <c r="K7" s="43"/>
      <c r="L7" s="43"/>
      <c r="M7" s="43"/>
      <c r="N7" s="43"/>
    </row>
    <row r="8" spans="1:13" s="23" customFormat="1" ht="15" customHeight="1">
      <c r="A8" s="44"/>
      <c r="B8" s="44"/>
      <c r="C8" s="44"/>
      <c r="D8" s="45" t="s">
        <v>8</v>
      </c>
      <c r="E8" s="45"/>
      <c r="F8" s="21">
        <f>SUM(F6:F7)</f>
        <v>0</v>
      </c>
      <c r="G8" s="22" t="s">
        <v>11</v>
      </c>
      <c r="H8" s="21">
        <f>SUM(H6:H7)</f>
        <v>0</v>
      </c>
      <c r="I8" s="21">
        <f>SUM(I6:I7)</f>
        <v>0</v>
      </c>
      <c r="K8" s="6"/>
      <c r="L8" s="6"/>
      <c r="M8" s="6"/>
    </row>
    <row r="9" spans="1:13" s="23" customFormat="1" ht="18.75" customHeight="1">
      <c r="A9" s="37" t="s">
        <v>12</v>
      </c>
      <c r="B9" s="37"/>
      <c r="C9" s="37"/>
      <c r="D9" s="37"/>
      <c r="E9" s="37"/>
      <c r="F9" s="37"/>
      <c r="G9" s="37"/>
      <c r="H9" s="37"/>
      <c r="I9" s="37"/>
      <c r="J9" s="24"/>
      <c r="K9" s="6"/>
      <c r="L9" s="6"/>
      <c r="M9" s="6"/>
    </row>
    <row r="10" spans="1:13" s="11" customFormat="1" ht="18.75" customHeigh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24"/>
      <c r="K10" s="6"/>
      <c r="L10" s="6"/>
      <c r="M10" s="6"/>
    </row>
    <row r="11" spans="1:10" s="11" customFormat="1" ht="18.75" customHeight="1">
      <c r="A11" s="37" t="s">
        <v>10</v>
      </c>
      <c r="B11" s="37"/>
      <c r="C11" s="37"/>
      <c r="D11" s="37"/>
      <c r="E11" s="37"/>
      <c r="F11" s="37"/>
      <c r="G11" s="37"/>
      <c r="H11" s="37"/>
      <c r="I11" s="37"/>
      <c r="J11" s="25"/>
    </row>
    <row r="12" spans="1:13" s="11" customFormat="1" ht="18.75" customHeight="1">
      <c r="A12" s="40" t="s">
        <v>14</v>
      </c>
      <c r="B12" s="40"/>
      <c r="C12" s="40"/>
      <c r="D12" s="40"/>
      <c r="E12" s="40"/>
      <c r="F12" s="40"/>
      <c r="G12" s="40"/>
      <c r="H12" s="40"/>
      <c r="I12" s="40"/>
      <c r="J12" s="26"/>
      <c r="K12" s="27"/>
      <c r="L12" s="27"/>
      <c r="M12" s="27"/>
    </row>
    <row r="13" spans="1:13" ht="17.25">
      <c r="A13" s="2"/>
      <c r="B13" s="3"/>
      <c r="C13" s="4"/>
      <c r="D13" s="4"/>
      <c r="E13" s="4"/>
      <c r="F13" s="4"/>
      <c r="G13" s="4"/>
      <c r="H13" s="4"/>
      <c r="I13" s="4"/>
      <c r="J13" s="4"/>
      <c r="K13" s="28"/>
      <c r="L13" s="28"/>
      <c r="M13" s="28"/>
    </row>
  </sheetData>
  <sheetProtection/>
  <mergeCells count="11">
    <mergeCell ref="J6:N6"/>
    <mergeCell ref="J7:N7"/>
    <mergeCell ref="A8:C8"/>
    <mergeCell ref="D8:E8"/>
    <mergeCell ref="A9:I9"/>
    <mergeCell ref="A10:I10"/>
    <mergeCell ref="A2:I2"/>
    <mergeCell ref="A3:I3"/>
    <mergeCell ref="A11:I11"/>
    <mergeCell ref="A12:I12"/>
    <mergeCell ref="H1:I1"/>
  </mergeCells>
  <printOptions/>
  <pageMargins left="0.984251968503937" right="0.984251968503937" top="1.3779527559055118" bottom="0.5905511811023623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Oresch Karolina</dc:creator>
  <cp:keywords/>
  <dc:description/>
  <cp:lastModifiedBy>Sokołowska Alicja</cp:lastModifiedBy>
  <cp:lastPrinted>2021-07-21T05:54:47Z</cp:lastPrinted>
  <dcterms:created xsi:type="dcterms:W3CDTF">2021-06-16T07:22:03Z</dcterms:created>
  <dcterms:modified xsi:type="dcterms:W3CDTF">2021-07-21T05:54:50Z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4fe87974-fea9-4f36-8cd8-d205cf0eca27</vt:lpwstr>
  </property>
  <property fmtid="{D5CDD505-2E9C-101B-9397-08002B2CF9AE}" pid="3" name="bjSaver">
    <vt:lpwstr>MGcoOBp1A3yEc4xuARApNg/ulg2diJ/D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</Properties>
</file>