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BOR\AKTUALNE TABELE 2023\ZAMÓWIENIA PONIŻEJ 140 TYS. EURO\4. Artykuły biurowe\Zmiana 2_nie wiadomo czy do wrzucenia\"/>
    </mc:Choice>
  </mc:AlternateContent>
  <xr:revisionPtr revIDLastSave="0" documentId="13_ncr:1_{1513D305-513E-4585-A82B-167BC41DE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 - artykuły biurowe" sheetId="2" r:id="rId1"/>
    <sheet name="Część 2 - pudła archiwizacyjne" sheetId="3" r:id="rId2"/>
  </sheets>
  <definedNames>
    <definedName name="_xlnm.Print_Area" localSheetId="1">'Część 2 - pudła archiwizacyjne'!$A$1:$M$18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" l="1"/>
  <c r="L10" i="3"/>
  <c r="K10" i="3"/>
  <c r="J10" i="3"/>
  <c r="H4" i="3"/>
  <c r="J90" i="2"/>
  <c r="I90" i="2"/>
  <c r="G90" i="2"/>
  <c r="J7" i="2"/>
  <c r="I8" i="2"/>
  <c r="J8" i="2" s="1"/>
  <c r="J11" i="2"/>
  <c r="I12" i="2"/>
  <c r="J12" i="2" s="1"/>
  <c r="J15" i="2"/>
  <c r="I16" i="2"/>
  <c r="J16" i="2" s="1"/>
  <c r="J19" i="2"/>
  <c r="I20" i="2"/>
  <c r="J20" i="2" s="1"/>
  <c r="J23" i="2"/>
  <c r="I24" i="2"/>
  <c r="J24" i="2" s="1"/>
  <c r="J27" i="2"/>
  <c r="I28" i="2"/>
  <c r="J28" i="2" s="1"/>
  <c r="J31" i="2"/>
  <c r="I32" i="2"/>
  <c r="J32" i="2" s="1"/>
  <c r="J35" i="2"/>
  <c r="I36" i="2"/>
  <c r="J36" i="2" s="1"/>
  <c r="J39" i="2"/>
  <c r="I40" i="2"/>
  <c r="J40" i="2" s="1"/>
  <c r="J43" i="2"/>
  <c r="I44" i="2"/>
  <c r="J44" i="2" s="1"/>
  <c r="J47" i="2"/>
  <c r="I48" i="2"/>
  <c r="J48" i="2" s="1"/>
  <c r="J51" i="2"/>
  <c r="I52" i="2"/>
  <c r="J52" i="2" s="1"/>
  <c r="J55" i="2"/>
  <c r="I56" i="2"/>
  <c r="J56" i="2" s="1"/>
  <c r="J59" i="2"/>
  <c r="I60" i="2"/>
  <c r="J60" i="2" s="1"/>
  <c r="J63" i="2"/>
  <c r="I64" i="2"/>
  <c r="J64" i="2" s="1"/>
  <c r="J67" i="2"/>
  <c r="I68" i="2"/>
  <c r="J68" i="2" s="1"/>
  <c r="J71" i="2"/>
  <c r="I72" i="2"/>
  <c r="J72" i="2" s="1"/>
  <c r="J75" i="2"/>
  <c r="I76" i="2"/>
  <c r="J76" i="2" s="1"/>
  <c r="J79" i="2"/>
  <c r="I80" i="2"/>
  <c r="J80" i="2" s="1"/>
  <c r="J83" i="2"/>
  <c r="I84" i="2"/>
  <c r="J84" i="2" s="1"/>
  <c r="J87" i="2"/>
  <c r="I88" i="2"/>
  <c r="J88" i="2" s="1"/>
  <c r="G5" i="2"/>
  <c r="I5" i="2" s="1"/>
  <c r="J5" i="2" s="1"/>
  <c r="G6" i="2"/>
  <c r="I6" i="2" s="1"/>
  <c r="J6" i="2" s="1"/>
  <c r="G7" i="2"/>
  <c r="I7" i="2" s="1"/>
  <c r="G8" i="2"/>
  <c r="G9" i="2"/>
  <c r="I9" i="2" s="1"/>
  <c r="J9" i="2" s="1"/>
  <c r="G10" i="2"/>
  <c r="I10" i="2" s="1"/>
  <c r="J10" i="2" s="1"/>
  <c r="G11" i="2"/>
  <c r="I11" i="2" s="1"/>
  <c r="G12" i="2"/>
  <c r="G13" i="2"/>
  <c r="I13" i="2" s="1"/>
  <c r="J13" i="2" s="1"/>
  <c r="G14" i="2"/>
  <c r="I14" i="2" s="1"/>
  <c r="J14" i="2" s="1"/>
  <c r="G15" i="2"/>
  <c r="I15" i="2" s="1"/>
  <c r="G16" i="2"/>
  <c r="G17" i="2"/>
  <c r="I17" i="2" s="1"/>
  <c r="J17" i="2" s="1"/>
  <c r="G18" i="2"/>
  <c r="I18" i="2" s="1"/>
  <c r="J18" i="2" s="1"/>
  <c r="G19" i="2"/>
  <c r="I19" i="2" s="1"/>
  <c r="G20" i="2"/>
  <c r="G21" i="2"/>
  <c r="I21" i="2" s="1"/>
  <c r="J21" i="2" s="1"/>
  <c r="G22" i="2"/>
  <c r="I22" i="2" s="1"/>
  <c r="J22" i="2" s="1"/>
  <c r="G23" i="2"/>
  <c r="I23" i="2" s="1"/>
  <c r="G24" i="2"/>
  <c r="G25" i="2"/>
  <c r="I25" i="2" s="1"/>
  <c r="J25" i="2" s="1"/>
  <c r="G26" i="2"/>
  <c r="I26" i="2" s="1"/>
  <c r="J26" i="2" s="1"/>
  <c r="G27" i="2"/>
  <c r="I27" i="2" s="1"/>
  <c r="G28" i="2"/>
  <c r="G29" i="2"/>
  <c r="I29" i="2" s="1"/>
  <c r="J29" i="2" s="1"/>
  <c r="G30" i="2"/>
  <c r="I30" i="2" s="1"/>
  <c r="J30" i="2" s="1"/>
  <c r="G31" i="2"/>
  <c r="I31" i="2" s="1"/>
  <c r="G32" i="2"/>
  <c r="G33" i="2"/>
  <c r="I33" i="2" s="1"/>
  <c r="J33" i="2" s="1"/>
  <c r="G34" i="2"/>
  <c r="I34" i="2" s="1"/>
  <c r="J34" i="2" s="1"/>
  <c r="G35" i="2"/>
  <c r="I35" i="2" s="1"/>
  <c r="G36" i="2"/>
  <c r="G37" i="2"/>
  <c r="I37" i="2" s="1"/>
  <c r="J37" i="2" s="1"/>
  <c r="G38" i="2"/>
  <c r="I38" i="2" s="1"/>
  <c r="J38" i="2" s="1"/>
  <c r="G39" i="2"/>
  <c r="I39" i="2" s="1"/>
  <c r="G40" i="2"/>
  <c r="G41" i="2"/>
  <c r="I41" i="2" s="1"/>
  <c r="J41" i="2" s="1"/>
  <c r="G42" i="2"/>
  <c r="I42" i="2" s="1"/>
  <c r="J42" i="2" s="1"/>
  <c r="G43" i="2"/>
  <c r="I43" i="2" s="1"/>
  <c r="G44" i="2"/>
  <c r="G45" i="2"/>
  <c r="I45" i="2" s="1"/>
  <c r="J45" i="2" s="1"/>
  <c r="G46" i="2"/>
  <c r="I46" i="2" s="1"/>
  <c r="J46" i="2" s="1"/>
  <c r="G47" i="2"/>
  <c r="I47" i="2" s="1"/>
  <c r="G48" i="2"/>
  <c r="G49" i="2"/>
  <c r="I49" i="2" s="1"/>
  <c r="J49" i="2" s="1"/>
  <c r="G50" i="2"/>
  <c r="I50" i="2" s="1"/>
  <c r="J50" i="2" s="1"/>
  <c r="G51" i="2"/>
  <c r="I51" i="2" s="1"/>
  <c r="G52" i="2"/>
  <c r="G53" i="2"/>
  <c r="I53" i="2" s="1"/>
  <c r="J53" i="2" s="1"/>
  <c r="G54" i="2"/>
  <c r="I54" i="2" s="1"/>
  <c r="J54" i="2" s="1"/>
  <c r="G55" i="2"/>
  <c r="I55" i="2" s="1"/>
  <c r="G56" i="2"/>
  <c r="G57" i="2"/>
  <c r="I57" i="2" s="1"/>
  <c r="J57" i="2" s="1"/>
  <c r="G58" i="2"/>
  <c r="I58" i="2" s="1"/>
  <c r="J58" i="2" s="1"/>
  <c r="G59" i="2"/>
  <c r="I59" i="2" s="1"/>
  <c r="G60" i="2"/>
  <c r="G61" i="2"/>
  <c r="I61" i="2" s="1"/>
  <c r="J61" i="2" s="1"/>
  <c r="G62" i="2"/>
  <c r="I62" i="2" s="1"/>
  <c r="J62" i="2" s="1"/>
  <c r="G63" i="2"/>
  <c r="I63" i="2" s="1"/>
  <c r="G64" i="2"/>
  <c r="G65" i="2"/>
  <c r="I65" i="2" s="1"/>
  <c r="J65" i="2" s="1"/>
  <c r="G66" i="2"/>
  <c r="I66" i="2" s="1"/>
  <c r="J66" i="2" s="1"/>
  <c r="G67" i="2"/>
  <c r="I67" i="2" s="1"/>
  <c r="G68" i="2"/>
  <c r="G69" i="2"/>
  <c r="I69" i="2" s="1"/>
  <c r="J69" i="2" s="1"/>
  <c r="G70" i="2"/>
  <c r="I70" i="2" s="1"/>
  <c r="J70" i="2" s="1"/>
  <c r="G71" i="2"/>
  <c r="I71" i="2" s="1"/>
  <c r="G72" i="2"/>
  <c r="G73" i="2"/>
  <c r="I73" i="2" s="1"/>
  <c r="J73" i="2" s="1"/>
  <c r="G74" i="2"/>
  <c r="I74" i="2" s="1"/>
  <c r="J74" i="2" s="1"/>
  <c r="G75" i="2"/>
  <c r="I75" i="2" s="1"/>
  <c r="G76" i="2"/>
  <c r="G77" i="2"/>
  <c r="I77" i="2" s="1"/>
  <c r="J77" i="2" s="1"/>
  <c r="G78" i="2"/>
  <c r="I78" i="2" s="1"/>
  <c r="J78" i="2" s="1"/>
  <c r="G79" i="2"/>
  <c r="I79" i="2" s="1"/>
  <c r="G80" i="2"/>
  <c r="G81" i="2"/>
  <c r="I81" i="2" s="1"/>
  <c r="J81" i="2" s="1"/>
  <c r="G82" i="2"/>
  <c r="I82" i="2" s="1"/>
  <c r="J82" i="2" s="1"/>
  <c r="G83" i="2"/>
  <c r="I83" i="2" s="1"/>
  <c r="G84" i="2"/>
  <c r="G85" i="2"/>
  <c r="I85" i="2" s="1"/>
  <c r="J85" i="2" s="1"/>
  <c r="G86" i="2"/>
  <c r="I86" i="2" s="1"/>
  <c r="J86" i="2" s="1"/>
  <c r="G87" i="2"/>
  <c r="I87" i="2" s="1"/>
  <c r="G88" i="2"/>
  <c r="G89" i="2"/>
  <c r="I89" i="2" s="1"/>
  <c r="J89" i="2" s="1"/>
  <c r="L12" i="3" l="1"/>
  <c r="K4" i="3"/>
  <c r="M4" i="3" s="1"/>
  <c r="G5" i="3"/>
  <c r="H5" i="3"/>
  <c r="G6" i="3"/>
  <c r="H6" i="3"/>
  <c r="G7" i="3"/>
  <c r="H7" i="3"/>
  <c r="G8" i="3"/>
  <c r="H8" i="3"/>
  <c r="G9" i="3"/>
  <c r="H9" i="3"/>
  <c r="G4" i="3"/>
  <c r="G4" i="2"/>
  <c r="G10" i="3" l="1"/>
  <c r="J4" i="3"/>
  <c r="L4" i="3" s="1"/>
  <c r="K8" i="3"/>
  <c r="M8" i="3" s="1"/>
  <c r="K6" i="3"/>
  <c r="M6" i="3" s="1"/>
  <c r="H10" i="3"/>
  <c r="L8" i="3"/>
  <c r="J8" i="3"/>
  <c r="J6" i="3"/>
  <c r="L6" i="3" s="1"/>
  <c r="M9" i="3"/>
  <c r="K9" i="3"/>
  <c r="K7" i="3"/>
  <c r="M7" i="3" s="1"/>
  <c r="M5" i="3"/>
  <c r="K5" i="3"/>
  <c r="J9" i="3"/>
  <c r="L9" i="3" s="1"/>
  <c r="L7" i="3"/>
  <c r="J7" i="3"/>
  <c r="J5" i="3"/>
  <c r="L5" i="3" s="1"/>
  <c r="I4" i="2"/>
  <c r="J4" i="2" s="1"/>
</calcChain>
</file>

<file path=xl/sharedStrings.xml><?xml version="1.0" encoding="utf-8"?>
<sst xmlns="http://schemas.openxmlformats.org/spreadsheetml/2006/main" count="320" uniqueCount="140">
  <si>
    <t>Lp</t>
  </si>
  <si>
    <t>Opis przedmiotu zamówienia - asortyment</t>
  </si>
  <si>
    <t>Jed. miary</t>
  </si>
  <si>
    <t>Wartości i liczby należy wpisać z dokładnością do dwóch miejsc po przecinku.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</si>
  <si>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</si>
  <si>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</si>
  <si>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>Określenie właściwej stawki VAT należy do Wykonawcy. Należy podać stawkę VAT obowiązującą na dzień otwarcia ofert.</t>
  </si>
  <si>
    <t>Uwaga:</t>
  </si>
  <si>
    <t>Oferowany produkt lub produkt równoważny (producent, rodzaj i nazwa, parametry techniczne   i jakościowe)*</t>
  </si>
  <si>
    <t>Ilość        ZAKRES PODSTAWOWY ZAMÓWIENIA</t>
  </si>
  <si>
    <t>Ilość        ZAKRES OPCJONALNY ZAMÓWIENIA</t>
  </si>
  <si>
    <t>Cena jedn. netto           (w PLN)</t>
  </si>
  <si>
    <t>Cena netto ZAKRES PODSTAWOWY ZAMÓWIENIA
(w PLN)</t>
  </si>
  <si>
    <t>Cena netto ZAKRES OPCJONALNY ZAMÓWIENIA      (w PLN)</t>
  </si>
  <si>
    <r>
      <t xml:space="preserve">Producent: </t>
    </r>
    <r>
      <rPr>
        <sz val="8"/>
        <rFont val="Calibri"/>
        <family val="2"/>
        <charset val="238"/>
        <scheme val="minor"/>
      </rPr>
      <t>…...............................................     ….................................................................</t>
    </r>
    <r>
      <rPr>
        <b/>
        <sz val="8"/>
        <rFont val="Calibri"/>
        <family val="2"/>
        <charset val="238"/>
        <scheme val="minor"/>
      </rPr>
      <t xml:space="preserve">    Rodzaj, nazwa:</t>
    </r>
    <r>
      <rPr>
        <sz val="8"/>
        <rFont val="Calibri"/>
        <family val="2"/>
        <charset val="238"/>
        <scheme val="minor"/>
      </rPr>
      <t xml:space="preserve"> …..........................................   ….................................................................</t>
    </r>
    <r>
      <rPr>
        <b/>
        <sz val="8"/>
        <rFont val="Calibri"/>
        <family val="2"/>
        <charset val="238"/>
        <scheme val="minor"/>
      </rPr>
      <t xml:space="preserve">     Parametry tech./jakościowe: </t>
    </r>
    <r>
      <rPr>
        <sz val="8"/>
        <rFont val="Calibri"/>
        <family val="2"/>
        <charset val="238"/>
        <scheme val="minor"/>
      </rPr>
      <t xml:space="preserve">…....................     ….................................................................     ...................................................................     </t>
    </r>
  </si>
  <si>
    <t>Część 2 - Pudła archiwizacyjne</t>
  </si>
  <si>
    <t>7 (4x6)</t>
  </si>
  <si>
    <t>8 (5x6)</t>
  </si>
  <si>
    <t>szt.</t>
  </si>
  <si>
    <t xml:space="preserve">pudełko archiwizacyjne (zamknięte), wykonane z tektury falistej, klapa z blokadą zabezpieczającą przed otwarciem, możliwość położenia w pionie i poziomie, wymiary w mm. 240x80x320, pole opisowe na grzebiecie </t>
  </si>
  <si>
    <t xml:space="preserve">pudełko archiwizacyjne (zamknięte), wykonane z tektury falistej, klapa z blokadą zabezpieczającą przed otwarciem, możliwość położenia w pionie i poziomie, wymiary w mm 265x100-105x320, pole opisowe na grzebiecie </t>
  </si>
  <si>
    <t>pudełko archiwizacyjne otwarte, wymiary w mm  220x290x100, z tektury falistej, boki i dno pudła stanowi jeden arkusz, który jest składany tylko w odpowiednio wyprofilowanych zagięciach (nie ma żadnych łączeń klejonych i zszywanych)</t>
  </si>
  <si>
    <t>pudełko archiwizacyjne otwarte, wymiary wew. w mm 125x130x300, z tektury falistej, boki i dno pudła stanowi jeden arkusz, który jest składany tylko w odpowiednio wyprofilowanych zagięciach (nie ma żadnych łączeń klejonych i zszywanych)</t>
  </si>
  <si>
    <t xml:space="preserve">pudełko otwarte tekturowe, tektura falista, gramatura tektury jak w pudłach archiwizacyjnych, o wymiarach 300 zew. mm długości x 165 zew. mm szerokości x 120 mm wysokości - (na pakiety IRZ) dno jednolite nie składane, boki pudła i dno stanowią jeden arkusz tektury, który składany jest tylko w odpowiednio wykonanych zagięciach (nie ma żadnych łączeń klejonych i zszywanych) </t>
  </si>
  <si>
    <t>Część 1 - Artykuły biurowe</t>
  </si>
  <si>
    <t>Stawka podatku VAT</t>
  </si>
  <si>
    <t xml:space="preserve">Ilość        </t>
  </si>
  <si>
    <t>Wartość podatku VAT (w PLN)</t>
  </si>
  <si>
    <t>Cena netto 
(w PLN)</t>
  </si>
  <si>
    <t>7 (5x6)</t>
  </si>
  <si>
    <t>9 (7x8)</t>
  </si>
  <si>
    <t>Cena brutto (w PLN)</t>
  </si>
  <si>
    <t>10 (7+9)</t>
  </si>
  <si>
    <t>blok makulaturowy w kratkę, format A-4, 50 str., klejony po krótszym boku</t>
  </si>
  <si>
    <t>blok makulaturowy w kratkę, format A-5, 50 str., klejony po krótszym boku</t>
  </si>
  <si>
    <t>breloczek/ identyfikator do kluczy, wykonany z przezroczystego twardego plastiku, nie składany, możliwość odczytu danych identyfikujących z dwóch stron, w 4 kolorach</t>
  </si>
  <si>
    <t>datownik samokopiujący COLOP Mini Dater S120 lub produkt równoważny, dane po odbiciu: dzień. m-c (liczbowo). rok (cztery cyfry), wysokość cyfr 4 mm</t>
  </si>
  <si>
    <t>długopis na metalowym łańcuszku, samoprzylepna podstawka, długość łańcuszka min. 50 cm, wymienny wkład, kolor tuszu niebieski</t>
  </si>
  <si>
    <t>dziurkacz Leitz New Nexxt 5138 lub produkt równoważny, dziurkujący jednorazowo 40 kartek (papier 80 gsm), metalowy, podstawa antypoślizgowa, plastikoway pojemnik na ścinki, wysuwany ogranicznik formatu z okienkiem, format: A4, A5, A6, Folio, Us Quart, 8x8x8, średnica dziurek 5,5 mm, odległość między dziurkami 80 mm</t>
  </si>
  <si>
    <t>etykieta kartonowa na segregator 48 mm x 152 mm, białe</t>
  </si>
  <si>
    <t>etykiety samoprzylepne formatu A4, rozmiar etykiety: 64,6 x 33,8 mm, 100 arkuszy w opakowaniu, białe</t>
  </si>
  <si>
    <t>folia do laminacji Leitz lub równoważna, pakowana po 100 szt., format A4, 80 mic.</t>
  </si>
  <si>
    <t>gumki recepturki, pakowane po 100 szt., kolor biały o średnicy 80 mm i przekroju 1,2 mm x 1,2 mm - 1,5 mm x 1,55 mm</t>
  </si>
  <si>
    <t>klej w sztyfcie Bantex 22 g lub produkt równoważny, produkowany na bazie PVP (poliwinylopirolidon) co zapobiega wysychaniu kleju zamkniętego w sztyfcie, do klejenia papieru, kartonu i zdjęć, nietoksyczny, bez rozpuszczalnika, bezzapachowy, posiada atest PZH</t>
  </si>
  <si>
    <t>koperty białe samoprzylepne z okienkiem po 1000 szt. w opakowaniu, rozmiar 110 mm x 220 mm, okienko prawe 45 mm x 90 mm</t>
  </si>
  <si>
    <t xml:space="preserve">koperty C4 samoklejące z paskiem pakowane po 250 szt., białe </t>
  </si>
  <si>
    <t>koperty C5 samoklejące z paskiem pakowane po 500 szt., białe</t>
  </si>
  <si>
    <t>kostka papierowa nieklejona 85 x 85 mm (lub zbliżone +/- 5 mm) zawierająca 500 kartek, biała</t>
  </si>
  <si>
    <t>koszulki na dokumenty do segregatora, format A4, transparentne, grubość min. 40 mic pakowane po 100 szt., otwierane z góry</t>
  </si>
  <si>
    <t>koszulki na dokumenty formatu A5,  transparentne, grubość min. 40 mic pakowane po 100 szt., otwierane z góry</t>
  </si>
  <si>
    <t>linijka plastikowa, przezroczysta, wytrzymała, długość 30 cm</t>
  </si>
  <si>
    <t>magnesy do tablic, powierzchnia magnesu zabezpieczona lakierem, 20 mm, pakowane po 10 szt.</t>
  </si>
  <si>
    <t>marker Tetis KM501 lub produkt równoważny, marker permanentny, wodoodporny, tusz na bazie alkoholu, dwustronnie piszący, do pisania po tworzywach, papierze, metalu, drewnie, skórze i tkaninach, dwa rodzaje końcówek piszących: 3 mm i 0,8 mm, nie zawiera ksylenu i toluenu, kolor czarny</t>
  </si>
  <si>
    <t>marker Tetis KM501 lub produkt równoważny, marker permanentny, wodoodporny, tusz na bazie alkoholu, dwustronnie piszący, do pisania po tworzywach, papierze, metalu, drewnie, skórze i tkaninach, dwa rodzaje końcówek piszących: 3 mm i 0,8 mm, nie zawiera ksylenu i toluenu, kolor niebieski</t>
  </si>
  <si>
    <t>marker Tetis KM501 lub produkt równoważny, marker permanentny, wodoodporny, tusz na bazie alkoholu, dwustronnie piszący, do pisania po tworzywach, papierze, metalu, drewnie, skórze i tkaninach, dwa rodzaje końcówek piszących: 3 mm i 0,8 mm, nie zawiera ksylenu i toluenu, kolor czerwony</t>
  </si>
  <si>
    <t>marker Tetis KM501 lub produkt równoważny, marker permanentny, wodoodporny, tusz na bazie alkoholu, dwustronnie piszący, do pisania po tworzywach, papierze, metalu, drewnie, skórze i tkaninach, dwa rodzaje końcówek piszących: 3 mm i 0,8 mm, nie zawiera ksylenu i toluenu, kolor zielony</t>
  </si>
  <si>
    <t>nożyczki, długość 21 cm, satynowe ostrze wykonane ze stali nierdzewnej, ergonomicznie wyprofilowana rękojeść z odpornego tworzywa sztucznego</t>
  </si>
  <si>
    <t>nożyk do papieru, plastikowa obudowa, wysuwane i łamane ostrze, możliwość blokowania ostrza, szerokość ostrza 9 mm</t>
  </si>
  <si>
    <t>ołówek automatyczny z wymiennym rysikiem, metalowy klip, grubość grafitu: 0,5 mm</t>
  </si>
  <si>
    <t>ołówek automatyczny z wymiennym rysikiem, metalowy klip, grubość grafitu: 0,7 mm</t>
  </si>
  <si>
    <t>półka na dokumenty formatu A4 DUAL lub produkt równoważny, plastikowa, przezroczysta, pozioma, możliwość łączenia - układania jedna na drugiej, dokumnety władane krótszym bokiem</t>
  </si>
  <si>
    <t>przekładki kartonowe, 12 kart formatu A4 w opakowaniu, z kartonu o grubości co najmniej 160 g/m2, przekładki i indeksy w 5 kolorach, wyposażone w kartę opisową, której pasek z performacją wmocniony jest folią, multiperforowane</t>
  </si>
  <si>
    <t>przybornik (organizer) na biurko, plastikowy, przezroczysty, wymiary  co najmniej 15 cm x 20 cm, co najmniej 5 przegród</t>
  </si>
  <si>
    <t>rozszywacz do zszywek 24/6 i 26/6, wyposażony w blokadę, obudowa z tworzywa sztucznego, części mechaniczne metalowe</t>
  </si>
  <si>
    <t>rysik (grafit) HB do ołówka automatycznego o grubości 0,5 mm - 12 szt. w opakowaniu</t>
  </si>
  <si>
    <t xml:space="preserve">rysik (grafit) HB do ołówka automatycznego grubość 0,7 mm - 12 szt. w opakowaniu  </t>
  </si>
  <si>
    <t>segregator VAUPE lub produkt równoważny, z mechanizmem dźwigniowym z dociskiem, wykonany z 2 mm tektury, format A4, wyklejka papierowa, szerokość grzbietu 5 cm, wymienna etykieta na grzbiecie, metalowe oczko grzbietowe, metalowe okucia dolnej krawędzi, kolorowa oklejka pokryta matową folią polipropylenową, minimum 5 kolorów do wyboru</t>
  </si>
  <si>
    <t>segregator VAUPE lub produkt równoważny, z mechanizmem dźwigniowym z dociskiem, wykonany z 2 mm tektury, format A4, wyklejka papierowa, szerokość grzbietu 7,5 cm, wymienna etykieta na grzbiecie, metalowe oczko grzbietowe, metalowe okucia dolnej krawędzi, kolorowa oklejka pokryta matową folią polipropylenową, minimum 5 kolorów do wyboru</t>
  </si>
  <si>
    <t xml:space="preserve">skoroszyt wykonany z PVC, przednia okładka przezroczysta, tylna kolorowa, boczna performacja umowżliwająca wpięcie do segregatora, posiada papierowy wysuwany pasek opisowy, format A-4,  </t>
  </si>
  <si>
    <t>spinacze biurowe, metalowe 28 mm, 100 szt. w opakowaniu</t>
  </si>
  <si>
    <t>spinacze biurowe, metalowe 50 mm, 100 szt. w opakowaniu</t>
  </si>
  <si>
    <t xml:space="preserve">sznurek bawełniany do archiwizacji o długości 100 m, szpula, kolor biały </t>
  </si>
  <si>
    <t>taśma dwustronnie klejąca, rozmiar: 10 mm x 5 m</t>
  </si>
  <si>
    <t xml:space="preserve">taśma klejąca dwustronnie, piankowa polietylenowa, rozmiar szer. 19 mm, długość 25 m, grubość 1 mm, biała </t>
  </si>
  <si>
    <t xml:space="preserve">taśma klejąca dwustronnie, piankowa polietylenowa, rozmiar szer. 25 mm, długość 50 m, grubość 1 mm, biała </t>
  </si>
  <si>
    <t>taśma klejąca Grand lub produkt równoważny, przezroczysta, rozmiar 12 mm x 30 m, wykonana z polipropylenu, pokryta emulsyjnym klejem akrylowym na bazie wody</t>
  </si>
  <si>
    <t>taśma pakowa Grand lub produkt równoważny, brązowa, rozmiar 48 mm x 50 m, na bazie BOPP, wykonana z polipropylenu, pokryta emulsyjnym klejem akrylowym, nie zawiera substacji trujących</t>
  </si>
  <si>
    <t>taśma pakowa Grand lub produkt równoważny, przezroczysta, rozmiar 48 mm x 50 m, na bazie BOPP, wykonana z polipropylenu, pokryta emulsyjnym klejem akrylowym, nie zawiera substacji trujących</t>
  </si>
  <si>
    <t>teczka (skoroszyt) kartonowa z przewleczką, karton 250 g, biały, format A4</t>
  </si>
  <si>
    <t>teczka przezroczysta z gumką, format A4, szerokość grzbietu 2 cm, wykonana z polipropylenu</t>
  </si>
  <si>
    <t>teczka do podpisu, przeznaczona na dokumenty formatu A4, minimum 10 przegród, w oprawie introligatorskiej, kolor granatowy, grzbiet harmonijkowy wzmocniony okleiną, na okładce okienko z szybką, gdzie można umieścić opis, kartonowe przekładki w kolorze białym lub ecru</t>
  </si>
  <si>
    <t>teczka tekturowa z gumą, biała, format A4, gramatura 250 g/m2</t>
  </si>
  <si>
    <t>teczka tekturowa z metalową zawieszką, pełna, format A4, gramatura 250 g/m2</t>
  </si>
  <si>
    <t xml:space="preserve">teczka tekturowa z oczkiem, biała (wpinana) format A4, gramatura 250 g/m2, </t>
  </si>
  <si>
    <t>temperówka z plastikowym pojemnikiem, metalowy wkład</t>
  </si>
  <si>
    <t>tusz do stempli samotuszujących, zielony, pojemność 25-30 ml</t>
  </si>
  <si>
    <t>tusz do stempli samotuszujących, czarny, pojemność 25-30 ml</t>
  </si>
  <si>
    <t>tusz do stempli samotuszujących, niebieski, pojemność 25-30 ml</t>
  </si>
  <si>
    <t>tusz olejowy do stempli metalowych, czarny, pojemność 25-30 ml</t>
  </si>
  <si>
    <t>zszywacz do papieru Leitz 5501 lub produkt równoważny, jednorazowo zszywający 25 kartek (papier 80 gsm), wykonany z tworzywa sztucznego, części mechaniczne z metalu, wbudowany rozszywacz, ładowany od góry, zszywanie zamknięte, otwarte i tapicerskie, pojemność magazynka 80 zszywek 24/6 lub 110 - 26/6</t>
  </si>
  <si>
    <t>zszywacz do papieru Eagle Alpha S6030B lub produkt równoważny, jednorazowo zszywający 60 kartek przy zszywkach 23/10, metalowy mechanizm zszywający, grzbiet pokryty antypoślizgowym tworzywem, pojemnik na zszywki zapasowe, głębokość zszywania 61 mm</t>
  </si>
  <si>
    <t>zszywki 24/6, pakowane po 1000 szt., miedziane</t>
  </si>
  <si>
    <t>zwilżacz glicerynowy do palców, bezbarwny, nietoksyczny, nie pozostawia tłustych plam na papierze, poj. 20-30 ml</t>
  </si>
  <si>
    <t>pędzel półangielski, rozmiar 50 mm, naturalne włosie</t>
  </si>
  <si>
    <t>pióro kulkowe Pentel Energel BL77 lub produkt równoważny, tusz żelowy, grubość linii pisania 0,35 mm, długość linii pisania 550 m, końcówka o grubości 0,7 mm ze stali nierdzewnej, kulka z węglika spiekanego, kolor tuszu niebieski</t>
  </si>
  <si>
    <t>taśma biurowa klejąca Grand lub produkt równoważny, przezroczysta, rozmiar 18 mm x 20 m, wykonana z polipropylenu i pokryta emulsyjnym klejem akrylowym</t>
  </si>
  <si>
    <t>klej w plastikowej tubce z aplikatorem, pojemność 45 g</t>
  </si>
  <si>
    <t>bloczek</t>
  </si>
  <si>
    <t>op.</t>
  </si>
  <si>
    <t>blok</t>
  </si>
  <si>
    <t>szt</t>
  </si>
  <si>
    <t xml:space="preserve">szt. </t>
  </si>
  <si>
    <t>RAZEM (suma wierszy 1-86)</t>
  </si>
  <si>
    <t>X</t>
  </si>
  <si>
    <t>Stawka podatku VAT      (w %)</t>
  </si>
  <si>
    <t xml:space="preserve">*Wykonawca zobowiązany jest wypełnić kolumnę 3 dla wszystkich pozycji wskazanych w kolumnie 2. Zaoferowane produkty muszą odpowiadać parametrom wymaganym przez Zamawiającego szczegółowo opisanym przez Zamawiającego w kolumnie 2.  </t>
  </si>
  <si>
    <t>wkład żelowy do pióra kulkowego z poz. 83, grubość linii pisania 0,35 mm, długość linii pisania 550 m, końcówka grubość 0,7 mm ze stali nierdzewnej, kulka z węglika spiekanego, kolor tuszu niebieski</t>
  </si>
  <si>
    <t>wkład niebieski do długopisu na łańcuszku, pasujący do długopisu z poz. 9</t>
  </si>
  <si>
    <t>pudełko otwarte tekturowe, tektura falista, gramatura tektury jak w pudłach archiwizacyjnych, o wymiarach 500 wew. (510 zew.) mm długości x 180 wew. (195 zew) mm szerokości x 120 mm wysokości - (na pakiety IRZ) dno jednolite nie składane, boki pudła i dno stanowią jeden arkusz tektury, który składany jest tylko w odpowiednio wykonanych zagięciach (nie ma żadnych łączeń klejonych i zszywanych)</t>
  </si>
  <si>
    <t xml:space="preserve">gumka ołówkowa do ścierania polimerowa, miękka i gładka, biała, pozwala na delikatne i czyste wymazywanie, nie pęka, nie brudzi, nie narusza struktury papieru, posiada funkcję samoczyszczącą, kształt prostopadłościanu, długość najdłuższego boku/krawędzi 40-50 mm </t>
  </si>
  <si>
    <t>gumki recepturki, pakowane po 100 szt., kolor biały o średnicy 100 mm i przekroju 1,2 mm x 1,2 mm - 1,5 mm  x 1,55 mm</t>
  </si>
  <si>
    <t>kalkulator posiadający co najmniej następujące cechy: 12 pozycyjny wyświetlacz, funkcja podwójnej pamięci, klawisz podwójnego zera;  korekta ostatniej cyfry; obliczenie marży, obliczanie procentów, obliczanie pierwiastków, wywołanie z pamięci, kasowanie pamięci, przełącznik trybu zaokrąglania obliczeń, przełącznik miejsc po przecinku, zasilanie bateryjno-słoneczne, długość 150-200 mm, szerokość 120-180 mm, wysokość do 40 mm</t>
  </si>
  <si>
    <t>teczka kopertowa na dokumenty A4, krystaliczna, wykonana z folii polipropylenowej, grubość ok. 150 um., zamykana na zatrzask, 10 szt. w opakowaniu</t>
  </si>
  <si>
    <t>dziurkacz Leitz Style Nexxt 5006 lub produkt równoważny, dziurkujący jednorazowo 30 kartek (papier 80 gsm), metalowy, podstawa antypoślizgowa, plastikoway pojemnik na ścinki, wysuwany ogranicznik formatu z okienkiem, format A4, A5, A6, Folio, Us Quart, 8x8x8</t>
  </si>
  <si>
    <t>Wartość podatku VAT            ZAKRES PODSTAWOWY ZAMÓWIENIA        (w PLN)</t>
  </si>
  <si>
    <t>Cena brutto            ZAKRES PODSTAWOWY ZAMÓWIENIA        (w PLN)</t>
  </si>
  <si>
    <t>10 (7x9)</t>
  </si>
  <si>
    <t>11 (8x9)</t>
  </si>
  <si>
    <t>12 (7+10)</t>
  </si>
  <si>
    <t>13 (8+11)</t>
  </si>
  <si>
    <t>Cena brutto               ZAKRES OPCJONALNY ZAMÓWIENIA        (w PLN)</t>
  </si>
  <si>
    <t>Wartość podatku VAT               ZAKRES OPCJONALNY ZAMÓWIENIA        (w PLN)</t>
  </si>
  <si>
    <t>B. ŁĄCZNIE CENA BRUTTO ZA ZAKRES PODSTAWOWY I ZAKRES OPCJONALNY ZAMÓWIENIA</t>
  </si>
  <si>
    <t>A. RAZEM CENA (1-6)</t>
  </si>
  <si>
    <t>UWAGA: Wykonawca, poprzez wymagane przez Zamawiającego określenie konkretnych parametrów proponowanych w ofercie artykułów biurowych, przedstawionego w formie danych wpisanych do kolumny 3 w tabeli Asortymentowo – Ilościowo – Cenowej, zobowiązany jest wykazać, że oferowany przez niego produkt spełnia wymagania określone przez Zamawiającego, tzn. jego parametry techniczne i jakościowe nie są gorsze (winny być takie same lub lepsze) jak parametry z opisu konkretnego artykułu biurowego zamieszczonego przez Zamawiającego w kolumnie 2.</t>
  </si>
  <si>
    <t>ołówek drewniany BIC Evolution HB lub produkt równoważny, wykonany z żywicy syntetycznej, super trwały, niełamliwy grafit HB, doskonale się ostrzy, w razie złamania nie pozostawia drzazg i nie kaleczy, bez gumki</t>
  </si>
  <si>
    <t>pieczątka Drukarenka Colop Printer IQ 40/2 lub produkt równoważny, pieczątka do samodzielnego montażu o wymiarach płytki tekstowej (wielkość odbicia): 59 mm x 23 mm, ilość wkładek - 2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</si>
  <si>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niebieski (jasny)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</si>
  <si>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odporoności na wysychanie, kolor pomarańczowy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</si>
  <si>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różowy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</si>
  <si>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zielony</t>
  </si>
  <si>
    <t>zakreślacz do tekstu Stabilo Boss Original lub produkt równoważny, zawiera fluorescencyjny tusz na bazie wody, szerokość linii 2,0 - 5,0 mm, ścięta końcówka, do pisania po wszystkich rodzajach papieru (również faksowych i samokopiujących), o dużej odporności na wysychanie, kolor żółty</t>
  </si>
  <si>
    <r>
      <t xml:space="preserve">długopis Rystor Kropka RS lub produkt równoważny, kolor tuszu niebieski, średnica końcówki 0,7 mm, długość linii pisania 800 </t>
    </r>
    <r>
      <rPr>
        <sz val="10"/>
        <color rgb="FFFF0000"/>
        <rFont val="Calibri"/>
        <family val="2"/>
        <charset val="238"/>
        <scheme val="minor"/>
      </rPr>
      <t>+/- 200</t>
    </r>
    <r>
      <rPr>
        <sz val="10"/>
        <rFont val="Calibri"/>
        <family val="2"/>
        <charset val="238"/>
        <scheme val="minor"/>
      </rPr>
      <t xml:space="preserve"> m, grubość linii pisania 0,27-0,35 mm</t>
    </r>
  </si>
  <si>
    <r>
      <t xml:space="preserve">długopis żelowy Rystor GZ-031 lub produkt równoważny, przezroczysty korpus, wymienny wkład, grubość linii pisania 0,25-0,35 mm, długość linii pisania 800 </t>
    </r>
    <r>
      <rPr>
        <sz val="10"/>
        <color rgb="FFFF0000"/>
        <rFont val="Calibri"/>
        <family val="2"/>
        <charset val="238"/>
        <scheme val="minor"/>
      </rPr>
      <t>+/- 200</t>
    </r>
    <r>
      <rPr>
        <sz val="10"/>
        <color indexed="8"/>
        <rFont val="Calibri"/>
        <family val="2"/>
        <charset val="238"/>
        <scheme val="minor"/>
      </rPr>
      <t xml:space="preserve"> m, kolor tuszu niebieski, średnica końcówki 0,5 mm</t>
    </r>
  </si>
  <si>
    <r>
      <t xml:space="preserve">bloczek kartek samoprzylepnych o 3-ech kolorach wymiar </t>
    </r>
    <r>
      <rPr>
        <sz val="10"/>
        <color rgb="FFFF0000"/>
        <rFont val="Calibri"/>
        <family val="2"/>
        <charset val="238"/>
        <scheme val="minor"/>
      </rPr>
      <t>40 mm x 50 mm</t>
    </r>
    <r>
      <rPr>
        <sz val="10"/>
        <color indexed="8"/>
        <rFont val="Calibri"/>
        <family val="2"/>
        <charset val="238"/>
        <scheme val="minor"/>
      </rPr>
      <t>, papierowy, 3 x 100 kartek w bloczku</t>
    </r>
  </si>
  <si>
    <r>
      <t xml:space="preserve">bloczek kartek samoprzylepnych o 4-ech kolorach, wym. </t>
    </r>
    <r>
      <rPr>
        <sz val="10"/>
        <color rgb="FFFF0000"/>
        <rFont val="Calibri"/>
        <family val="2"/>
        <charset val="238"/>
        <scheme val="minor"/>
      </rPr>
      <t>20 mm x 50 mm</t>
    </r>
    <r>
      <rPr>
        <sz val="10"/>
        <color indexed="8"/>
        <rFont val="Calibri"/>
        <family val="2"/>
        <charset val="238"/>
        <scheme val="minor"/>
      </rPr>
      <t>, papierowy, 4 x 50 kartek w bloczku</t>
    </r>
  </si>
  <si>
    <r>
      <t xml:space="preserve">bloczek kartek samoprzylepnych o 4-rech kolorach, wym. </t>
    </r>
    <r>
      <rPr>
        <sz val="10"/>
        <color rgb="FFFF0000"/>
        <rFont val="Calibri"/>
        <family val="2"/>
        <charset val="238"/>
        <scheme val="minor"/>
      </rPr>
      <t>20 mm x 50 mm</t>
    </r>
    <r>
      <rPr>
        <sz val="10"/>
        <color indexed="8"/>
        <rFont val="Calibri"/>
        <family val="2"/>
        <charset val="238"/>
        <scheme val="minor"/>
      </rPr>
      <t>, wykonane z folii, transparentne, 4 x 40 kartek w bloczku</t>
    </r>
  </si>
  <si>
    <r>
      <t>karteczki samoprzylepne w bloczku o wymiarach 76 x 76 mm</t>
    </r>
    <r>
      <rPr>
        <sz val="10"/>
        <color rgb="FFFF0000"/>
        <rFont val="Calibri"/>
        <family val="2"/>
        <charset val="238"/>
        <scheme val="minor"/>
      </rPr>
      <t xml:space="preserve"> (+/- 1mm</t>
    </r>
    <r>
      <rPr>
        <sz val="10"/>
        <color indexed="8"/>
        <rFont val="Calibri"/>
        <family val="2"/>
        <charset val="238"/>
        <scheme val="minor"/>
      </rPr>
      <t>), blok po 100 kartek, kolor żółty</t>
    </r>
  </si>
  <si>
    <r>
      <t xml:space="preserve">klipsy do papieru, 19 mm, 12 szt. w opakowaniu, metalowe, niklowane </t>
    </r>
    <r>
      <rPr>
        <sz val="10"/>
        <color rgb="FFFF0000"/>
        <rFont val="Calibri"/>
        <family val="2"/>
        <charset val="238"/>
        <scheme val="minor"/>
      </rPr>
      <t>lub galwanizowane</t>
    </r>
  </si>
  <si>
    <r>
      <t xml:space="preserve">klipsy do papieru, 32 mm, 12 szt. w opakowaniu, metalowe, niklowane </t>
    </r>
    <r>
      <rPr>
        <sz val="10"/>
        <color rgb="FFFF0000"/>
        <rFont val="Calibri"/>
        <family val="2"/>
        <charset val="238"/>
        <scheme val="minor"/>
      </rPr>
      <t>lub galwanizowane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</si>
</sst>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zł&quot;* #,##0.00_);_(&quot;zł&quot;* \(#,##0.00\);_(&quot;zł&quot;* &quot;-&quot;??_);_(@_)"/>
    <numFmt numFmtId="165" formatCode="[$-415]General"/>
    <numFmt numFmtId="166" formatCode="[$-415]0%"/>
    <numFmt numFmtId="167" formatCode="_-* #,##0.00\ [$zł-415]_-;\-* #,##0.00\ [$zł-415]_-;_-* &quot;-&quot;??\ [$zł-415]_-;_-@_-"/>
    <numFmt numFmtId="168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10" fillId="0" borderId="0" applyBorder="0" applyProtection="0"/>
    <xf numFmtId="166" fontId="10" fillId="0" borderId="0" applyBorder="0" applyProtection="0"/>
    <xf numFmtId="0" fontId="11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7" fontId="6" fillId="0" borderId="2" xfId="9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top" wrapText="1"/>
    </xf>
    <xf numFmtId="164" fontId="18" fillId="0" borderId="2" xfId="9" applyFont="1" applyFill="1" applyBorder="1" applyAlignment="1">
      <alignment horizontal="center" vertical="center" wrapText="1"/>
    </xf>
    <xf numFmtId="10" fontId="18" fillId="0" borderId="2" xfId="9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2" xfId="0" applyBorder="1"/>
    <xf numFmtId="0" fontId="7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/>
    <xf numFmtId="168" fontId="6" fillId="0" borderId="2" xfId="9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8" fontId="0" fillId="0" borderId="2" xfId="0" applyNumberFormat="1" applyBorder="1"/>
    <xf numFmtId="10" fontId="1" fillId="0" borderId="2" xfId="0" applyNumberFormat="1" applyFont="1" applyBorder="1" applyAlignment="1">
      <alignment horizontal="center" vertical="center"/>
    </xf>
    <xf numFmtId="167" fontId="18" fillId="0" borderId="2" xfId="9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68" fontId="0" fillId="0" borderId="2" xfId="0" applyNumberFormat="1" applyFill="1" applyBorder="1"/>
    <xf numFmtId="10" fontId="1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22" fillId="0" borderId="12" xfId="9" applyFont="1" applyFill="1" applyBorder="1" applyAlignment="1">
      <alignment horizontal="center" vertical="center" wrapText="1"/>
    </xf>
    <xf numFmtId="167" fontId="0" fillId="0" borderId="12" xfId="0" applyNumberFormat="1" applyBorder="1"/>
    <xf numFmtId="167" fontId="0" fillId="0" borderId="13" xfId="0" applyNumberFormat="1" applyBorder="1"/>
    <xf numFmtId="0" fontId="7" fillId="0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4" fontId="18" fillId="0" borderId="10" xfId="9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164" fontId="18" fillId="0" borderId="3" xfId="9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8" fillId="0" borderId="12" xfId="9" applyFont="1" applyFill="1" applyBorder="1" applyAlignment="1">
      <alignment horizontal="center" vertical="center" wrapText="1"/>
    </xf>
    <xf numFmtId="164" fontId="18" fillId="0" borderId="18" xfId="9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164" fontId="18" fillId="0" borderId="13" xfId="9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Excel Built-in Percent" xfId="7" xr:uid="{00000000-0005-0000-0000-000001000000}"/>
    <cellStyle name="Normalny" xfId="0" builtinId="0"/>
    <cellStyle name="Normalny 14" xfId="2" xr:uid="{00000000-0005-0000-0000-000003000000}"/>
    <cellStyle name="Normalny 2" xfId="8" xr:uid="{00000000-0005-0000-0000-000004000000}"/>
    <cellStyle name="Normalny 2 2" xfId="10" xr:uid="{BA48538C-0870-42EC-90C9-824B7C7F7BFB}"/>
    <cellStyle name="Normalny 3" xfId="4" xr:uid="{00000000-0005-0000-0000-000005000000}"/>
    <cellStyle name="Normalny 3 3" xfId="1" xr:uid="{00000000-0005-0000-0000-000006000000}"/>
    <cellStyle name="Procentowy 2" xfId="5" xr:uid="{00000000-0005-0000-0000-000008000000}"/>
    <cellStyle name="Procentowy 5" xfId="3" xr:uid="{00000000-0005-0000-0000-000009000000}"/>
    <cellStyle name="Walutowy" xfId="9" builtinId="4"/>
    <cellStyle name="Walutowy 2" xfId="11" xr:uid="{AD74E7CD-662D-42CE-930E-D25DCE65BD52}"/>
    <cellStyle name="Walutowy 2 2" xfId="12" xr:uid="{6C671D6C-3782-40E3-9AB8-FDC0368EE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>
        <a:xfrm>
          <a:off x="3590925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3533775" y="200025"/>
          <a:ext cx="571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15D059AD-EBF9-4BDA-8F3B-1D60B49E37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7CCD3386-35EF-4C0F-A283-E71F03B0D49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5375985D-8CE3-41A6-91B7-2D5348123C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1BB12DFE-EC07-4917-BE38-0BCE55B5B84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6" name="Text Box 5">
          <a:extLst>
            <a:ext uri="{FF2B5EF4-FFF2-40B4-BE49-F238E27FC236}">
              <a16:creationId xmlns:a16="http://schemas.microsoft.com/office/drawing/2014/main" id="{90ABE8D6-5238-44E9-8CE5-2F78E0C5B0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7" name="Text Box 6">
          <a:extLst>
            <a:ext uri="{FF2B5EF4-FFF2-40B4-BE49-F238E27FC236}">
              <a16:creationId xmlns:a16="http://schemas.microsoft.com/office/drawing/2014/main" id="{277EED48-119D-4936-83A7-B0172976F45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8" name="Text Box 7">
          <a:extLst>
            <a:ext uri="{FF2B5EF4-FFF2-40B4-BE49-F238E27FC236}">
              <a16:creationId xmlns:a16="http://schemas.microsoft.com/office/drawing/2014/main" id="{25AFAEED-193D-470A-82F5-686B72D5FA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09" name="Text Box 8">
          <a:extLst>
            <a:ext uri="{FF2B5EF4-FFF2-40B4-BE49-F238E27FC236}">
              <a16:creationId xmlns:a16="http://schemas.microsoft.com/office/drawing/2014/main" id="{025C74CD-680C-4AEC-813E-88AAC687AA0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0" name="Text Box 9">
          <a:extLst>
            <a:ext uri="{FF2B5EF4-FFF2-40B4-BE49-F238E27FC236}">
              <a16:creationId xmlns:a16="http://schemas.microsoft.com/office/drawing/2014/main" id="{BCC146EC-6E23-4B25-BE25-F3DCF66A8A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58CDA748-2036-4D6B-AEF2-D1B02F60524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2" name="Text Box 11">
          <a:extLst>
            <a:ext uri="{FF2B5EF4-FFF2-40B4-BE49-F238E27FC236}">
              <a16:creationId xmlns:a16="http://schemas.microsoft.com/office/drawing/2014/main" id="{6822D857-952A-4613-BC26-E6A93B8BCB6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3" name="Text Box 12">
          <a:extLst>
            <a:ext uri="{FF2B5EF4-FFF2-40B4-BE49-F238E27FC236}">
              <a16:creationId xmlns:a16="http://schemas.microsoft.com/office/drawing/2014/main" id="{3EF79DF3-636F-4FC2-807B-BA255282F5F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4" name="Text Box 13">
          <a:extLst>
            <a:ext uri="{FF2B5EF4-FFF2-40B4-BE49-F238E27FC236}">
              <a16:creationId xmlns:a16="http://schemas.microsoft.com/office/drawing/2014/main" id="{3885DC9E-28AE-48D0-8A41-7DEEF5D204C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5" name="Text Box 14">
          <a:extLst>
            <a:ext uri="{FF2B5EF4-FFF2-40B4-BE49-F238E27FC236}">
              <a16:creationId xmlns:a16="http://schemas.microsoft.com/office/drawing/2014/main" id="{BCBE64AA-263C-4861-8724-B9DF1D3D3D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327ED27F-35D1-474D-BE5D-32EFC5C3422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7" name="Text Box 16">
          <a:extLst>
            <a:ext uri="{FF2B5EF4-FFF2-40B4-BE49-F238E27FC236}">
              <a16:creationId xmlns:a16="http://schemas.microsoft.com/office/drawing/2014/main" id="{12ADEFC6-96F5-457D-818B-EF6A361D9F0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8" name="Text Box 17">
          <a:extLst>
            <a:ext uri="{FF2B5EF4-FFF2-40B4-BE49-F238E27FC236}">
              <a16:creationId xmlns:a16="http://schemas.microsoft.com/office/drawing/2014/main" id="{780E8D28-8900-4AAE-B86E-E879B5638E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19" name="Text Box 18">
          <a:extLst>
            <a:ext uri="{FF2B5EF4-FFF2-40B4-BE49-F238E27FC236}">
              <a16:creationId xmlns:a16="http://schemas.microsoft.com/office/drawing/2014/main" id="{AC969574-FFA9-4FCB-ADB2-B49A977D254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0" name="Text Box 19">
          <a:extLst>
            <a:ext uri="{FF2B5EF4-FFF2-40B4-BE49-F238E27FC236}">
              <a16:creationId xmlns:a16="http://schemas.microsoft.com/office/drawing/2014/main" id="{4DDA924E-CEAB-4826-83A2-2F809A2AAE7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1" name="Text Box 20">
          <a:extLst>
            <a:ext uri="{FF2B5EF4-FFF2-40B4-BE49-F238E27FC236}">
              <a16:creationId xmlns:a16="http://schemas.microsoft.com/office/drawing/2014/main" id="{60918365-BE47-40E8-9EE9-CBDCA55828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2" name="Text Box 21">
          <a:extLst>
            <a:ext uri="{FF2B5EF4-FFF2-40B4-BE49-F238E27FC236}">
              <a16:creationId xmlns:a16="http://schemas.microsoft.com/office/drawing/2014/main" id="{38D85EF9-F127-44DD-9289-940A989F50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3" name="Text Box 22">
          <a:extLst>
            <a:ext uri="{FF2B5EF4-FFF2-40B4-BE49-F238E27FC236}">
              <a16:creationId xmlns:a16="http://schemas.microsoft.com/office/drawing/2014/main" id="{07EDFF07-7B75-4650-84EB-C8DC697BAF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4" name="Text Box 23">
          <a:extLst>
            <a:ext uri="{FF2B5EF4-FFF2-40B4-BE49-F238E27FC236}">
              <a16:creationId xmlns:a16="http://schemas.microsoft.com/office/drawing/2014/main" id="{B9C72E09-083F-43D6-BB9A-D9A54A5079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5" name="Text Box 24">
          <a:extLst>
            <a:ext uri="{FF2B5EF4-FFF2-40B4-BE49-F238E27FC236}">
              <a16:creationId xmlns:a16="http://schemas.microsoft.com/office/drawing/2014/main" id="{0E28FDD5-7AC3-46D7-B4B7-159449FAC9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6" name="Text Box 25">
          <a:extLst>
            <a:ext uri="{FF2B5EF4-FFF2-40B4-BE49-F238E27FC236}">
              <a16:creationId xmlns:a16="http://schemas.microsoft.com/office/drawing/2014/main" id="{BA660700-EE46-42F3-A234-684592B592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7" name="Text Box 26">
          <a:extLst>
            <a:ext uri="{FF2B5EF4-FFF2-40B4-BE49-F238E27FC236}">
              <a16:creationId xmlns:a16="http://schemas.microsoft.com/office/drawing/2014/main" id="{E72CA29A-3EE5-41E4-882F-5DADADD6C93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8" name="Text Box 27">
          <a:extLst>
            <a:ext uri="{FF2B5EF4-FFF2-40B4-BE49-F238E27FC236}">
              <a16:creationId xmlns:a16="http://schemas.microsoft.com/office/drawing/2014/main" id="{7FBDB052-71EA-4E22-87A3-A0205B082FE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29" name="Text Box 28">
          <a:extLst>
            <a:ext uri="{FF2B5EF4-FFF2-40B4-BE49-F238E27FC236}">
              <a16:creationId xmlns:a16="http://schemas.microsoft.com/office/drawing/2014/main" id="{59AF2B05-E2E8-4F12-BBA8-2430BA38995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0" name="Text Box 29">
          <a:extLst>
            <a:ext uri="{FF2B5EF4-FFF2-40B4-BE49-F238E27FC236}">
              <a16:creationId xmlns:a16="http://schemas.microsoft.com/office/drawing/2014/main" id="{BC1E7196-2EB3-4CAE-8317-8AB37BF0D1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1" name="Text Box 30">
          <a:extLst>
            <a:ext uri="{FF2B5EF4-FFF2-40B4-BE49-F238E27FC236}">
              <a16:creationId xmlns:a16="http://schemas.microsoft.com/office/drawing/2014/main" id="{FDB2EB73-F358-41CE-B442-DF5C35CEC6C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2" name="Text Box 31">
          <a:extLst>
            <a:ext uri="{FF2B5EF4-FFF2-40B4-BE49-F238E27FC236}">
              <a16:creationId xmlns:a16="http://schemas.microsoft.com/office/drawing/2014/main" id="{256C1051-9279-43EC-9065-911858DB1F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378A99BB-B786-4828-A597-7ADFB077AB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4" name="Text Box 33">
          <a:extLst>
            <a:ext uri="{FF2B5EF4-FFF2-40B4-BE49-F238E27FC236}">
              <a16:creationId xmlns:a16="http://schemas.microsoft.com/office/drawing/2014/main" id="{D79DB4CB-597F-4368-A55B-B9BB23B40FE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5" name="Text Box 34">
          <a:extLst>
            <a:ext uri="{FF2B5EF4-FFF2-40B4-BE49-F238E27FC236}">
              <a16:creationId xmlns:a16="http://schemas.microsoft.com/office/drawing/2014/main" id="{2F492D57-F74F-4E90-8B7F-402195A6A6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6" name="Text Box 35">
          <a:extLst>
            <a:ext uri="{FF2B5EF4-FFF2-40B4-BE49-F238E27FC236}">
              <a16:creationId xmlns:a16="http://schemas.microsoft.com/office/drawing/2014/main" id="{BFBC090C-E362-4C74-A5FF-69408DA992C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7" name="Text Box 36">
          <a:extLst>
            <a:ext uri="{FF2B5EF4-FFF2-40B4-BE49-F238E27FC236}">
              <a16:creationId xmlns:a16="http://schemas.microsoft.com/office/drawing/2014/main" id="{7F2B352A-8332-4429-923B-3DFC8C0472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8" name="Text Box 37">
          <a:extLst>
            <a:ext uri="{FF2B5EF4-FFF2-40B4-BE49-F238E27FC236}">
              <a16:creationId xmlns:a16="http://schemas.microsoft.com/office/drawing/2014/main" id="{30026F66-9EF2-497F-83EB-97CF76380EC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39" name="Text Box 38">
          <a:extLst>
            <a:ext uri="{FF2B5EF4-FFF2-40B4-BE49-F238E27FC236}">
              <a16:creationId xmlns:a16="http://schemas.microsoft.com/office/drawing/2014/main" id="{1366B98A-F2C1-4AD5-9D95-C7A0ED7D09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B21BFF37-55A7-42F3-BE50-EB89BDBD33F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1" name="Text Box 40">
          <a:extLst>
            <a:ext uri="{FF2B5EF4-FFF2-40B4-BE49-F238E27FC236}">
              <a16:creationId xmlns:a16="http://schemas.microsoft.com/office/drawing/2014/main" id="{8849C69B-04AC-46DA-96BA-AAA4C9B22C7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6EA4CC09-49C1-437B-B0FD-E37DA188274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A3CE51C5-EBF7-491B-8722-A5D2AE2020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4" name="Text Box 3">
          <a:extLst>
            <a:ext uri="{FF2B5EF4-FFF2-40B4-BE49-F238E27FC236}">
              <a16:creationId xmlns:a16="http://schemas.microsoft.com/office/drawing/2014/main" id="{6A43369D-A5B7-4B6A-BA27-2C4CC75962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id="{1FA2A479-E05A-44C6-BA79-7F58E93AAED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6" name="Text Box 5">
          <a:extLst>
            <a:ext uri="{FF2B5EF4-FFF2-40B4-BE49-F238E27FC236}">
              <a16:creationId xmlns:a16="http://schemas.microsoft.com/office/drawing/2014/main" id="{8F03CD19-409F-457E-A5E2-28C3D2EE14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CFCDC336-F6E8-4319-9B6A-B80C77471A3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8" name="Text Box 7">
          <a:extLst>
            <a:ext uri="{FF2B5EF4-FFF2-40B4-BE49-F238E27FC236}">
              <a16:creationId xmlns:a16="http://schemas.microsoft.com/office/drawing/2014/main" id="{5E6FB3F8-BB28-42FD-9057-BD2EB3AF17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49" name="Text Box 8">
          <a:extLst>
            <a:ext uri="{FF2B5EF4-FFF2-40B4-BE49-F238E27FC236}">
              <a16:creationId xmlns:a16="http://schemas.microsoft.com/office/drawing/2014/main" id="{6A1D8069-6EE3-4E96-B366-B3910D6EE0D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0" name="Text Box 9">
          <a:extLst>
            <a:ext uri="{FF2B5EF4-FFF2-40B4-BE49-F238E27FC236}">
              <a16:creationId xmlns:a16="http://schemas.microsoft.com/office/drawing/2014/main" id="{271322EE-81FE-4E47-9CA2-B7702374C8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1" name="Text Box 10">
          <a:extLst>
            <a:ext uri="{FF2B5EF4-FFF2-40B4-BE49-F238E27FC236}">
              <a16:creationId xmlns:a16="http://schemas.microsoft.com/office/drawing/2014/main" id="{E12AAA54-A7FB-4DB8-B439-F54A0DE002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2" name="Text Box 11">
          <a:extLst>
            <a:ext uri="{FF2B5EF4-FFF2-40B4-BE49-F238E27FC236}">
              <a16:creationId xmlns:a16="http://schemas.microsoft.com/office/drawing/2014/main" id="{FE7826BE-C53C-4DA3-B67F-52F58A91D4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F07BDA37-DAFC-47E1-A01F-C9D638063D3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4" name="Text Box 13">
          <a:extLst>
            <a:ext uri="{FF2B5EF4-FFF2-40B4-BE49-F238E27FC236}">
              <a16:creationId xmlns:a16="http://schemas.microsoft.com/office/drawing/2014/main" id="{1CADEB3E-A96D-4E86-B5D4-B7936871E4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5" name="Text Box 14">
          <a:extLst>
            <a:ext uri="{FF2B5EF4-FFF2-40B4-BE49-F238E27FC236}">
              <a16:creationId xmlns:a16="http://schemas.microsoft.com/office/drawing/2014/main" id="{209ADEDD-8813-4570-8C4C-32C87EDF8D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5EE147FD-7BE8-46A8-8691-8242AF4894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7" name="Text Box 16">
          <a:extLst>
            <a:ext uri="{FF2B5EF4-FFF2-40B4-BE49-F238E27FC236}">
              <a16:creationId xmlns:a16="http://schemas.microsoft.com/office/drawing/2014/main" id="{CEAA9FB9-2232-459A-BE70-426ABC2E885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0F09C54E-21BB-4B73-95F8-DC4C9D69805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59" name="Text Box 18">
          <a:extLst>
            <a:ext uri="{FF2B5EF4-FFF2-40B4-BE49-F238E27FC236}">
              <a16:creationId xmlns:a16="http://schemas.microsoft.com/office/drawing/2014/main" id="{C3342EE5-D179-4BD6-8FFD-DD2A66728E8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0" name="Text Box 19">
          <a:extLst>
            <a:ext uri="{FF2B5EF4-FFF2-40B4-BE49-F238E27FC236}">
              <a16:creationId xmlns:a16="http://schemas.microsoft.com/office/drawing/2014/main" id="{38199072-2964-4EED-9435-E12692F1FA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1" name="Text Box 20">
          <a:extLst>
            <a:ext uri="{FF2B5EF4-FFF2-40B4-BE49-F238E27FC236}">
              <a16:creationId xmlns:a16="http://schemas.microsoft.com/office/drawing/2014/main" id="{5B30450C-F3F6-4847-AA49-9FB60937FC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2" name="Text Box 21">
          <a:extLst>
            <a:ext uri="{FF2B5EF4-FFF2-40B4-BE49-F238E27FC236}">
              <a16:creationId xmlns:a16="http://schemas.microsoft.com/office/drawing/2014/main" id="{DE5AC617-779D-4801-A2F9-0F49AA1007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3" name="Text Box 22">
          <a:extLst>
            <a:ext uri="{FF2B5EF4-FFF2-40B4-BE49-F238E27FC236}">
              <a16:creationId xmlns:a16="http://schemas.microsoft.com/office/drawing/2014/main" id="{358687A8-06FD-437E-8674-ABA8A027CD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4" name="Text Box 23">
          <a:extLst>
            <a:ext uri="{FF2B5EF4-FFF2-40B4-BE49-F238E27FC236}">
              <a16:creationId xmlns:a16="http://schemas.microsoft.com/office/drawing/2014/main" id="{0CA6D574-0350-44C5-A518-8949EE61EE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5" name="Text Box 24">
          <a:extLst>
            <a:ext uri="{FF2B5EF4-FFF2-40B4-BE49-F238E27FC236}">
              <a16:creationId xmlns:a16="http://schemas.microsoft.com/office/drawing/2014/main" id="{02462BF1-566A-4567-B187-B6D98E668A6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6" name="Text Box 25">
          <a:extLst>
            <a:ext uri="{FF2B5EF4-FFF2-40B4-BE49-F238E27FC236}">
              <a16:creationId xmlns:a16="http://schemas.microsoft.com/office/drawing/2014/main" id="{59ED1BA4-7DDD-4F58-A732-879804F6466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7" name="Text Box 26">
          <a:extLst>
            <a:ext uri="{FF2B5EF4-FFF2-40B4-BE49-F238E27FC236}">
              <a16:creationId xmlns:a16="http://schemas.microsoft.com/office/drawing/2014/main" id="{BB582571-9DE3-4BDB-82E7-C634F912E4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8" name="Text Box 27">
          <a:extLst>
            <a:ext uri="{FF2B5EF4-FFF2-40B4-BE49-F238E27FC236}">
              <a16:creationId xmlns:a16="http://schemas.microsoft.com/office/drawing/2014/main" id="{FD14ADB3-8405-4816-8F39-449D279D8A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69" name="Text Box 28">
          <a:extLst>
            <a:ext uri="{FF2B5EF4-FFF2-40B4-BE49-F238E27FC236}">
              <a16:creationId xmlns:a16="http://schemas.microsoft.com/office/drawing/2014/main" id="{1F7F1561-1FF5-4C20-9C6E-4CA800A8E3B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0" name="Text Box 29">
          <a:extLst>
            <a:ext uri="{FF2B5EF4-FFF2-40B4-BE49-F238E27FC236}">
              <a16:creationId xmlns:a16="http://schemas.microsoft.com/office/drawing/2014/main" id="{92F95640-0264-4E1A-BA7D-4102487422A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1" name="Text Box 30">
          <a:extLst>
            <a:ext uri="{FF2B5EF4-FFF2-40B4-BE49-F238E27FC236}">
              <a16:creationId xmlns:a16="http://schemas.microsoft.com/office/drawing/2014/main" id="{D86BD73F-0315-4D8B-969D-A448F22B3E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2" name="Text Box 31">
          <a:extLst>
            <a:ext uri="{FF2B5EF4-FFF2-40B4-BE49-F238E27FC236}">
              <a16:creationId xmlns:a16="http://schemas.microsoft.com/office/drawing/2014/main" id="{4865EEA5-162F-4EC1-9005-3C4C97F94A6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3" name="Text Box 32">
          <a:extLst>
            <a:ext uri="{FF2B5EF4-FFF2-40B4-BE49-F238E27FC236}">
              <a16:creationId xmlns:a16="http://schemas.microsoft.com/office/drawing/2014/main" id="{F1048AC7-7A23-4298-B5FD-6AEE2236A08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4" name="Text Box 33">
          <a:extLst>
            <a:ext uri="{FF2B5EF4-FFF2-40B4-BE49-F238E27FC236}">
              <a16:creationId xmlns:a16="http://schemas.microsoft.com/office/drawing/2014/main" id="{856A6A2B-1985-4192-965C-7809416C7F2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5" name="Text Box 34">
          <a:extLst>
            <a:ext uri="{FF2B5EF4-FFF2-40B4-BE49-F238E27FC236}">
              <a16:creationId xmlns:a16="http://schemas.microsoft.com/office/drawing/2014/main" id="{58A52153-0217-4BCC-B8F1-256FED7670F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6" name="Text Box 35">
          <a:extLst>
            <a:ext uri="{FF2B5EF4-FFF2-40B4-BE49-F238E27FC236}">
              <a16:creationId xmlns:a16="http://schemas.microsoft.com/office/drawing/2014/main" id="{A5A418C0-52C2-48CA-A6D3-8D5B23EBB3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7" name="Text Box 36">
          <a:extLst>
            <a:ext uri="{FF2B5EF4-FFF2-40B4-BE49-F238E27FC236}">
              <a16:creationId xmlns:a16="http://schemas.microsoft.com/office/drawing/2014/main" id="{56650AE4-62A9-491C-B719-95925D5E51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8" name="Text Box 37">
          <a:extLst>
            <a:ext uri="{FF2B5EF4-FFF2-40B4-BE49-F238E27FC236}">
              <a16:creationId xmlns:a16="http://schemas.microsoft.com/office/drawing/2014/main" id="{79CA7CCE-A88C-4FCA-8EE5-E71D5D43684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79" name="Text Box 38">
          <a:extLst>
            <a:ext uri="{FF2B5EF4-FFF2-40B4-BE49-F238E27FC236}">
              <a16:creationId xmlns:a16="http://schemas.microsoft.com/office/drawing/2014/main" id="{1D640567-1E68-4B5F-97C4-5B4CE73068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A5325D9D-9376-4618-908F-2E6C5FD924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1" name="Text Box 40">
          <a:extLst>
            <a:ext uri="{FF2B5EF4-FFF2-40B4-BE49-F238E27FC236}">
              <a16:creationId xmlns:a16="http://schemas.microsoft.com/office/drawing/2014/main" id="{5FD37649-AAAF-4057-81E2-F9BA447637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C6B4F73-3FE4-44E7-AAEC-928DC651D9F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263F4E17-98EE-4A7D-A1A0-540905443A2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4" name="Text Box 3">
          <a:extLst>
            <a:ext uri="{FF2B5EF4-FFF2-40B4-BE49-F238E27FC236}">
              <a16:creationId xmlns:a16="http://schemas.microsoft.com/office/drawing/2014/main" id="{963195DC-1028-4E12-A862-4E94F7CD83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7F2A99AF-2B16-447B-BBAC-5F8E85A771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6" name="Text Box 5">
          <a:extLst>
            <a:ext uri="{FF2B5EF4-FFF2-40B4-BE49-F238E27FC236}">
              <a16:creationId xmlns:a16="http://schemas.microsoft.com/office/drawing/2014/main" id="{7E2C5C74-E690-4DBD-96AD-4598E1F322B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7" name="Text Box 6">
          <a:extLst>
            <a:ext uri="{FF2B5EF4-FFF2-40B4-BE49-F238E27FC236}">
              <a16:creationId xmlns:a16="http://schemas.microsoft.com/office/drawing/2014/main" id="{8CF3F52A-7D40-4380-8615-2BDAE92DA5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55B2C808-2F8C-4045-AD5D-8C1597B0FDE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2056E2B4-4591-43ED-898E-612D51A1FC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887FE663-5F09-48BC-B528-D8F283804B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1" name="Text Box 10">
          <a:extLst>
            <a:ext uri="{FF2B5EF4-FFF2-40B4-BE49-F238E27FC236}">
              <a16:creationId xmlns:a16="http://schemas.microsoft.com/office/drawing/2014/main" id="{267F0399-166A-4BC9-BDE2-FA54843333B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2" name="Text Box 11">
          <a:extLst>
            <a:ext uri="{FF2B5EF4-FFF2-40B4-BE49-F238E27FC236}">
              <a16:creationId xmlns:a16="http://schemas.microsoft.com/office/drawing/2014/main" id="{54EE613C-A9F5-4296-8D81-8DC93A6490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3" name="Text Box 12">
          <a:extLst>
            <a:ext uri="{FF2B5EF4-FFF2-40B4-BE49-F238E27FC236}">
              <a16:creationId xmlns:a16="http://schemas.microsoft.com/office/drawing/2014/main" id="{E5C74A1C-9AAE-4FAA-9155-5CA2DC295F0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4" name="Text Box 13">
          <a:extLst>
            <a:ext uri="{FF2B5EF4-FFF2-40B4-BE49-F238E27FC236}">
              <a16:creationId xmlns:a16="http://schemas.microsoft.com/office/drawing/2014/main" id="{3CD79876-447F-4587-9FBD-6DB1B6FDCB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5" name="Text Box 14">
          <a:extLst>
            <a:ext uri="{FF2B5EF4-FFF2-40B4-BE49-F238E27FC236}">
              <a16:creationId xmlns:a16="http://schemas.microsoft.com/office/drawing/2014/main" id="{6CCD3A7E-5F8D-4D42-91DB-042E211131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93F2F0D0-1C0A-49AF-8CBE-8B6E8A2F16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AAEFE461-25EE-4249-A979-F9A14C17179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8" name="Text Box 17">
          <a:extLst>
            <a:ext uri="{FF2B5EF4-FFF2-40B4-BE49-F238E27FC236}">
              <a16:creationId xmlns:a16="http://schemas.microsoft.com/office/drawing/2014/main" id="{B01AADCE-C785-4322-BC28-70CC88C72B3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099" name="Text Box 18">
          <a:extLst>
            <a:ext uri="{FF2B5EF4-FFF2-40B4-BE49-F238E27FC236}">
              <a16:creationId xmlns:a16="http://schemas.microsoft.com/office/drawing/2014/main" id="{6E9A7072-C757-45E9-A6AB-874CCC572A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0" name="Text Box 19">
          <a:extLst>
            <a:ext uri="{FF2B5EF4-FFF2-40B4-BE49-F238E27FC236}">
              <a16:creationId xmlns:a16="http://schemas.microsoft.com/office/drawing/2014/main" id="{FFCCBD23-08F2-49C3-8ECA-74C286DDF6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1" name="Text Box 20">
          <a:extLst>
            <a:ext uri="{FF2B5EF4-FFF2-40B4-BE49-F238E27FC236}">
              <a16:creationId xmlns:a16="http://schemas.microsoft.com/office/drawing/2014/main" id="{4B6788B9-2A3A-464C-8127-7E886137CA2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2" name="Text Box 21">
          <a:extLst>
            <a:ext uri="{FF2B5EF4-FFF2-40B4-BE49-F238E27FC236}">
              <a16:creationId xmlns:a16="http://schemas.microsoft.com/office/drawing/2014/main" id="{49B8860B-EDBA-420D-99C7-CFC3CB1219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3" name="Text Box 22">
          <a:extLst>
            <a:ext uri="{FF2B5EF4-FFF2-40B4-BE49-F238E27FC236}">
              <a16:creationId xmlns:a16="http://schemas.microsoft.com/office/drawing/2014/main" id="{636320CC-0AEA-4E94-8FE2-41BA9FE8F81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4" name="Text Box 23">
          <a:extLst>
            <a:ext uri="{FF2B5EF4-FFF2-40B4-BE49-F238E27FC236}">
              <a16:creationId xmlns:a16="http://schemas.microsoft.com/office/drawing/2014/main" id="{5D97B879-5DE4-49D6-86DF-8C51CEAE354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5" name="Text Box 24">
          <a:extLst>
            <a:ext uri="{FF2B5EF4-FFF2-40B4-BE49-F238E27FC236}">
              <a16:creationId xmlns:a16="http://schemas.microsoft.com/office/drawing/2014/main" id="{F85FC1CF-C27C-4614-8023-58245366EB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6" name="Text Box 25">
          <a:extLst>
            <a:ext uri="{FF2B5EF4-FFF2-40B4-BE49-F238E27FC236}">
              <a16:creationId xmlns:a16="http://schemas.microsoft.com/office/drawing/2014/main" id="{555E4EBF-27DD-43E9-8211-D6E06B8591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7" name="Text Box 26">
          <a:extLst>
            <a:ext uri="{FF2B5EF4-FFF2-40B4-BE49-F238E27FC236}">
              <a16:creationId xmlns:a16="http://schemas.microsoft.com/office/drawing/2014/main" id="{CB8627C4-4C3C-41C8-B047-794B8B7B3F8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7ED16179-DC2C-49B5-BC34-DAE9A1574D5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09" name="Text Box 28">
          <a:extLst>
            <a:ext uri="{FF2B5EF4-FFF2-40B4-BE49-F238E27FC236}">
              <a16:creationId xmlns:a16="http://schemas.microsoft.com/office/drawing/2014/main" id="{C2FE5326-73E3-4E95-A8BB-0587260E30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0" name="Text Box 29">
          <a:extLst>
            <a:ext uri="{FF2B5EF4-FFF2-40B4-BE49-F238E27FC236}">
              <a16:creationId xmlns:a16="http://schemas.microsoft.com/office/drawing/2014/main" id="{D02206F7-A9DE-43DB-B33E-67930E71CCF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1" name="Text Box 30">
          <a:extLst>
            <a:ext uri="{FF2B5EF4-FFF2-40B4-BE49-F238E27FC236}">
              <a16:creationId xmlns:a16="http://schemas.microsoft.com/office/drawing/2014/main" id="{6EA79BDB-A796-4031-85CD-5D29441867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2" name="Text Box 31">
          <a:extLst>
            <a:ext uri="{FF2B5EF4-FFF2-40B4-BE49-F238E27FC236}">
              <a16:creationId xmlns:a16="http://schemas.microsoft.com/office/drawing/2014/main" id="{3437B0C9-ABED-440E-8B3B-17CD188B5E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3" name="Text Box 32">
          <a:extLst>
            <a:ext uri="{FF2B5EF4-FFF2-40B4-BE49-F238E27FC236}">
              <a16:creationId xmlns:a16="http://schemas.microsoft.com/office/drawing/2014/main" id="{9D2DEB0A-7552-4A8F-93F3-4477DBE386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4" name="Text Box 33">
          <a:extLst>
            <a:ext uri="{FF2B5EF4-FFF2-40B4-BE49-F238E27FC236}">
              <a16:creationId xmlns:a16="http://schemas.microsoft.com/office/drawing/2014/main" id="{6928D1CF-FBDA-4CFE-A00D-0C4E93490D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2E87AA0E-0E54-4AAC-8B1B-1FA093BB63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6" name="Text Box 35">
          <a:extLst>
            <a:ext uri="{FF2B5EF4-FFF2-40B4-BE49-F238E27FC236}">
              <a16:creationId xmlns:a16="http://schemas.microsoft.com/office/drawing/2014/main" id="{AA3E0578-1F09-4028-9BA0-EDD0C3EBE9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7" name="Text Box 36">
          <a:extLst>
            <a:ext uri="{FF2B5EF4-FFF2-40B4-BE49-F238E27FC236}">
              <a16:creationId xmlns:a16="http://schemas.microsoft.com/office/drawing/2014/main" id="{C1488EBA-B197-472F-B1DE-7A6DA1BBFD7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8" name="Text Box 37">
          <a:extLst>
            <a:ext uri="{FF2B5EF4-FFF2-40B4-BE49-F238E27FC236}">
              <a16:creationId xmlns:a16="http://schemas.microsoft.com/office/drawing/2014/main" id="{993E7A70-A181-48FB-AD63-EA1D7862E73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19" name="Text Box 38">
          <a:extLst>
            <a:ext uri="{FF2B5EF4-FFF2-40B4-BE49-F238E27FC236}">
              <a16:creationId xmlns:a16="http://schemas.microsoft.com/office/drawing/2014/main" id="{17177FED-C74D-46A3-961A-BA5430620F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4D97B542-9562-47EF-8E18-9426AADEF7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1" name="Text Box 40">
          <a:extLst>
            <a:ext uri="{FF2B5EF4-FFF2-40B4-BE49-F238E27FC236}">
              <a16:creationId xmlns:a16="http://schemas.microsoft.com/office/drawing/2014/main" id="{B6F7212B-057C-46B3-96E3-F6481F9A05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B7BF0FC2-B9CB-4DFE-AC19-9C7EDFED85D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DCB0A3DF-0634-4523-8523-4D70465339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4" name="Text Box 3">
          <a:extLst>
            <a:ext uri="{FF2B5EF4-FFF2-40B4-BE49-F238E27FC236}">
              <a16:creationId xmlns:a16="http://schemas.microsoft.com/office/drawing/2014/main" id="{63B76CD2-20B5-450C-96BB-3DDF82A81CD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id="{8B4C3A89-3BB9-4C60-B817-80D2D2D68E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6" name="Text Box 5">
          <a:extLst>
            <a:ext uri="{FF2B5EF4-FFF2-40B4-BE49-F238E27FC236}">
              <a16:creationId xmlns:a16="http://schemas.microsoft.com/office/drawing/2014/main" id="{D7A9CA30-FF0C-4B7E-A69D-F2E4936DA0E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7" name="Text Box 6">
          <a:extLst>
            <a:ext uri="{FF2B5EF4-FFF2-40B4-BE49-F238E27FC236}">
              <a16:creationId xmlns:a16="http://schemas.microsoft.com/office/drawing/2014/main" id="{5D4D3BC2-6443-4460-A10B-F25781F47F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8" name="Text Box 7">
          <a:extLst>
            <a:ext uri="{FF2B5EF4-FFF2-40B4-BE49-F238E27FC236}">
              <a16:creationId xmlns:a16="http://schemas.microsoft.com/office/drawing/2014/main" id="{3A483A5F-89BE-4F3B-9E60-B33A23C1174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518230FD-468E-43D3-ACD7-112E6ED325A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0DA25130-DD03-4790-A00E-CBB5D6F9F40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26AECA1D-7B38-4BDC-B898-E3BE439F841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41931BAC-4C7F-44A4-9B38-B361E55C4DA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3" name="Text Box 12">
          <a:extLst>
            <a:ext uri="{FF2B5EF4-FFF2-40B4-BE49-F238E27FC236}">
              <a16:creationId xmlns:a16="http://schemas.microsoft.com/office/drawing/2014/main" id="{A26A2874-FF98-4FE3-9DAA-CE83EBE8F1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4" name="Text Box 13">
          <a:extLst>
            <a:ext uri="{FF2B5EF4-FFF2-40B4-BE49-F238E27FC236}">
              <a16:creationId xmlns:a16="http://schemas.microsoft.com/office/drawing/2014/main" id="{4D272012-09BC-4AFE-8F5F-68DD8331714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4E86DCC4-5A91-4015-9A49-1545AD1808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4D3A0EEE-6F8B-4E66-87F2-4D4D051FC0F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80B51F87-3DC4-4372-9016-4BFF3D0AD0F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8" name="Text Box 17">
          <a:extLst>
            <a:ext uri="{FF2B5EF4-FFF2-40B4-BE49-F238E27FC236}">
              <a16:creationId xmlns:a16="http://schemas.microsoft.com/office/drawing/2014/main" id="{EE984853-EB6C-40FE-A1B8-51A0FEDC2E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39" name="Text Box 18">
          <a:extLst>
            <a:ext uri="{FF2B5EF4-FFF2-40B4-BE49-F238E27FC236}">
              <a16:creationId xmlns:a16="http://schemas.microsoft.com/office/drawing/2014/main" id="{207EB18F-4B48-47B5-ADF2-4E81F258217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CD3F5747-8C7E-4056-9A9C-72BC909493C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1" name="Text Box 20">
          <a:extLst>
            <a:ext uri="{FF2B5EF4-FFF2-40B4-BE49-F238E27FC236}">
              <a16:creationId xmlns:a16="http://schemas.microsoft.com/office/drawing/2014/main" id="{6BF38E2C-C7B9-485B-89BC-D6DFB5C85B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2" name="Text Box 21">
          <a:extLst>
            <a:ext uri="{FF2B5EF4-FFF2-40B4-BE49-F238E27FC236}">
              <a16:creationId xmlns:a16="http://schemas.microsoft.com/office/drawing/2014/main" id="{C0D4C994-609B-4846-8AA3-938EADA549D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3" name="Text Box 22">
          <a:extLst>
            <a:ext uri="{FF2B5EF4-FFF2-40B4-BE49-F238E27FC236}">
              <a16:creationId xmlns:a16="http://schemas.microsoft.com/office/drawing/2014/main" id="{664DBED3-0AFA-49EA-A893-F5442DAB72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4" name="Text Box 23">
          <a:extLst>
            <a:ext uri="{FF2B5EF4-FFF2-40B4-BE49-F238E27FC236}">
              <a16:creationId xmlns:a16="http://schemas.microsoft.com/office/drawing/2014/main" id="{B9363E08-4A3B-4D22-A40E-CE9B380EF9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5" name="Text Box 24">
          <a:extLst>
            <a:ext uri="{FF2B5EF4-FFF2-40B4-BE49-F238E27FC236}">
              <a16:creationId xmlns:a16="http://schemas.microsoft.com/office/drawing/2014/main" id="{5ED130CF-31D3-4316-89D6-65EF403D2A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6" name="Text Box 25">
          <a:extLst>
            <a:ext uri="{FF2B5EF4-FFF2-40B4-BE49-F238E27FC236}">
              <a16:creationId xmlns:a16="http://schemas.microsoft.com/office/drawing/2014/main" id="{A11B8E0C-D071-474C-A60C-9629E3482C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7" name="Text Box 26">
          <a:extLst>
            <a:ext uri="{FF2B5EF4-FFF2-40B4-BE49-F238E27FC236}">
              <a16:creationId xmlns:a16="http://schemas.microsoft.com/office/drawing/2014/main" id="{F0E540EE-BB29-4C6D-89F7-AE0197D3D98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8" name="Text Box 27">
          <a:extLst>
            <a:ext uri="{FF2B5EF4-FFF2-40B4-BE49-F238E27FC236}">
              <a16:creationId xmlns:a16="http://schemas.microsoft.com/office/drawing/2014/main" id="{8642723A-0E8C-40A9-8361-42BC4EC149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49" name="Text Box 28">
          <a:extLst>
            <a:ext uri="{FF2B5EF4-FFF2-40B4-BE49-F238E27FC236}">
              <a16:creationId xmlns:a16="http://schemas.microsoft.com/office/drawing/2014/main" id="{FED34F46-EFB7-47B6-B39A-EFD9AF368E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0" name="Text Box 29">
          <a:extLst>
            <a:ext uri="{FF2B5EF4-FFF2-40B4-BE49-F238E27FC236}">
              <a16:creationId xmlns:a16="http://schemas.microsoft.com/office/drawing/2014/main" id="{5EEEC959-9BAE-4217-B960-06AB65C710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2BBA6D37-BF13-4ECE-9409-30F2DC85FDE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31DB0C60-06F3-40DF-BFD8-14590D1295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3" name="Text Box 32">
          <a:extLst>
            <a:ext uri="{FF2B5EF4-FFF2-40B4-BE49-F238E27FC236}">
              <a16:creationId xmlns:a16="http://schemas.microsoft.com/office/drawing/2014/main" id="{2A788FB2-4106-4537-BC41-98B7E54297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4" name="Text Box 33">
          <a:extLst>
            <a:ext uri="{FF2B5EF4-FFF2-40B4-BE49-F238E27FC236}">
              <a16:creationId xmlns:a16="http://schemas.microsoft.com/office/drawing/2014/main" id="{90898912-BF6D-4A80-ABA5-CDAB77B3CC4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5" name="Text Box 34">
          <a:extLst>
            <a:ext uri="{FF2B5EF4-FFF2-40B4-BE49-F238E27FC236}">
              <a16:creationId xmlns:a16="http://schemas.microsoft.com/office/drawing/2014/main" id="{2D1B7325-48B1-43A1-9440-3E8C2515CF7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6" name="Text Box 35">
          <a:extLst>
            <a:ext uri="{FF2B5EF4-FFF2-40B4-BE49-F238E27FC236}">
              <a16:creationId xmlns:a16="http://schemas.microsoft.com/office/drawing/2014/main" id="{FA9672C9-772D-43DF-BC79-63B4110C31D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7" name="Text Box 36">
          <a:extLst>
            <a:ext uri="{FF2B5EF4-FFF2-40B4-BE49-F238E27FC236}">
              <a16:creationId xmlns:a16="http://schemas.microsoft.com/office/drawing/2014/main" id="{C162F632-23FF-4FB1-B752-60929DBCA3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8" name="Text Box 37">
          <a:extLst>
            <a:ext uri="{FF2B5EF4-FFF2-40B4-BE49-F238E27FC236}">
              <a16:creationId xmlns:a16="http://schemas.microsoft.com/office/drawing/2014/main" id="{8113BCE7-E2CF-4464-BD8D-DCE6D2E5479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59" name="Text Box 38">
          <a:extLst>
            <a:ext uri="{FF2B5EF4-FFF2-40B4-BE49-F238E27FC236}">
              <a16:creationId xmlns:a16="http://schemas.microsoft.com/office/drawing/2014/main" id="{8086FB28-06DA-44DF-8E45-4DDB082E862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9B709DBA-8F0F-4A8F-977F-4AD3052D89E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1" name="Text Box 40">
          <a:extLst>
            <a:ext uri="{FF2B5EF4-FFF2-40B4-BE49-F238E27FC236}">
              <a16:creationId xmlns:a16="http://schemas.microsoft.com/office/drawing/2014/main" id="{3FFD6FF2-325B-46A8-965A-F3F3E0E279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BB2E703B-4803-402B-99E7-F0C0B98DBE7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69AE8428-EDC6-421C-B92C-A303103233D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DB82E3B1-43E3-4AB4-9730-9AD51CC8F89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id="{2A0A095F-7D96-400A-8AAA-35C727DCEA0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6" name="Text Box 5">
          <a:extLst>
            <a:ext uri="{FF2B5EF4-FFF2-40B4-BE49-F238E27FC236}">
              <a16:creationId xmlns:a16="http://schemas.microsoft.com/office/drawing/2014/main" id="{27A866F2-CA27-4227-863D-FC86A472B5F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2E66442C-C24F-4EEC-A071-DBAB7CDDAC2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8" name="Text Box 7">
          <a:extLst>
            <a:ext uri="{FF2B5EF4-FFF2-40B4-BE49-F238E27FC236}">
              <a16:creationId xmlns:a16="http://schemas.microsoft.com/office/drawing/2014/main" id="{2BFC8FD0-8100-45C5-9C2F-6AEA8257E50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69" name="Text Box 8">
          <a:extLst>
            <a:ext uri="{FF2B5EF4-FFF2-40B4-BE49-F238E27FC236}">
              <a16:creationId xmlns:a16="http://schemas.microsoft.com/office/drawing/2014/main" id="{C65254FE-F9B7-4916-82BE-34704008A4F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0" name="Text Box 9">
          <a:extLst>
            <a:ext uri="{FF2B5EF4-FFF2-40B4-BE49-F238E27FC236}">
              <a16:creationId xmlns:a16="http://schemas.microsoft.com/office/drawing/2014/main" id="{ED12147B-2071-498C-A51D-938A6194AF8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1" name="Text Box 10">
          <a:extLst>
            <a:ext uri="{FF2B5EF4-FFF2-40B4-BE49-F238E27FC236}">
              <a16:creationId xmlns:a16="http://schemas.microsoft.com/office/drawing/2014/main" id="{8F58FC6C-67B6-4673-8629-A2F5E6F76C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2" name="Text Box 11">
          <a:extLst>
            <a:ext uri="{FF2B5EF4-FFF2-40B4-BE49-F238E27FC236}">
              <a16:creationId xmlns:a16="http://schemas.microsoft.com/office/drawing/2014/main" id="{E5B47161-A683-44A7-8E58-9D64FC3D716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3" name="Text Box 12">
          <a:extLst>
            <a:ext uri="{FF2B5EF4-FFF2-40B4-BE49-F238E27FC236}">
              <a16:creationId xmlns:a16="http://schemas.microsoft.com/office/drawing/2014/main" id="{2A809020-8B02-4C9E-B07D-791F1DAF64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055EBB78-6575-43B5-B4A7-E474E76EC41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5" name="Text Box 14">
          <a:extLst>
            <a:ext uri="{FF2B5EF4-FFF2-40B4-BE49-F238E27FC236}">
              <a16:creationId xmlns:a16="http://schemas.microsoft.com/office/drawing/2014/main" id="{2B2F3DFA-57B3-4F8D-90A0-E07AA611A1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9D5DD90C-5BF8-4FD5-8E8F-25B160958E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FC9C16F1-D6E6-44E2-8612-EB4371F3B66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8" name="Text Box 17">
          <a:extLst>
            <a:ext uri="{FF2B5EF4-FFF2-40B4-BE49-F238E27FC236}">
              <a16:creationId xmlns:a16="http://schemas.microsoft.com/office/drawing/2014/main" id="{58214960-2869-4FC1-9142-6E3EC2685AA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8FF345E8-CF7C-4803-B26E-38346B8614F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27225A7A-A7AF-4925-9142-08D14550210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1" name="Text Box 20">
          <a:extLst>
            <a:ext uri="{FF2B5EF4-FFF2-40B4-BE49-F238E27FC236}">
              <a16:creationId xmlns:a16="http://schemas.microsoft.com/office/drawing/2014/main" id="{A85BDAAC-2C23-4BA2-9BD8-8042AE8B09F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2" name="Text Box 21">
          <a:extLst>
            <a:ext uri="{FF2B5EF4-FFF2-40B4-BE49-F238E27FC236}">
              <a16:creationId xmlns:a16="http://schemas.microsoft.com/office/drawing/2014/main" id="{9F1AF829-3403-4145-BE20-D4B450694BB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3" name="Text Box 22">
          <a:extLst>
            <a:ext uri="{FF2B5EF4-FFF2-40B4-BE49-F238E27FC236}">
              <a16:creationId xmlns:a16="http://schemas.microsoft.com/office/drawing/2014/main" id="{336823F6-3C69-49A5-9FEF-3E047D4C513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DB1D4853-E4BC-43AC-B859-3CE167A8F6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E3688B95-20D8-4AF2-B3E5-D330733103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98421B02-39CA-4914-A5A7-F9F9CF24B1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7" name="Text Box 26">
          <a:extLst>
            <a:ext uri="{FF2B5EF4-FFF2-40B4-BE49-F238E27FC236}">
              <a16:creationId xmlns:a16="http://schemas.microsoft.com/office/drawing/2014/main" id="{B939FE44-D8FA-46F9-BBB8-9739F53813A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8" name="Text Box 27">
          <a:extLst>
            <a:ext uri="{FF2B5EF4-FFF2-40B4-BE49-F238E27FC236}">
              <a16:creationId xmlns:a16="http://schemas.microsoft.com/office/drawing/2014/main" id="{AB0EF61C-9F6B-4972-997D-5F7022F965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89" name="Text Box 28">
          <a:extLst>
            <a:ext uri="{FF2B5EF4-FFF2-40B4-BE49-F238E27FC236}">
              <a16:creationId xmlns:a16="http://schemas.microsoft.com/office/drawing/2014/main" id="{2C41BEE1-46EC-4BE3-9472-792EE251FD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0" name="Text Box 29">
          <a:extLst>
            <a:ext uri="{FF2B5EF4-FFF2-40B4-BE49-F238E27FC236}">
              <a16:creationId xmlns:a16="http://schemas.microsoft.com/office/drawing/2014/main" id="{785C9A95-DB91-4D8C-8430-41373DA1051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1" name="Text Box 30">
          <a:extLst>
            <a:ext uri="{FF2B5EF4-FFF2-40B4-BE49-F238E27FC236}">
              <a16:creationId xmlns:a16="http://schemas.microsoft.com/office/drawing/2014/main" id="{8ACCC471-0BB4-49CF-98A8-515F74BAC50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2" name="Text Box 31">
          <a:extLst>
            <a:ext uri="{FF2B5EF4-FFF2-40B4-BE49-F238E27FC236}">
              <a16:creationId xmlns:a16="http://schemas.microsoft.com/office/drawing/2014/main" id="{6579AACF-E558-4A24-987B-B1C0DD4319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5EAD76EB-9E0B-4505-9EC6-AE4BA98489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4" name="Text Box 33">
          <a:extLst>
            <a:ext uri="{FF2B5EF4-FFF2-40B4-BE49-F238E27FC236}">
              <a16:creationId xmlns:a16="http://schemas.microsoft.com/office/drawing/2014/main" id="{2BDC7940-4AF5-4F2F-A0CB-1DFACFA651C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5" name="Text Box 34">
          <a:extLst>
            <a:ext uri="{FF2B5EF4-FFF2-40B4-BE49-F238E27FC236}">
              <a16:creationId xmlns:a16="http://schemas.microsoft.com/office/drawing/2014/main" id="{8B8C3122-DF87-43E3-9D88-4B82850A62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6" name="Text Box 35">
          <a:extLst>
            <a:ext uri="{FF2B5EF4-FFF2-40B4-BE49-F238E27FC236}">
              <a16:creationId xmlns:a16="http://schemas.microsoft.com/office/drawing/2014/main" id="{495C2162-A73F-4F79-A5E3-769B8F1C888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7" name="Text Box 36">
          <a:extLst>
            <a:ext uri="{FF2B5EF4-FFF2-40B4-BE49-F238E27FC236}">
              <a16:creationId xmlns:a16="http://schemas.microsoft.com/office/drawing/2014/main" id="{0298BBC9-C1DC-4977-8701-9531557D989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8" name="Text Box 37">
          <a:extLst>
            <a:ext uri="{FF2B5EF4-FFF2-40B4-BE49-F238E27FC236}">
              <a16:creationId xmlns:a16="http://schemas.microsoft.com/office/drawing/2014/main" id="{7C8B8C36-1D4A-4B04-9E5C-73A254E61D4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199" name="Text Box 38">
          <a:extLst>
            <a:ext uri="{FF2B5EF4-FFF2-40B4-BE49-F238E27FC236}">
              <a16:creationId xmlns:a16="http://schemas.microsoft.com/office/drawing/2014/main" id="{5CFB8DCF-6B97-410D-ABBD-7CD7B50DE4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5EF53716-312A-40FE-9259-7D80FB07F6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1" name="Text Box 40">
          <a:extLst>
            <a:ext uri="{FF2B5EF4-FFF2-40B4-BE49-F238E27FC236}">
              <a16:creationId xmlns:a16="http://schemas.microsoft.com/office/drawing/2014/main" id="{474919E2-F604-4119-B3B4-D2C075E7AE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B24F6BD-387A-49E6-A23A-B52AFCD99C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9F721CF3-47C2-410A-A595-09AD624298D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4BD213AB-6601-47C2-9051-D3BFAD7FEA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id="{F6BA72FE-B4AD-490F-BA30-D63DDFBD75E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6" name="Text Box 5">
          <a:extLst>
            <a:ext uri="{FF2B5EF4-FFF2-40B4-BE49-F238E27FC236}">
              <a16:creationId xmlns:a16="http://schemas.microsoft.com/office/drawing/2014/main" id="{F8DB32B0-3C50-44E9-92BF-6DD693D0591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7" name="Text Box 6">
          <a:extLst>
            <a:ext uri="{FF2B5EF4-FFF2-40B4-BE49-F238E27FC236}">
              <a16:creationId xmlns:a16="http://schemas.microsoft.com/office/drawing/2014/main" id="{BCE20288-6F3D-4D5F-AA03-E87655150F8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8" name="Text Box 7">
          <a:extLst>
            <a:ext uri="{FF2B5EF4-FFF2-40B4-BE49-F238E27FC236}">
              <a16:creationId xmlns:a16="http://schemas.microsoft.com/office/drawing/2014/main" id="{4FCF108D-653A-4B27-8657-1208749134B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09" name="Text Box 8">
          <a:extLst>
            <a:ext uri="{FF2B5EF4-FFF2-40B4-BE49-F238E27FC236}">
              <a16:creationId xmlns:a16="http://schemas.microsoft.com/office/drawing/2014/main" id="{473709EB-A92B-4EB5-827E-48B41C11A18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0" name="Text Box 9">
          <a:extLst>
            <a:ext uri="{FF2B5EF4-FFF2-40B4-BE49-F238E27FC236}">
              <a16:creationId xmlns:a16="http://schemas.microsoft.com/office/drawing/2014/main" id="{4325BA5F-7A20-44F9-A4AA-9CD1A0171C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8D057F2F-E6B3-45A5-9C5C-5A9EC42594F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2" name="Text Box 11">
          <a:extLst>
            <a:ext uri="{FF2B5EF4-FFF2-40B4-BE49-F238E27FC236}">
              <a16:creationId xmlns:a16="http://schemas.microsoft.com/office/drawing/2014/main" id="{4844645B-7EAF-442A-BB36-AF8C837AD0B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3" name="Text Box 12">
          <a:extLst>
            <a:ext uri="{FF2B5EF4-FFF2-40B4-BE49-F238E27FC236}">
              <a16:creationId xmlns:a16="http://schemas.microsoft.com/office/drawing/2014/main" id="{D95750DD-A8B3-4217-8929-8EED51C73C9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4" name="Text Box 13">
          <a:extLst>
            <a:ext uri="{FF2B5EF4-FFF2-40B4-BE49-F238E27FC236}">
              <a16:creationId xmlns:a16="http://schemas.microsoft.com/office/drawing/2014/main" id="{8E15914A-5F28-4226-9292-C4BF03C8BA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5" name="Text Box 14">
          <a:extLst>
            <a:ext uri="{FF2B5EF4-FFF2-40B4-BE49-F238E27FC236}">
              <a16:creationId xmlns:a16="http://schemas.microsoft.com/office/drawing/2014/main" id="{DCAFF223-5766-4DDE-B860-327D29A580C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282E68C6-98D5-4D95-83F8-797909013D3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31956D8E-AAAA-4A0C-BA0C-2504236AE8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8" name="Text Box 17">
          <a:extLst>
            <a:ext uri="{FF2B5EF4-FFF2-40B4-BE49-F238E27FC236}">
              <a16:creationId xmlns:a16="http://schemas.microsoft.com/office/drawing/2014/main" id="{63496DD3-9175-45F0-8D62-2549ADCAAB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19" name="Text Box 18">
          <a:extLst>
            <a:ext uri="{FF2B5EF4-FFF2-40B4-BE49-F238E27FC236}">
              <a16:creationId xmlns:a16="http://schemas.microsoft.com/office/drawing/2014/main" id="{24EE24B5-9FE3-4777-90D0-C07E7F9A8B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AA422836-7EE6-4DFF-A1A7-9C0CB313A7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1" name="Text Box 20">
          <a:extLst>
            <a:ext uri="{FF2B5EF4-FFF2-40B4-BE49-F238E27FC236}">
              <a16:creationId xmlns:a16="http://schemas.microsoft.com/office/drawing/2014/main" id="{CA2682B9-AB44-40CC-8369-D1399172370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2" name="Text Box 21">
          <a:extLst>
            <a:ext uri="{FF2B5EF4-FFF2-40B4-BE49-F238E27FC236}">
              <a16:creationId xmlns:a16="http://schemas.microsoft.com/office/drawing/2014/main" id="{A6F4473E-2690-4C9E-9F0F-64DBCBFB1E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3" name="Text Box 22">
          <a:extLst>
            <a:ext uri="{FF2B5EF4-FFF2-40B4-BE49-F238E27FC236}">
              <a16:creationId xmlns:a16="http://schemas.microsoft.com/office/drawing/2014/main" id="{BF1CE3B9-D486-4B77-9DDF-CF9C07A767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4" name="Text Box 23">
          <a:extLst>
            <a:ext uri="{FF2B5EF4-FFF2-40B4-BE49-F238E27FC236}">
              <a16:creationId xmlns:a16="http://schemas.microsoft.com/office/drawing/2014/main" id="{C5430C1D-19A5-4723-9586-5348188E9AA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5" name="Text Box 24">
          <a:extLst>
            <a:ext uri="{FF2B5EF4-FFF2-40B4-BE49-F238E27FC236}">
              <a16:creationId xmlns:a16="http://schemas.microsoft.com/office/drawing/2014/main" id="{16F86D42-8E14-4F85-A2D9-F03E3A8EA8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6" name="Text Box 25">
          <a:extLst>
            <a:ext uri="{FF2B5EF4-FFF2-40B4-BE49-F238E27FC236}">
              <a16:creationId xmlns:a16="http://schemas.microsoft.com/office/drawing/2014/main" id="{18F5955C-0E4B-4698-A160-1C7D0DFB90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7" name="Text Box 26">
          <a:extLst>
            <a:ext uri="{FF2B5EF4-FFF2-40B4-BE49-F238E27FC236}">
              <a16:creationId xmlns:a16="http://schemas.microsoft.com/office/drawing/2014/main" id="{B68225F1-8223-4B1F-BBC8-F755189D4A4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8" name="Text Box 27">
          <a:extLst>
            <a:ext uri="{FF2B5EF4-FFF2-40B4-BE49-F238E27FC236}">
              <a16:creationId xmlns:a16="http://schemas.microsoft.com/office/drawing/2014/main" id="{290532A7-42D3-466C-A4FB-0F3346CAADB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B2CBCA8B-C562-4596-96A1-A64E7E2217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0" name="Text Box 29">
          <a:extLst>
            <a:ext uri="{FF2B5EF4-FFF2-40B4-BE49-F238E27FC236}">
              <a16:creationId xmlns:a16="http://schemas.microsoft.com/office/drawing/2014/main" id="{E3F16F97-C524-42A8-83BD-6973914F01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1" name="Text Box 30">
          <a:extLst>
            <a:ext uri="{FF2B5EF4-FFF2-40B4-BE49-F238E27FC236}">
              <a16:creationId xmlns:a16="http://schemas.microsoft.com/office/drawing/2014/main" id="{3F3E178F-0F6C-4A3B-A77B-8E7B1F56CB2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2" name="Text Box 31">
          <a:extLst>
            <a:ext uri="{FF2B5EF4-FFF2-40B4-BE49-F238E27FC236}">
              <a16:creationId xmlns:a16="http://schemas.microsoft.com/office/drawing/2014/main" id="{FC4DE946-5C31-44C4-AFA9-28CA95B5DBF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D74E70F3-C5FF-4B71-948B-EFFF5FDAA5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4" name="Text Box 33">
          <a:extLst>
            <a:ext uri="{FF2B5EF4-FFF2-40B4-BE49-F238E27FC236}">
              <a16:creationId xmlns:a16="http://schemas.microsoft.com/office/drawing/2014/main" id="{7FD335B9-3DDD-4FC9-B120-E2D72F13577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EDBD3E4A-D603-4BD6-9A11-6AD53A48E9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6" name="Text Box 35">
          <a:extLst>
            <a:ext uri="{FF2B5EF4-FFF2-40B4-BE49-F238E27FC236}">
              <a16:creationId xmlns:a16="http://schemas.microsoft.com/office/drawing/2014/main" id="{0922D9AA-9A18-4532-857A-9ACD621087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7" name="Text Box 36">
          <a:extLst>
            <a:ext uri="{FF2B5EF4-FFF2-40B4-BE49-F238E27FC236}">
              <a16:creationId xmlns:a16="http://schemas.microsoft.com/office/drawing/2014/main" id="{FDD8DBF3-5388-4B96-96BA-38A4A01945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8" name="Text Box 37">
          <a:extLst>
            <a:ext uri="{FF2B5EF4-FFF2-40B4-BE49-F238E27FC236}">
              <a16:creationId xmlns:a16="http://schemas.microsoft.com/office/drawing/2014/main" id="{55C5B3A6-876B-4D6B-BFE5-986B05401AF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39" name="Text Box 38">
          <a:extLst>
            <a:ext uri="{FF2B5EF4-FFF2-40B4-BE49-F238E27FC236}">
              <a16:creationId xmlns:a16="http://schemas.microsoft.com/office/drawing/2014/main" id="{3AA5FDB2-AE5E-4DFF-B05E-A6C09CC96FC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7E944BB2-72CE-4685-B569-B4C69F1CC1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1" name="Text Box 40">
          <a:extLst>
            <a:ext uri="{FF2B5EF4-FFF2-40B4-BE49-F238E27FC236}">
              <a16:creationId xmlns:a16="http://schemas.microsoft.com/office/drawing/2014/main" id="{E6BE08F3-C7D4-4D68-B62F-446618A59E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9404AE6D-43E3-4F52-9A57-CCCFA2DFDC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2E682D1F-7936-43E2-B0B7-86C06C67B9A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D3A6A251-A735-4B50-87A2-7116F77D41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E65CC443-DAAA-4EBE-8088-3340158CED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6" name="Text Box 5">
          <a:extLst>
            <a:ext uri="{FF2B5EF4-FFF2-40B4-BE49-F238E27FC236}">
              <a16:creationId xmlns:a16="http://schemas.microsoft.com/office/drawing/2014/main" id="{0D09B32B-3144-4E18-B6A0-D392F149F0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7" name="Text Box 6">
          <a:extLst>
            <a:ext uri="{FF2B5EF4-FFF2-40B4-BE49-F238E27FC236}">
              <a16:creationId xmlns:a16="http://schemas.microsoft.com/office/drawing/2014/main" id="{80DC662D-2835-42DB-A7E5-8182E5B7C77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8" name="Text Box 7">
          <a:extLst>
            <a:ext uri="{FF2B5EF4-FFF2-40B4-BE49-F238E27FC236}">
              <a16:creationId xmlns:a16="http://schemas.microsoft.com/office/drawing/2014/main" id="{36584BB7-3B14-4A0C-B6FD-FEC14C6BA65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97EBC841-89B2-4520-82ED-00C5D1339FD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0" name="Text Box 9">
          <a:extLst>
            <a:ext uri="{FF2B5EF4-FFF2-40B4-BE49-F238E27FC236}">
              <a16:creationId xmlns:a16="http://schemas.microsoft.com/office/drawing/2014/main" id="{4782D49B-4844-47EB-B2D9-A0C16A2F2ED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7F68D468-2CFC-4471-8655-1A0B4CCEF16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2" name="Text Box 11">
          <a:extLst>
            <a:ext uri="{FF2B5EF4-FFF2-40B4-BE49-F238E27FC236}">
              <a16:creationId xmlns:a16="http://schemas.microsoft.com/office/drawing/2014/main" id="{64465575-F1DF-41BA-BEB5-07AC7036ACA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3" name="Text Box 12">
          <a:extLst>
            <a:ext uri="{FF2B5EF4-FFF2-40B4-BE49-F238E27FC236}">
              <a16:creationId xmlns:a16="http://schemas.microsoft.com/office/drawing/2014/main" id="{40184BF4-D095-4EEB-9A7B-9C55545A376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4" name="Text Box 13">
          <a:extLst>
            <a:ext uri="{FF2B5EF4-FFF2-40B4-BE49-F238E27FC236}">
              <a16:creationId xmlns:a16="http://schemas.microsoft.com/office/drawing/2014/main" id="{4BBEA3CC-6326-4A8A-AE06-B65FE7CBB85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7F8C6F81-A7C9-4A24-8D9C-8C0C6F7772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5B197174-D5F7-4F3A-B859-C72DE60C3D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7" name="Text Box 16">
          <a:extLst>
            <a:ext uri="{FF2B5EF4-FFF2-40B4-BE49-F238E27FC236}">
              <a16:creationId xmlns:a16="http://schemas.microsoft.com/office/drawing/2014/main" id="{68326DA0-60B5-487C-BB6A-13F0B1C2897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8" name="Text Box 17">
          <a:extLst>
            <a:ext uri="{FF2B5EF4-FFF2-40B4-BE49-F238E27FC236}">
              <a16:creationId xmlns:a16="http://schemas.microsoft.com/office/drawing/2014/main" id="{8B9FE64E-0677-459F-8AF1-D78439A787A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8B73BF32-46DA-4C65-BC35-813D112D661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0" name="Text Box 19">
          <a:extLst>
            <a:ext uri="{FF2B5EF4-FFF2-40B4-BE49-F238E27FC236}">
              <a16:creationId xmlns:a16="http://schemas.microsoft.com/office/drawing/2014/main" id="{6E4923E2-9EC2-4E7C-8906-B9FE5B8892A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1" name="Text Box 20">
          <a:extLst>
            <a:ext uri="{FF2B5EF4-FFF2-40B4-BE49-F238E27FC236}">
              <a16:creationId xmlns:a16="http://schemas.microsoft.com/office/drawing/2014/main" id="{7EE4C6C2-188B-42FD-8445-846E781F5F8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2" name="Text Box 21">
          <a:extLst>
            <a:ext uri="{FF2B5EF4-FFF2-40B4-BE49-F238E27FC236}">
              <a16:creationId xmlns:a16="http://schemas.microsoft.com/office/drawing/2014/main" id="{12E7DD95-438D-44F9-875B-685B1F5C44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3" name="Text Box 22">
          <a:extLst>
            <a:ext uri="{FF2B5EF4-FFF2-40B4-BE49-F238E27FC236}">
              <a16:creationId xmlns:a16="http://schemas.microsoft.com/office/drawing/2014/main" id="{FF13A0B4-BA18-4710-B5C2-C95AC14930F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E6932EB1-18BC-4EE4-A40C-03905C27C3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5" name="Text Box 24">
          <a:extLst>
            <a:ext uri="{FF2B5EF4-FFF2-40B4-BE49-F238E27FC236}">
              <a16:creationId xmlns:a16="http://schemas.microsoft.com/office/drawing/2014/main" id="{73E84185-A93F-4CCF-BAD6-703E8EDC1CA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51E0AF53-E6D5-4E6E-BBAB-85F1CB026D3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7" name="Text Box 26">
          <a:extLst>
            <a:ext uri="{FF2B5EF4-FFF2-40B4-BE49-F238E27FC236}">
              <a16:creationId xmlns:a16="http://schemas.microsoft.com/office/drawing/2014/main" id="{AFB8D5AD-42CB-4112-86B9-CFC078386F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8" name="Text Box 27">
          <a:extLst>
            <a:ext uri="{FF2B5EF4-FFF2-40B4-BE49-F238E27FC236}">
              <a16:creationId xmlns:a16="http://schemas.microsoft.com/office/drawing/2014/main" id="{A611CF04-DA90-47C0-A9A5-937CB4A4B9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69" name="Text Box 28">
          <a:extLst>
            <a:ext uri="{FF2B5EF4-FFF2-40B4-BE49-F238E27FC236}">
              <a16:creationId xmlns:a16="http://schemas.microsoft.com/office/drawing/2014/main" id="{15DA41FF-40E6-4EAC-A52B-745D0C18A6B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0" name="Text Box 29">
          <a:extLst>
            <a:ext uri="{FF2B5EF4-FFF2-40B4-BE49-F238E27FC236}">
              <a16:creationId xmlns:a16="http://schemas.microsoft.com/office/drawing/2014/main" id="{4C88482D-F5BC-4464-A2A5-899EAF693A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1" name="Text Box 30">
          <a:extLst>
            <a:ext uri="{FF2B5EF4-FFF2-40B4-BE49-F238E27FC236}">
              <a16:creationId xmlns:a16="http://schemas.microsoft.com/office/drawing/2014/main" id="{996B6768-4277-4974-AAD6-FE86ED4A050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2" name="Text Box 31">
          <a:extLst>
            <a:ext uri="{FF2B5EF4-FFF2-40B4-BE49-F238E27FC236}">
              <a16:creationId xmlns:a16="http://schemas.microsoft.com/office/drawing/2014/main" id="{630801FA-74AD-4AAA-A241-3C51859FEC2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E80ECF1C-7F1F-46BC-B20D-11AA489862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4" name="Text Box 33">
          <a:extLst>
            <a:ext uri="{FF2B5EF4-FFF2-40B4-BE49-F238E27FC236}">
              <a16:creationId xmlns:a16="http://schemas.microsoft.com/office/drawing/2014/main" id="{58F85B35-401C-4D2D-94A5-9358E1024C5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5" name="Text Box 34">
          <a:extLst>
            <a:ext uri="{FF2B5EF4-FFF2-40B4-BE49-F238E27FC236}">
              <a16:creationId xmlns:a16="http://schemas.microsoft.com/office/drawing/2014/main" id="{5BD4A8D1-7D4D-4D8F-870C-CD147385F94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6" name="Text Box 35">
          <a:extLst>
            <a:ext uri="{FF2B5EF4-FFF2-40B4-BE49-F238E27FC236}">
              <a16:creationId xmlns:a16="http://schemas.microsoft.com/office/drawing/2014/main" id="{45FFE993-948B-42F0-9776-6A792099D7B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7" name="Text Box 36">
          <a:extLst>
            <a:ext uri="{FF2B5EF4-FFF2-40B4-BE49-F238E27FC236}">
              <a16:creationId xmlns:a16="http://schemas.microsoft.com/office/drawing/2014/main" id="{B11C92CC-0C94-40E0-A90A-C2C6650B05D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8" name="Text Box 37">
          <a:extLst>
            <a:ext uri="{FF2B5EF4-FFF2-40B4-BE49-F238E27FC236}">
              <a16:creationId xmlns:a16="http://schemas.microsoft.com/office/drawing/2014/main" id="{03011D74-7681-4812-B500-5411F8E5D5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79" name="Text Box 38">
          <a:extLst>
            <a:ext uri="{FF2B5EF4-FFF2-40B4-BE49-F238E27FC236}">
              <a16:creationId xmlns:a16="http://schemas.microsoft.com/office/drawing/2014/main" id="{7BD77000-512D-4EC9-B194-4A3F66B783B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CDA00A44-7945-4C69-A413-C690F3BD22E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2281" name="Text Box 40">
          <a:extLst>
            <a:ext uri="{FF2B5EF4-FFF2-40B4-BE49-F238E27FC236}">
              <a16:creationId xmlns:a16="http://schemas.microsoft.com/office/drawing/2014/main" id="{9D95AAD0-2061-4EEE-ADAA-022139B5EE6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B2714341-8EC3-46F5-8950-B96EA1E4642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8AA41BD3-11EC-4E6A-8177-92E29FB6D77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2B6B3EE5-00AE-4A39-93A8-CD13A327DF9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5DEFCC00-D11C-48C2-925A-EC8360F0CB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6" name="Text Box 5">
          <a:extLst>
            <a:ext uri="{FF2B5EF4-FFF2-40B4-BE49-F238E27FC236}">
              <a16:creationId xmlns:a16="http://schemas.microsoft.com/office/drawing/2014/main" id="{273A0926-180D-4BF0-A43B-522AB6508D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7" name="Text Box 6">
          <a:extLst>
            <a:ext uri="{FF2B5EF4-FFF2-40B4-BE49-F238E27FC236}">
              <a16:creationId xmlns:a16="http://schemas.microsoft.com/office/drawing/2014/main" id="{A93DA5B5-E882-4ECB-B26B-3E091390E68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8" name="Text Box 7">
          <a:extLst>
            <a:ext uri="{FF2B5EF4-FFF2-40B4-BE49-F238E27FC236}">
              <a16:creationId xmlns:a16="http://schemas.microsoft.com/office/drawing/2014/main" id="{52DE1D09-2A40-4D18-95EB-86D1C033921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89" name="Text Box 8">
          <a:extLst>
            <a:ext uri="{FF2B5EF4-FFF2-40B4-BE49-F238E27FC236}">
              <a16:creationId xmlns:a16="http://schemas.microsoft.com/office/drawing/2014/main" id="{2A49558F-EBCC-4F2E-BB6D-6AAD531523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0" name="Text Box 9">
          <a:extLst>
            <a:ext uri="{FF2B5EF4-FFF2-40B4-BE49-F238E27FC236}">
              <a16:creationId xmlns:a16="http://schemas.microsoft.com/office/drawing/2014/main" id="{525112DB-2EA7-4F13-A568-81074CBFC94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1" name="Text Box 10">
          <a:extLst>
            <a:ext uri="{FF2B5EF4-FFF2-40B4-BE49-F238E27FC236}">
              <a16:creationId xmlns:a16="http://schemas.microsoft.com/office/drawing/2014/main" id="{6C0E6168-E6DC-44F6-9F71-0E1E8AA6FE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2" name="Text Box 11">
          <a:extLst>
            <a:ext uri="{FF2B5EF4-FFF2-40B4-BE49-F238E27FC236}">
              <a16:creationId xmlns:a16="http://schemas.microsoft.com/office/drawing/2014/main" id="{3FC4BEA2-D904-432F-AC6B-D024CA6DFFB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D31771E6-663C-4996-90C4-6AC26B5896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4" name="Text Box 13">
          <a:extLst>
            <a:ext uri="{FF2B5EF4-FFF2-40B4-BE49-F238E27FC236}">
              <a16:creationId xmlns:a16="http://schemas.microsoft.com/office/drawing/2014/main" id="{354AC66A-FF19-479D-8DC2-F2BF0956B45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5" name="Text Box 14">
          <a:extLst>
            <a:ext uri="{FF2B5EF4-FFF2-40B4-BE49-F238E27FC236}">
              <a16:creationId xmlns:a16="http://schemas.microsoft.com/office/drawing/2014/main" id="{6505A471-088D-4E61-BEAE-154CC9A3F78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270C5742-51D6-4BFC-9DC2-76EE29983BA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7AA36424-A32C-4E27-98E5-AE701785673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8" name="Text Box 17">
          <a:extLst>
            <a:ext uri="{FF2B5EF4-FFF2-40B4-BE49-F238E27FC236}">
              <a16:creationId xmlns:a16="http://schemas.microsoft.com/office/drawing/2014/main" id="{C6BAEC93-4E47-4799-82D6-FA85B4DA014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69E43E01-5348-4903-B2E2-9C7351ED4B5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0" name="Text Box 19">
          <a:extLst>
            <a:ext uri="{FF2B5EF4-FFF2-40B4-BE49-F238E27FC236}">
              <a16:creationId xmlns:a16="http://schemas.microsoft.com/office/drawing/2014/main" id="{376F80EC-E432-4B43-B4D5-5BE69BB8296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1" name="Text Box 20">
          <a:extLst>
            <a:ext uri="{FF2B5EF4-FFF2-40B4-BE49-F238E27FC236}">
              <a16:creationId xmlns:a16="http://schemas.microsoft.com/office/drawing/2014/main" id="{FD5C360A-88C1-419F-9987-C6B7A6F20D9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2" name="Text Box 21">
          <a:extLst>
            <a:ext uri="{FF2B5EF4-FFF2-40B4-BE49-F238E27FC236}">
              <a16:creationId xmlns:a16="http://schemas.microsoft.com/office/drawing/2014/main" id="{40870CB9-D6D7-4DEF-AB7C-DE6D25AB18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3" name="Text Box 22">
          <a:extLst>
            <a:ext uri="{FF2B5EF4-FFF2-40B4-BE49-F238E27FC236}">
              <a16:creationId xmlns:a16="http://schemas.microsoft.com/office/drawing/2014/main" id="{6D030527-7CEB-45A8-BCC8-BA910E48DA8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4" name="Text Box 23">
          <a:extLst>
            <a:ext uri="{FF2B5EF4-FFF2-40B4-BE49-F238E27FC236}">
              <a16:creationId xmlns:a16="http://schemas.microsoft.com/office/drawing/2014/main" id="{04C5FF9C-870E-4964-8B67-DB918459A7F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5" name="Text Box 24">
          <a:extLst>
            <a:ext uri="{FF2B5EF4-FFF2-40B4-BE49-F238E27FC236}">
              <a16:creationId xmlns:a16="http://schemas.microsoft.com/office/drawing/2014/main" id="{A2EDEBFD-76C3-471E-B98B-1E08318E236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6" name="Text Box 25">
          <a:extLst>
            <a:ext uri="{FF2B5EF4-FFF2-40B4-BE49-F238E27FC236}">
              <a16:creationId xmlns:a16="http://schemas.microsoft.com/office/drawing/2014/main" id="{F0B6DF54-E2DA-4255-9F31-6DE98E0DAF2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7" name="Text Box 26">
          <a:extLst>
            <a:ext uri="{FF2B5EF4-FFF2-40B4-BE49-F238E27FC236}">
              <a16:creationId xmlns:a16="http://schemas.microsoft.com/office/drawing/2014/main" id="{7291B1CE-5132-409C-A95B-704D349D6C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8" name="Text Box 27">
          <a:extLst>
            <a:ext uri="{FF2B5EF4-FFF2-40B4-BE49-F238E27FC236}">
              <a16:creationId xmlns:a16="http://schemas.microsoft.com/office/drawing/2014/main" id="{73E01EB5-F350-4B58-916D-83046B67755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09" name="Text Box 28">
          <a:extLst>
            <a:ext uri="{FF2B5EF4-FFF2-40B4-BE49-F238E27FC236}">
              <a16:creationId xmlns:a16="http://schemas.microsoft.com/office/drawing/2014/main" id="{5A0CE72C-F007-4510-893E-D0036B7E9F9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0" name="Text Box 29">
          <a:extLst>
            <a:ext uri="{FF2B5EF4-FFF2-40B4-BE49-F238E27FC236}">
              <a16:creationId xmlns:a16="http://schemas.microsoft.com/office/drawing/2014/main" id="{76A9096B-C946-4CB1-BEB2-504C0CB71B2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1" name="Text Box 30">
          <a:extLst>
            <a:ext uri="{FF2B5EF4-FFF2-40B4-BE49-F238E27FC236}">
              <a16:creationId xmlns:a16="http://schemas.microsoft.com/office/drawing/2014/main" id="{46FE722A-FD6F-4E47-A814-1EEE5D2C1E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2" name="Text Box 31">
          <a:extLst>
            <a:ext uri="{FF2B5EF4-FFF2-40B4-BE49-F238E27FC236}">
              <a16:creationId xmlns:a16="http://schemas.microsoft.com/office/drawing/2014/main" id="{2B5B17AD-CF77-45BC-8B11-6317F3FF1D3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12CCEC13-1E3B-418C-B668-A1B5E1AAE98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4" name="Text Box 33">
          <a:extLst>
            <a:ext uri="{FF2B5EF4-FFF2-40B4-BE49-F238E27FC236}">
              <a16:creationId xmlns:a16="http://schemas.microsoft.com/office/drawing/2014/main" id="{71C75DB6-EB6F-4E78-8FD5-BA39D7C99D4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5" name="Text Box 34">
          <a:extLst>
            <a:ext uri="{FF2B5EF4-FFF2-40B4-BE49-F238E27FC236}">
              <a16:creationId xmlns:a16="http://schemas.microsoft.com/office/drawing/2014/main" id="{A5D3D87A-0603-4EC3-82AC-9B36F06938E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6" name="Text Box 35">
          <a:extLst>
            <a:ext uri="{FF2B5EF4-FFF2-40B4-BE49-F238E27FC236}">
              <a16:creationId xmlns:a16="http://schemas.microsoft.com/office/drawing/2014/main" id="{BC24B50B-5310-4419-A606-B80EF0E0A81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7" name="Text Box 36">
          <a:extLst>
            <a:ext uri="{FF2B5EF4-FFF2-40B4-BE49-F238E27FC236}">
              <a16:creationId xmlns:a16="http://schemas.microsoft.com/office/drawing/2014/main" id="{D2E4AD33-0EE2-4ECC-9C84-08A592AB0D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8" name="Text Box 37">
          <a:extLst>
            <a:ext uri="{FF2B5EF4-FFF2-40B4-BE49-F238E27FC236}">
              <a16:creationId xmlns:a16="http://schemas.microsoft.com/office/drawing/2014/main" id="{1E967D4E-8313-4A82-9AE0-1A6EC54F71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19" name="Text Box 38">
          <a:extLst>
            <a:ext uri="{FF2B5EF4-FFF2-40B4-BE49-F238E27FC236}">
              <a16:creationId xmlns:a16="http://schemas.microsoft.com/office/drawing/2014/main" id="{30734827-F6ED-4179-9393-A4423F7BA47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4145BB8C-989B-43FF-AF48-4636542743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1" name="Text Box 40">
          <a:extLst>
            <a:ext uri="{FF2B5EF4-FFF2-40B4-BE49-F238E27FC236}">
              <a16:creationId xmlns:a16="http://schemas.microsoft.com/office/drawing/2014/main" id="{D54FD6C5-93E6-4946-88DD-5EBA886B17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DD236EA8-12C4-4D1F-863A-763B9407492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F51485E8-D20A-4A50-87D5-41BF69F43B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7EB4A26F-5683-4C7F-AA80-B9B665F3B0D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8469665D-6522-4705-BD55-5DCD0D92D85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6" name="Text Box 5">
          <a:extLst>
            <a:ext uri="{FF2B5EF4-FFF2-40B4-BE49-F238E27FC236}">
              <a16:creationId xmlns:a16="http://schemas.microsoft.com/office/drawing/2014/main" id="{68456C24-6EF1-401E-9985-346615BF350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7" name="Text Box 6">
          <a:extLst>
            <a:ext uri="{FF2B5EF4-FFF2-40B4-BE49-F238E27FC236}">
              <a16:creationId xmlns:a16="http://schemas.microsoft.com/office/drawing/2014/main" id="{F4E57EF4-6C99-423F-A366-24EA1CB0540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8" name="Text Box 7">
          <a:extLst>
            <a:ext uri="{FF2B5EF4-FFF2-40B4-BE49-F238E27FC236}">
              <a16:creationId xmlns:a16="http://schemas.microsoft.com/office/drawing/2014/main" id="{D820D979-9105-4184-8739-FE0C4A137C1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29" name="Text Box 8">
          <a:extLst>
            <a:ext uri="{FF2B5EF4-FFF2-40B4-BE49-F238E27FC236}">
              <a16:creationId xmlns:a16="http://schemas.microsoft.com/office/drawing/2014/main" id="{282553F6-5FB9-42AF-BF20-41987F186D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0" name="Text Box 9">
          <a:extLst>
            <a:ext uri="{FF2B5EF4-FFF2-40B4-BE49-F238E27FC236}">
              <a16:creationId xmlns:a16="http://schemas.microsoft.com/office/drawing/2014/main" id="{76510A47-EDCC-479A-A5AE-828478373C1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1" name="Text Box 10">
          <a:extLst>
            <a:ext uri="{FF2B5EF4-FFF2-40B4-BE49-F238E27FC236}">
              <a16:creationId xmlns:a16="http://schemas.microsoft.com/office/drawing/2014/main" id="{6DE1E56C-3C68-4289-AB77-5E5F0CBCBB8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2" name="Text Box 11">
          <a:extLst>
            <a:ext uri="{FF2B5EF4-FFF2-40B4-BE49-F238E27FC236}">
              <a16:creationId xmlns:a16="http://schemas.microsoft.com/office/drawing/2014/main" id="{1BDB1E8F-002A-428D-BAB6-49C6884BD9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3" name="Text Box 12">
          <a:extLst>
            <a:ext uri="{FF2B5EF4-FFF2-40B4-BE49-F238E27FC236}">
              <a16:creationId xmlns:a16="http://schemas.microsoft.com/office/drawing/2014/main" id="{6B03ED2D-46AB-4E01-9CF2-44D7761D74C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4" name="Text Box 13">
          <a:extLst>
            <a:ext uri="{FF2B5EF4-FFF2-40B4-BE49-F238E27FC236}">
              <a16:creationId xmlns:a16="http://schemas.microsoft.com/office/drawing/2014/main" id="{1A3A9430-B716-4287-8167-E4F4AB9A41C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5" name="Text Box 14">
          <a:extLst>
            <a:ext uri="{FF2B5EF4-FFF2-40B4-BE49-F238E27FC236}">
              <a16:creationId xmlns:a16="http://schemas.microsoft.com/office/drawing/2014/main" id="{B24954E3-DA7B-481A-A6A6-A4AAF79600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7A7B6F78-1115-4C2E-9541-01EF2650412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7" name="Text Box 16">
          <a:extLst>
            <a:ext uri="{FF2B5EF4-FFF2-40B4-BE49-F238E27FC236}">
              <a16:creationId xmlns:a16="http://schemas.microsoft.com/office/drawing/2014/main" id="{635DDA06-F5B1-466D-A6C6-69CEBBC7EE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8" name="Text Box 17">
          <a:extLst>
            <a:ext uri="{FF2B5EF4-FFF2-40B4-BE49-F238E27FC236}">
              <a16:creationId xmlns:a16="http://schemas.microsoft.com/office/drawing/2014/main" id="{36B33815-C479-4303-83C6-ABF29ABE780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39" name="Text Box 18">
          <a:extLst>
            <a:ext uri="{FF2B5EF4-FFF2-40B4-BE49-F238E27FC236}">
              <a16:creationId xmlns:a16="http://schemas.microsoft.com/office/drawing/2014/main" id="{F4AA5801-31F9-43BC-B847-776EDDA71E3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0" name="Text Box 19">
          <a:extLst>
            <a:ext uri="{FF2B5EF4-FFF2-40B4-BE49-F238E27FC236}">
              <a16:creationId xmlns:a16="http://schemas.microsoft.com/office/drawing/2014/main" id="{F76CB07D-66EB-476A-B5B3-190583C894A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1" name="Text Box 20">
          <a:extLst>
            <a:ext uri="{FF2B5EF4-FFF2-40B4-BE49-F238E27FC236}">
              <a16:creationId xmlns:a16="http://schemas.microsoft.com/office/drawing/2014/main" id="{EE116607-F507-4054-8392-7E9F5CFAC5A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2" name="Text Box 21">
          <a:extLst>
            <a:ext uri="{FF2B5EF4-FFF2-40B4-BE49-F238E27FC236}">
              <a16:creationId xmlns:a16="http://schemas.microsoft.com/office/drawing/2014/main" id="{7EB1BE78-AABF-42D1-8964-5B9D74E7F3E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2CC22370-157A-42A0-B572-6DC88BCFC26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4" name="Text Box 23">
          <a:extLst>
            <a:ext uri="{FF2B5EF4-FFF2-40B4-BE49-F238E27FC236}">
              <a16:creationId xmlns:a16="http://schemas.microsoft.com/office/drawing/2014/main" id="{9C32EDB6-1C08-4CA6-8939-896AE6FE3B5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5" name="Text Box 24">
          <a:extLst>
            <a:ext uri="{FF2B5EF4-FFF2-40B4-BE49-F238E27FC236}">
              <a16:creationId xmlns:a16="http://schemas.microsoft.com/office/drawing/2014/main" id="{D6FC19ED-AECC-454E-9952-D39F897EBF1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6" name="Text Box 25">
          <a:extLst>
            <a:ext uri="{FF2B5EF4-FFF2-40B4-BE49-F238E27FC236}">
              <a16:creationId xmlns:a16="http://schemas.microsoft.com/office/drawing/2014/main" id="{A171A62E-46F9-439C-ABBF-99B97AF4A30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7" name="Text Box 26">
          <a:extLst>
            <a:ext uri="{FF2B5EF4-FFF2-40B4-BE49-F238E27FC236}">
              <a16:creationId xmlns:a16="http://schemas.microsoft.com/office/drawing/2014/main" id="{E95E34B6-F0C5-4B24-92DF-68DC729CE3C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8" name="Text Box 27">
          <a:extLst>
            <a:ext uri="{FF2B5EF4-FFF2-40B4-BE49-F238E27FC236}">
              <a16:creationId xmlns:a16="http://schemas.microsoft.com/office/drawing/2014/main" id="{EF30C656-4EC7-4F30-B494-E65C76F7E34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49" name="Text Box 28">
          <a:extLst>
            <a:ext uri="{FF2B5EF4-FFF2-40B4-BE49-F238E27FC236}">
              <a16:creationId xmlns:a16="http://schemas.microsoft.com/office/drawing/2014/main" id="{CB676829-607F-4E91-A4E7-4D859B6FF31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0" name="Text Box 29">
          <a:extLst>
            <a:ext uri="{FF2B5EF4-FFF2-40B4-BE49-F238E27FC236}">
              <a16:creationId xmlns:a16="http://schemas.microsoft.com/office/drawing/2014/main" id="{338D6229-4967-4415-BC8E-314608D47A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1" name="Text Box 30">
          <a:extLst>
            <a:ext uri="{FF2B5EF4-FFF2-40B4-BE49-F238E27FC236}">
              <a16:creationId xmlns:a16="http://schemas.microsoft.com/office/drawing/2014/main" id="{8B6CA5AE-FD01-4E3B-8B2D-57DC24910E7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2" name="Text Box 31">
          <a:extLst>
            <a:ext uri="{FF2B5EF4-FFF2-40B4-BE49-F238E27FC236}">
              <a16:creationId xmlns:a16="http://schemas.microsoft.com/office/drawing/2014/main" id="{E1AB13F6-9619-46EA-B813-4F72CC3FE29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F5D34445-9323-4CD8-91A9-03917B4B63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4" name="Text Box 33">
          <a:extLst>
            <a:ext uri="{FF2B5EF4-FFF2-40B4-BE49-F238E27FC236}">
              <a16:creationId xmlns:a16="http://schemas.microsoft.com/office/drawing/2014/main" id="{94926381-5797-4B6A-A9A9-3A4E393F8DB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5" name="Text Box 34">
          <a:extLst>
            <a:ext uri="{FF2B5EF4-FFF2-40B4-BE49-F238E27FC236}">
              <a16:creationId xmlns:a16="http://schemas.microsoft.com/office/drawing/2014/main" id="{F5E5B190-98B3-41D6-A67B-7D9D568EFB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6" name="Text Box 35">
          <a:extLst>
            <a:ext uri="{FF2B5EF4-FFF2-40B4-BE49-F238E27FC236}">
              <a16:creationId xmlns:a16="http://schemas.microsoft.com/office/drawing/2014/main" id="{9D9AA5AB-6DB2-4D61-97A2-D2F60786D5C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7" name="Text Box 36">
          <a:extLst>
            <a:ext uri="{FF2B5EF4-FFF2-40B4-BE49-F238E27FC236}">
              <a16:creationId xmlns:a16="http://schemas.microsoft.com/office/drawing/2014/main" id="{D53B82E7-9BA4-424F-A640-2823547B9AC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8" name="Text Box 37">
          <a:extLst>
            <a:ext uri="{FF2B5EF4-FFF2-40B4-BE49-F238E27FC236}">
              <a16:creationId xmlns:a16="http://schemas.microsoft.com/office/drawing/2014/main" id="{DC2E8F22-96E1-478D-BC55-5A5F0B53837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59" name="Text Box 38">
          <a:extLst>
            <a:ext uri="{FF2B5EF4-FFF2-40B4-BE49-F238E27FC236}">
              <a16:creationId xmlns:a16="http://schemas.microsoft.com/office/drawing/2014/main" id="{307C783C-2581-4466-A3A3-CE5E3168304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1683E3FB-E6BC-4546-AC88-20B289ACD6C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1" name="Text Box 40">
          <a:extLst>
            <a:ext uri="{FF2B5EF4-FFF2-40B4-BE49-F238E27FC236}">
              <a16:creationId xmlns:a16="http://schemas.microsoft.com/office/drawing/2014/main" id="{F543EBA5-6987-4DA0-B0F3-7602CAC4B8C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973BE1C2-2BFA-4283-A2B5-D1504AC52E4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BADBE5A2-806F-406A-8509-461C697C669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F8C25246-E82C-4222-A5A7-29D483562ED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id="{0FB5BD0A-1F63-40AF-9C06-9F18006F069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6" name="Text Box 5">
          <a:extLst>
            <a:ext uri="{FF2B5EF4-FFF2-40B4-BE49-F238E27FC236}">
              <a16:creationId xmlns:a16="http://schemas.microsoft.com/office/drawing/2014/main" id="{C3BF545D-989A-4A78-84B5-FEA06FB2B86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7" name="Text Box 6">
          <a:extLst>
            <a:ext uri="{FF2B5EF4-FFF2-40B4-BE49-F238E27FC236}">
              <a16:creationId xmlns:a16="http://schemas.microsoft.com/office/drawing/2014/main" id="{F3309C89-892B-4EA6-8F96-2109496B466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8" name="Text Box 7">
          <a:extLst>
            <a:ext uri="{FF2B5EF4-FFF2-40B4-BE49-F238E27FC236}">
              <a16:creationId xmlns:a16="http://schemas.microsoft.com/office/drawing/2014/main" id="{30A41174-1B81-477D-AA2B-F7FDAFF40FC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69" name="Text Box 8">
          <a:extLst>
            <a:ext uri="{FF2B5EF4-FFF2-40B4-BE49-F238E27FC236}">
              <a16:creationId xmlns:a16="http://schemas.microsoft.com/office/drawing/2014/main" id="{AF831119-9EB8-445F-AC29-F4EC45C0A73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0" name="Text Box 9">
          <a:extLst>
            <a:ext uri="{FF2B5EF4-FFF2-40B4-BE49-F238E27FC236}">
              <a16:creationId xmlns:a16="http://schemas.microsoft.com/office/drawing/2014/main" id="{D7DF005A-36B6-4423-827E-61F0E37BC93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1" name="Text Box 10">
          <a:extLst>
            <a:ext uri="{FF2B5EF4-FFF2-40B4-BE49-F238E27FC236}">
              <a16:creationId xmlns:a16="http://schemas.microsoft.com/office/drawing/2014/main" id="{A9258A2B-1E9F-4CF7-A419-6165D5FDC45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7CC7E318-044E-42F7-BA8D-9E38F006785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3" name="Text Box 12">
          <a:extLst>
            <a:ext uri="{FF2B5EF4-FFF2-40B4-BE49-F238E27FC236}">
              <a16:creationId xmlns:a16="http://schemas.microsoft.com/office/drawing/2014/main" id="{85946801-F50F-4754-A8AB-2B7EB1BFE8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4" name="Text Box 13">
          <a:extLst>
            <a:ext uri="{FF2B5EF4-FFF2-40B4-BE49-F238E27FC236}">
              <a16:creationId xmlns:a16="http://schemas.microsoft.com/office/drawing/2014/main" id="{52F868A1-99AB-4453-9DAA-F9441FD96E0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9E3E2AD7-AB42-41B3-9C25-1C411E13C5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AA9FBA1A-D33E-4DC4-8AC1-A884712465F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76C974A9-EC5B-42DF-AA03-9AF5EC70BBB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8" name="Text Box 17">
          <a:extLst>
            <a:ext uri="{FF2B5EF4-FFF2-40B4-BE49-F238E27FC236}">
              <a16:creationId xmlns:a16="http://schemas.microsoft.com/office/drawing/2014/main" id="{23577508-9CD9-4398-9DA0-BB2EB9DDC38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49BA407F-5774-4C4C-8C9B-D5A6E42BE93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0" name="Text Box 19">
          <a:extLst>
            <a:ext uri="{FF2B5EF4-FFF2-40B4-BE49-F238E27FC236}">
              <a16:creationId xmlns:a16="http://schemas.microsoft.com/office/drawing/2014/main" id="{DC88067B-6DA3-46B5-BD6F-AB529E0E4AD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1" name="Text Box 20">
          <a:extLst>
            <a:ext uri="{FF2B5EF4-FFF2-40B4-BE49-F238E27FC236}">
              <a16:creationId xmlns:a16="http://schemas.microsoft.com/office/drawing/2014/main" id="{B955CCEB-41C2-4EB2-BB79-55A22FACE23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2" name="Text Box 21">
          <a:extLst>
            <a:ext uri="{FF2B5EF4-FFF2-40B4-BE49-F238E27FC236}">
              <a16:creationId xmlns:a16="http://schemas.microsoft.com/office/drawing/2014/main" id="{DBBEC46D-B794-4AC1-AF25-34F7502A62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3" name="Text Box 22">
          <a:extLst>
            <a:ext uri="{FF2B5EF4-FFF2-40B4-BE49-F238E27FC236}">
              <a16:creationId xmlns:a16="http://schemas.microsoft.com/office/drawing/2014/main" id="{36EF5B96-42C6-48F3-972B-67A1C38521B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94DAFEC6-32E0-49E8-977E-E0BE9585B59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5" name="Text Box 24">
          <a:extLst>
            <a:ext uri="{FF2B5EF4-FFF2-40B4-BE49-F238E27FC236}">
              <a16:creationId xmlns:a16="http://schemas.microsoft.com/office/drawing/2014/main" id="{4DAC09D3-D687-4559-A690-01DFED647AB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6" name="Text Box 25">
          <a:extLst>
            <a:ext uri="{FF2B5EF4-FFF2-40B4-BE49-F238E27FC236}">
              <a16:creationId xmlns:a16="http://schemas.microsoft.com/office/drawing/2014/main" id="{2B8988CD-A234-4829-9416-766F810B12C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7" name="Text Box 26">
          <a:extLst>
            <a:ext uri="{FF2B5EF4-FFF2-40B4-BE49-F238E27FC236}">
              <a16:creationId xmlns:a16="http://schemas.microsoft.com/office/drawing/2014/main" id="{A0E00753-07C6-455C-A3FC-CABE1EB93A3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8" name="Text Box 27">
          <a:extLst>
            <a:ext uri="{FF2B5EF4-FFF2-40B4-BE49-F238E27FC236}">
              <a16:creationId xmlns:a16="http://schemas.microsoft.com/office/drawing/2014/main" id="{BBE0F02B-91F1-4169-818F-87A432C4D7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89" name="Text Box 28">
          <a:extLst>
            <a:ext uri="{FF2B5EF4-FFF2-40B4-BE49-F238E27FC236}">
              <a16:creationId xmlns:a16="http://schemas.microsoft.com/office/drawing/2014/main" id="{FA282686-8D20-4470-89CA-4E35030A50B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0" name="Text Box 29">
          <a:extLst>
            <a:ext uri="{FF2B5EF4-FFF2-40B4-BE49-F238E27FC236}">
              <a16:creationId xmlns:a16="http://schemas.microsoft.com/office/drawing/2014/main" id="{AB3F565C-1D5E-461F-917C-F72CEAA7CA4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1" name="Text Box 30">
          <a:extLst>
            <a:ext uri="{FF2B5EF4-FFF2-40B4-BE49-F238E27FC236}">
              <a16:creationId xmlns:a16="http://schemas.microsoft.com/office/drawing/2014/main" id="{3BC0582F-BBE7-4333-AB71-47F60C6F9C8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2" name="Text Box 31">
          <a:extLst>
            <a:ext uri="{FF2B5EF4-FFF2-40B4-BE49-F238E27FC236}">
              <a16:creationId xmlns:a16="http://schemas.microsoft.com/office/drawing/2014/main" id="{84C57B45-2065-4128-A6AF-66D9534ED15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A05BC05D-8706-4843-9FF1-FAA26E22E67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4" name="Text Box 33">
          <a:extLst>
            <a:ext uri="{FF2B5EF4-FFF2-40B4-BE49-F238E27FC236}">
              <a16:creationId xmlns:a16="http://schemas.microsoft.com/office/drawing/2014/main" id="{F9391F44-2615-48F7-A9CE-854FFD1B234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5" name="Text Box 34">
          <a:extLst>
            <a:ext uri="{FF2B5EF4-FFF2-40B4-BE49-F238E27FC236}">
              <a16:creationId xmlns:a16="http://schemas.microsoft.com/office/drawing/2014/main" id="{D2B534A8-9F48-4955-8BCB-F433B3C2395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6" name="Text Box 35">
          <a:extLst>
            <a:ext uri="{FF2B5EF4-FFF2-40B4-BE49-F238E27FC236}">
              <a16:creationId xmlns:a16="http://schemas.microsoft.com/office/drawing/2014/main" id="{820FBAD1-FAE9-4A08-B8C4-4C8288A65ED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7" name="Text Box 36">
          <a:extLst>
            <a:ext uri="{FF2B5EF4-FFF2-40B4-BE49-F238E27FC236}">
              <a16:creationId xmlns:a16="http://schemas.microsoft.com/office/drawing/2014/main" id="{17A99FBA-8010-4037-96E1-31D7229F409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8" name="Text Box 37">
          <a:extLst>
            <a:ext uri="{FF2B5EF4-FFF2-40B4-BE49-F238E27FC236}">
              <a16:creationId xmlns:a16="http://schemas.microsoft.com/office/drawing/2014/main" id="{CFB8310D-614C-46E4-ABEE-F1305D9166E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399" name="Text Box 38">
          <a:extLst>
            <a:ext uri="{FF2B5EF4-FFF2-40B4-BE49-F238E27FC236}">
              <a16:creationId xmlns:a16="http://schemas.microsoft.com/office/drawing/2014/main" id="{FB368D63-74DB-4C98-B049-5477ECEE133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F9E1D3E5-8F3B-4FA7-93CE-2D09DB28A92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2401" name="Text Box 40">
          <a:extLst>
            <a:ext uri="{FF2B5EF4-FFF2-40B4-BE49-F238E27FC236}">
              <a16:creationId xmlns:a16="http://schemas.microsoft.com/office/drawing/2014/main" id="{C358AD2D-547F-47ED-A2DC-0CEB69DE947C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CCD1E34B-0BF2-4418-890E-C15C3EA031C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7E750C6-B6C9-46F4-A75E-2587FF4DFB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5D0CE378-665B-4DFF-B599-17BA80959C0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id="{62D6C504-69C4-477E-99C5-FB8F6185DBD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6" name="Text Box 5">
          <a:extLst>
            <a:ext uri="{FF2B5EF4-FFF2-40B4-BE49-F238E27FC236}">
              <a16:creationId xmlns:a16="http://schemas.microsoft.com/office/drawing/2014/main" id="{752F6473-1FF8-4DE3-9E55-AC0CDB656C1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EEEC43C8-78BF-4A6B-8ED3-516F08098DF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8" name="Text Box 7">
          <a:extLst>
            <a:ext uri="{FF2B5EF4-FFF2-40B4-BE49-F238E27FC236}">
              <a16:creationId xmlns:a16="http://schemas.microsoft.com/office/drawing/2014/main" id="{6D4A6C67-1A44-49B1-8DC7-0BD0FE5D392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09" name="Text Box 8">
          <a:extLst>
            <a:ext uri="{FF2B5EF4-FFF2-40B4-BE49-F238E27FC236}">
              <a16:creationId xmlns:a16="http://schemas.microsoft.com/office/drawing/2014/main" id="{AC7E1ED6-6595-43EC-B90F-517DD7D2C42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0" name="Text Box 9">
          <a:extLst>
            <a:ext uri="{FF2B5EF4-FFF2-40B4-BE49-F238E27FC236}">
              <a16:creationId xmlns:a16="http://schemas.microsoft.com/office/drawing/2014/main" id="{BA41E91A-55A8-41D2-83FE-3E641312D8A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1" name="Text Box 10">
          <a:extLst>
            <a:ext uri="{FF2B5EF4-FFF2-40B4-BE49-F238E27FC236}">
              <a16:creationId xmlns:a16="http://schemas.microsoft.com/office/drawing/2014/main" id="{45B09397-BACF-4503-A532-F8E8D5C8D8F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2" name="Text Box 11">
          <a:extLst>
            <a:ext uri="{FF2B5EF4-FFF2-40B4-BE49-F238E27FC236}">
              <a16:creationId xmlns:a16="http://schemas.microsoft.com/office/drawing/2014/main" id="{E9FFAF46-DA3C-48E5-B031-D2C43040287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F7ABB861-8CBD-41CC-BFC0-0459FBD1688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4" name="Text Box 13">
          <a:extLst>
            <a:ext uri="{FF2B5EF4-FFF2-40B4-BE49-F238E27FC236}">
              <a16:creationId xmlns:a16="http://schemas.microsoft.com/office/drawing/2014/main" id="{9B6A6490-1041-478D-997F-2985649A8A14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5" name="Text Box 14">
          <a:extLst>
            <a:ext uri="{FF2B5EF4-FFF2-40B4-BE49-F238E27FC236}">
              <a16:creationId xmlns:a16="http://schemas.microsoft.com/office/drawing/2014/main" id="{891C735A-3B9E-464A-9209-680DBC44EBE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259DD1E2-7FD2-427A-B16F-A3AE8377C97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7" name="Text Box 16">
          <a:extLst>
            <a:ext uri="{FF2B5EF4-FFF2-40B4-BE49-F238E27FC236}">
              <a16:creationId xmlns:a16="http://schemas.microsoft.com/office/drawing/2014/main" id="{7D9BF62E-E48A-4148-88CE-13BD473EBF57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8" name="Text Box 17">
          <a:extLst>
            <a:ext uri="{FF2B5EF4-FFF2-40B4-BE49-F238E27FC236}">
              <a16:creationId xmlns:a16="http://schemas.microsoft.com/office/drawing/2014/main" id="{FB85466D-B1EC-47A7-90A8-EE9563A2C9B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42E7079F-9649-4D4D-B8EA-A0314932A03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0" name="Text Box 19">
          <a:extLst>
            <a:ext uri="{FF2B5EF4-FFF2-40B4-BE49-F238E27FC236}">
              <a16:creationId xmlns:a16="http://schemas.microsoft.com/office/drawing/2014/main" id="{8170D67E-A359-4BF2-B58C-7E240616DDC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1" name="Text Box 20">
          <a:extLst>
            <a:ext uri="{FF2B5EF4-FFF2-40B4-BE49-F238E27FC236}">
              <a16:creationId xmlns:a16="http://schemas.microsoft.com/office/drawing/2014/main" id="{5B10307A-DE1C-4258-902E-B97F1CA2050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2" name="Text Box 21">
          <a:extLst>
            <a:ext uri="{FF2B5EF4-FFF2-40B4-BE49-F238E27FC236}">
              <a16:creationId xmlns:a16="http://schemas.microsoft.com/office/drawing/2014/main" id="{024E877E-1C55-445A-B345-DEBD02D6B99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3" name="Text Box 22">
          <a:extLst>
            <a:ext uri="{FF2B5EF4-FFF2-40B4-BE49-F238E27FC236}">
              <a16:creationId xmlns:a16="http://schemas.microsoft.com/office/drawing/2014/main" id="{40005E80-86CD-4C25-A2D3-B44DB41C1C1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DDECD8E1-B75D-4A17-ACA3-C6138E27391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5" name="Text Box 24">
          <a:extLst>
            <a:ext uri="{FF2B5EF4-FFF2-40B4-BE49-F238E27FC236}">
              <a16:creationId xmlns:a16="http://schemas.microsoft.com/office/drawing/2014/main" id="{6EC560CF-F3FA-439A-A07B-15CE303F5A8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6" name="Text Box 25">
          <a:extLst>
            <a:ext uri="{FF2B5EF4-FFF2-40B4-BE49-F238E27FC236}">
              <a16:creationId xmlns:a16="http://schemas.microsoft.com/office/drawing/2014/main" id="{0DE0E415-3CC0-4D69-9F97-EFF64F14C3EB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7" name="Text Box 26">
          <a:extLst>
            <a:ext uri="{FF2B5EF4-FFF2-40B4-BE49-F238E27FC236}">
              <a16:creationId xmlns:a16="http://schemas.microsoft.com/office/drawing/2014/main" id="{8337ED14-1EF6-4EBF-8D27-C0A2D6676740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8" name="Text Box 27">
          <a:extLst>
            <a:ext uri="{FF2B5EF4-FFF2-40B4-BE49-F238E27FC236}">
              <a16:creationId xmlns:a16="http://schemas.microsoft.com/office/drawing/2014/main" id="{06D2DB3E-0502-4C25-A59D-25FEC34E83EF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29" name="Text Box 28">
          <a:extLst>
            <a:ext uri="{FF2B5EF4-FFF2-40B4-BE49-F238E27FC236}">
              <a16:creationId xmlns:a16="http://schemas.microsoft.com/office/drawing/2014/main" id="{C98A94B4-DD83-42F7-9720-87E166B5A813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0" name="Text Box 29">
          <a:extLst>
            <a:ext uri="{FF2B5EF4-FFF2-40B4-BE49-F238E27FC236}">
              <a16:creationId xmlns:a16="http://schemas.microsoft.com/office/drawing/2014/main" id="{B2945D57-82B8-4271-B976-336D7D05C46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1" name="Text Box 30">
          <a:extLst>
            <a:ext uri="{FF2B5EF4-FFF2-40B4-BE49-F238E27FC236}">
              <a16:creationId xmlns:a16="http://schemas.microsoft.com/office/drawing/2014/main" id="{9283F940-3FED-4615-91DE-6C88E8D5632E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2" name="Text Box 31">
          <a:extLst>
            <a:ext uri="{FF2B5EF4-FFF2-40B4-BE49-F238E27FC236}">
              <a16:creationId xmlns:a16="http://schemas.microsoft.com/office/drawing/2014/main" id="{6614EED6-8EB0-4CDA-B880-2F2B19FAA79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82BC7963-DD4F-4F7F-AAE8-12678E8413D9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4" name="Text Box 33">
          <a:extLst>
            <a:ext uri="{FF2B5EF4-FFF2-40B4-BE49-F238E27FC236}">
              <a16:creationId xmlns:a16="http://schemas.microsoft.com/office/drawing/2014/main" id="{FEE67F15-901C-48C6-B5F2-5593DA4F23D6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5" name="Text Box 34">
          <a:extLst>
            <a:ext uri="{FF2B5EF4-FFF2-40B4-BE49-F238E27FC236}">
              <a16:creationId xmlns:a16="http://schemas.microsoft.com/office/drawing/2014/main" id="{8349FA82-DCC3-47BD-AF88-DFEA7F008402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6" name="Text Box 35">
          <a:extLst>
            <a:ext uri="{FF2B5EF4-FFF2-40B4-BE49-F238E27FC236}">
              <a16:creationId xmlns:a16="http://schemas.microsoft.com/office/drawing/2014/main" id="{3B35589E-4A1A-440A-948A-08F09399D0E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7" name="Text Box 36">
          <a:extLst>
            <a:ext uri="{FF2B5EF4-FFF2-40B4-BE49-F238E27FC236}">
              <a16:creationId xmlns:a16="http://schemas.microsoft.com/office/drawing/2014/main" id="{6A6408AD-EFF9-4042-8CD4-3063B78622A1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8" name="Text Box 37">
          <a:extLst>
            <a:ext uri="{FF2B5EF4-FFF2-40B4-BE49-F238E27FC236}">
              <a16:creationId xmlns:a16="http://schemas.microsoft.com/office/drawing/2014/main" id="{19378C3D-86DA-4F66-87D4-5029741FD0B8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39" name="Text Box 38">
          <a:extLst>
            <a:ext uri="{FF2B5EF4-FFF2-40B4-BE49-F238E27FC236}">
              <a16:creationId xmlns:a16="http://schemas.microsoft.com/office/drawing/2014/main" id="{1E2F6585-0D84-49A7-99D6-AC27A97E646D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7EDA662D-8773-4769-B1B6-605E9D0838A5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2441" name="Text Box 40">
          <a:extLst>
            <a:ext uri="{FF2B5EF4-FFF2-40B4-BE49-F238E27FC236}">
              <a16:creationId xmlns:a16="http://schemas.microsoft.com/office/drawing/2014/main" id="{FFC64C96-3919-488D-96D9-7178D97616AA}"/>
            </a:ext>
          </a:extLst>
        </xdr:cNvPr>
        <xdr:cNvSpPr txBox="1">
          <a:spLocks noChangeArrowheads="1"/>
        </xdr:cNvSpPr>
      </xdr:nvSpPr>
      <xdr:spPr>
        <a:xfrm>
          <a:off x="2476500" y="200025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FE0971-5B58-4405-BD8E-5123BA5AA60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2C5C16DF-ECDA-492F-A7E9-CFF3F869E83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CBB8EB19-BC54-4604-957F-B94FF2B5C99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4A9FC38-13B4-45C2-B00E-2D8175F8F3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4DF0009-4274-4544-8523-27C7B1D258C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46DFE1CC-17C8-4055-8889-8313D722EDB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5B0B9B60-37C3-4A9D-A51C-D5D5C5C4780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7BB1140-DA06-4324-BDC3-5EBC1EE575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37B7483-7E15-44A9-8102-E287A3DB196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B259F67-B833-48A5-B445-225B112BF89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F9125C80-8CCB-40A6-B37E-2EAC339612E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E56A76B2-6ECE-482D-93B3-BA7A5278F19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BA110C7-2461-48A6-AFB6-1FBC4C9B72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6F3786F5-CEE1-48A3-A5C1-5042B272BD2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CF2C2C88-D273-4A4D-81DB-623B7D61C8E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EB749F97-FA5F-4280-A2F6-23E8C7E8335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4A80BBAB-25F9-4A82-BF14-2A5FAD26B54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44F747BC-D1BD-48D4-9BE0-F06F7DEF93E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34F2E1A2-504F-4584-AD70-1B2663990AA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D174E383-EDC7-460A-9A8D-3098FB646F8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6A3B8A2C-E159-41B1-9CBE-B51FBD61D4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DEFD2CEE-A5C6-4C08-92D8-BAB4B7DF260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4CECF95D-AFCB-4C7A-AFE9-F86DE754D1D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F9F69C96-64E7-42B9-AFE8-9E3A08C7BC1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E54D2CE3-BBD6-4747-9C3F-660C3F7EA6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BFF60B1F-02E5-4774-ABB8-027DFF4DCCC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B93EBCCC-C511-4292-A503-B6574903255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B1504FDE-BA86-46FE-87F0-7B05B185A9F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C588B267-E3D4-467D-B7E5-2E9E976C127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2227485C-F4DF-49C2-9FCB-E6C03D6B344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D82822EB-E46C-4D4C-B2BD-9B0EAF48CC4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7126F76-8696-4008-AC8B-7AE2CD6D4B1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B9968CBD-0482-4672-92C0-FBBA337E30E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49560B8-270E-4D58-AFD2-E87BC78E0A6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46A8C945-55D7-484F-B49B-25DBCDCD926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CC76BA8B-412F-446B-8931-5FC707EF471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9D7C7098-0727-4108-9055-7265F6F3368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91B47471-520D-41B9-A60D-DAAEC149266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5C28D3BE-1123-45E1-9E9C-2F4BD1AB36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8C3D6C1F-2B02-4E8F-817E-3BB2791AF88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50E87C56-072D-4586-B55A-601C23EBA9B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AA35C96F-B149-4034-881C-55ACD0B2497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2F867319-8465-4BD9-845E-D513F231B62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A5F0DC76-48A7-4E23-911B-9F1DBD82A59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BB15DF8E-7B40-4E63-9680-938A0C53AFC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3F784C20-D68E-42EB-8FF4-762C88F8719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0A4CF852-1F5B-4430-B957-087B0A76D05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F0643B55-786B-48DF-9C2A-DCF70F168E8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AA49C1C8-9A23-431D-A2E4-A33FA405D0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57FC2EFD-6A91-460B-8C38-BF54037952F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C6D49B8A-FC07-45CD-B612-289D2F206C6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BF61E730-1C24-4A9A-A283-4FDB801D6C6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4E5F7254-7A1B-405B-818B-9F6364CFDD1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B5EDBA11-094A-4AB5-AF74-01961ED695C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B8F114C7-4F8D-4697-B139-AB8D8D5DDD5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8D7BD9A9-C1D9-444F-B4BB-AC1EF17AD1F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DD91DA8C-5E1F-493A-8C95-FDA75C9A0D3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4729001-549D-40ED-931D-18E2C558A27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454C49AF-CE00-444C-9CE4-D4A1C38C6B3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6EBEF573-F960-4F82-A78C-8E15A59D5D8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E36B71DF-9545-44A1-A4DF-8CE64159DF3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E4BBC48A-8FFA-433F-BF7C-5634A1466B8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5EA59A3D-A48C-4D1C-AE3B-CEF11414965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DD81ED85-1F39-4CD6-B5AE-7529711D009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DCBA964D-DACB-444F-993D-7838FE1B0E7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87ED07FF-1F47-42CB-BC44-F1D4C714177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05B6255A-365F-407D-B322-DDBEF87282E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94E9CBB7-1565-4F7A-A762-96E2EAB4A65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91E6C5A5-CC29-4360-9B20-B256FEDE198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21FC5CF0-5C10-47E0-8329-B8AEB53E8E4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C013C1C3-65F1-4E71-AFD3-6685A53D775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21C94831-D824-49A5-844E-1E53A50CC7F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30DFA343-E848-4C5B-B344-D1495899F92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28BD71BB-8C01-4CC3-9DC8-E5141832DC2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A0A309B2-2540-4685-989F-08DA3B8D2B7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B8072CF9-267E-403E-A846-544263FC6C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A93E43DF-DE23-44B2-97CD-4DE8AD1FD11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C2CC3F59-A5F1-4577-ABE0-039F5101A5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83DB9754-3234-43C5-9C32-168933F549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60FC6791-9221-4E27-9E27-3026BFC2A36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6C04BFD8-200E-4B43-8674-368E94FBD36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8569FF10-34E2-4414-A9D5-8FA8B9D08C8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45653538-A3EE-46D7-ADA1-9BD1FD3EDA7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A64F126B-A02B-4678-81EC-919A10FD5E7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4A132ED9-AD54-4F9F-9ACC-430912317D5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094167B5-4219-4C00-8F06-6E00309CAA2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7BE0B08C-A850-4AA2-9BE0-1B04269037D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BBD65EBC-D6AB-4AD8-AFDD-5AD4CC0A77D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F139E2C5-D525-4FB6-9B09-D5659897C45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3301EB49-EE17-468B-B421-1A5D6066633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D21FB579-86D2-4A06-AD3B-740C5176D8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025874BE-9843-40C5-B778-E87E496F5A6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11D758D1-35B9-4D2C-A118-1FD41633CB2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F069B113-F6D2-4816-8EA2-B08998A2B82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FE237A83-A06C-48F7-9E2A-D07D82B09DE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F57A7F0B-8E7F-4D2B-BFAC-BD4F80CC15D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95A5C80C-7773-4DBC-8A5F-B3E4AED21F7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DAE68D4D-0A51-4B7E-B162-C0270E62412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EFFCA959-7E5A-4C98-9D52-B6C4710877D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1829EC4-9729-456A-89A3-4F06F976EC4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AB3BB10-A824-46EC-A0F0-CFE8A90F944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139C12BF-B6AD-40DB-858F-207A95C543F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8CFE9533-87DA-4327-A70E-488E49C4A04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1C598C28-B512-47E1-84A2-69A9A58A679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AF282A95-8213-4F1C-AB2A-91922962925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FBF0227E-FF56-4A81-A819-D81A6E45373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FA7218CB-B201-4D14-867E-B03850044AE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14EC8A70-1D92-4F0C-A3CA-85321CE7FC7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D1DB565-5B3A-4322-A81F-241EEC693B8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AA444332-9557-4C49-BBCF-CAA60452CD9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0FA5EA72-C639-479A-9D62-488CB01D136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F8E15107-690E-48C8-A731-FB6677E24CC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26499E75-3AE2-4BFD-9432-BA88D946DE7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31A1EDE7-E9D7-4B42-BA0D-EA1349AEBD2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27557D3C-24B4-4E34-B415-A1024EFB97F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8649CFF9-A56C-4B78-BAF7-73392E70518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C001AF3E-7F0E-4CBA-A6B9-F5C6ACA2F9C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1B24D26B-9CB3-4610-9C04-3F5442BE560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F2328571-E9F7-463A-B5CA-DC2A7AB1387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E4A428EE-925B-4452-811D-AA8EABCA12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3DDE0F93-6D9E-43EE-A8A8-6ECEC472A5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E000C311-0145-4024-A082-4176E40D560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E92F6646-02CF-4952-BC66-5ED6B57E344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B2F78186-DD64-4ABE-A6B7-3544B50C7D5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F0C86DEF-DBFC-48C5-BAD6-7953A0F7F32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0533C202-EEEF-4B98-BE9D-88D44BEEA29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FFC4117B-BAED-4176-873D-CCF0C02BD0F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215C5006-B79D-4ECA-BDBD-680D075070A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B00691C7-D541-4683-8D22-E369DB9F746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F04D68AF-796A-48F5-A60D-528095C84BB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D0A30BE6-D5F3-4C58-AC35-870E8DF7E1C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5CDE2688-755C-4910-BEEC-A7AD7E7A2E9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553690DD-CCC8-4425-B48F-B99A4826B60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61473422-2FA4-4549-88BE-5B342F0CFAB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E6047FEB-4D58-4390-9A1A-71E5E1A72DE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9C075D52-D23F-41A7-A14C-2750ED85820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114BB660-B91B-4C34-AE4E-8040A96A735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C8D243D2-85D8-4F16-964A-93C740C968B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5B275BE3-79A7-46CB-824D-07A1880B6BD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B5D595A7-159C-4FC5-95C3-3D59664AFB4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451EADBD-1048-42BF-BDFE-D3C2B288C42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B515DB4D-E42E-4717-B24F-BE0E4DB6508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40C2358-9E28-447D-9AAC-03484D684BF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A90896BF-E4D8-4020-BAAF-5DF07F4582D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4D8340A1-7D34-4838-960C-D8105C921E3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856D4D3D-AA07-4CA6-99F0-2F25E6D9870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D6B94396-ECED-4237-9CB0-765414A7F21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BC558F23-B413-4E7C-9F97-72E729400E3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720FF4C4-A39F-46DC-AC7A-BF0D0F4C134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B5E9A7F8-23E4-459D-BC22-EEE498D7EB7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2C18A419-745F-4BFB-8D3A-2F3946D9CBC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2E0CB38B-93B0-432B-812E-F7086B2BA09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AA3DFFE1-0400-47BC-A254-F1ADDFA4C8B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2A385643-6A1E-46CD-BC83-CC192DA76A4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899E9448-16A6-447A-B395-BEF56EFBC87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2193EEA8-FD88-4D80-BD97-2F4BD4EF685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ADE53ECC-A9AC-4FA3-B748-685A8E8851A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B46044A7-7B8C-4D63-8573-D38FBC94456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B6F8530C-A2EC-495C-8F3E-0EC096E9B41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0ACCB4CA-E4B9-411E-8A2E-765FB063AD6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1C6ADA21-9DC4-444B-A419-E71C7891367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6A2C939F-2880-437D-9E5F-4888A5773CD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9302BDA0-7184-4655-B29C-A56AADEEB86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2BB86A42-DAB7-4909-8AC9-CF086BD006F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30F1848A-E581-4F47-A269-777316D371F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355B03EB-C340-4265-92F9-6DA789C3F03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5268DDE9-BBEE-457E-9513-2B26BA7876A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966DA7F0-3B66-49EC-8979-2BA8106F11E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CEBADFB1-30E2-402D-A76A-73DBB8927A6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E2FA63D3-12A9-45E9-9F59-F9FC0F8BAA7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17241A62-8971-498F-9BF1-55C84DC6BB0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9B56D3AE-6BC3-45AE-AC7F-C0B5980E05D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4B0E39CE-0F24-45F4-A5AF-960BB710B9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6C5BEA10-16A0-4481-A15B-BFD0A667A8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B3E8E69F-4026-4564-B2CA-7869DD60057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B0CDF635-7080-4980-8791-A93088E3A51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B5088007-63C6-4B36-B9F7-9A217E124A4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3ADBE743-8701-4DE2-A83B-518E719EA89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40A7613-353D-4605-847F-0248C660AC6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E8C2D1FD-C472-436D-967F-14C909E92E6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3C7C4344-9BC9-441F-82B9-C33BC665E84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BC04C114-BBA8-4961-A4DB-08473EA8061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40F345E4-9176-478F-B9EF-4B57F86B022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A8192268-3F7D-44DD-82F8-67BB394C2F6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6DB1550C-8BB7-40F2-A5B8-B039D35D574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7BA333EA-4748-43AF-BBE4-0835BA2AE69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D276C801-054D-4CCC-93D7-AE2544F5CCB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4E5AD3AA-8DD0-4516-B369-6576CA4B97B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E90CBEEA-1468-4FCE-B79A-71008DF5CAD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F5CE2F21-D481-4D2A-80DB-48E37656056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CB166D37-8AC7-49BB-A0E6-BF68B1D0374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585D75B5-0566-437C-AF41-39ABC836A09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F8B5EC9E-CD04-46B8-8B38-6BE43C9DEC0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7A16BEF8-C653-4F24-94AF-6E3CD8A474D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4FA270B0-1FE4-4DBB-9B14-DFFE5640DF7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507157F5-6FEF-4367-AC7F-2A76A283F89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ED5B82F7-F6FE-4058-BDD5-0283ABB1749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00993EC6-CCD4-4597-8698-5D3B8A3D26B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4392C8E7-82E5-48D4-B4C3-A819F04868F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E7755E2B-5600-4327-9FF0-C011DCB03C7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1094B436-07C1-447D-ACB7-1CA6B05ADBE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C6F126C2-8C06-4C91-BAAF-C642C187118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8B27AA00-5224-482A-BC52-1F616D8422A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CF6A9AE0-9BC0-4216-9539-ADD03AD4BA9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2039FCF4-05FA-4DD4-A312-EF3AAADCE43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A7154C7B-24CE-4F2E-89B3-C29B4F9AA31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C0B701B3-9B58-4AB4-94AC-40F03349580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F9CF1B9A-93BA-4A69-8928-BB8DA0E6EC4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FDD7C3A-9B75-4F9F-8105-4E3AF9AFAD5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436E092A-F639-4D9E-AA3C-8761E61182D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5D4C14A3-682F-4170-B1E1-859092F3190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997968A3-17CB-439C-84C4-706E89D5D5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6EB0732E-459B-414D-A90C-8E2C6591E23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9B96E3CE-0AC7-4190-92A5-9542A39F786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F1A159D4-1A45-4319-8BDB-E2DC9F0F945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18A5C5B2-AFB5-479D-BE1F-B7E4A4CF45A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2AD00DDF-17A6-40BB-BEFA-66C3A28CE01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F608ABD-6D46-4FDE-AA2D-8F0FFB51479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6CE02286-7DF2-4E18-813E-3B65938F233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306426F7-2A1D-456B-B421-78AF40A03C3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4683D9B0-4130-4751-9E4B-1EFFF6363A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6EE61732-3C71-4AEE-B4F7-F975B0563E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2F325C96-AE21-4E50-8170-4C0DA3A2AC9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E6BA8D33-5EED-482E-8D1C-E6572D0A39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F90DBB23-D406-47E4-B2CA-1AC9613A8AF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58424093-B7D7-4EB8-B8E1-3BD721FFE80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BF894B29-949E-4DDF-8E77-335EA10F21F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77B2C60E-A4D8-4FAB-A4CD-DE6AA0DD1C5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B272135D-62EA-4ACE-B476-D63328E67FC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A651D1BA-2739-477E-99FE-E2A36E3553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FCC22330-9B23-4C50-B393-AA0513A2FF0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B998F96B-924C-4DF9-9303-47CB93016D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75573A78-A21A-44C6-8070-8F64886BF9F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3302F974-0752-41B8-9A08-805CE40EB65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6D354921-C113-496C-A457-812B0536F19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0AD76BF1-0819-42D8-B3FA-825FD249862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E1228DF7-1320-4802-B4EB-7EAE6042DEA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0442CE5F-1B4D-478F-9190-94F1208F952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952CE09A-A280-4204-826E-2E1A5FBB9F5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F28566D8-98CB-4C4D-B490-F25BDB0D8D3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29EF3F44-7165-42CD-874B-1CA53F56980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D27593CE-ACB1-4FC4-8DE1-B16DC8289BA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EF285E9-B99A-4BD2-A595-CA3766B1FA8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B904CA13-4282-4D03-AE29-130710931AC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9E8AA8D3-6EA0-409D-B19B-844A7A2669C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B41AB9CB-1E5E-45A5-80C8-7FE2D0C73C7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8772D247-A028-45E6-B5C2-8A776E83CA9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8AB2999-7253-4963-9BF4-69C176F4C69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AAECF94B-8CF0-4D7F-A297-F19D9881C5D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6E4B59D5-690C-41AA-8DAC-A44EBCE551B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42B52E50-C6D4-42F9-9C22-D4660682C04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6CB15B6B-7AED-40B7-9328-7BDB51F0075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BBEE9291-AC8A-4005-A13D-12D4D440022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8B8C2B80-B6D5-42DD-BB85-A4F874D0225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75AF41AF-9345-4B97-BFC2-839C022B8AA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3AD3E279-6539-4162-B0A5-63A3334B9BF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21169870-BE73-4A8A-BF50-89CD802FD6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39CD3D89-277A-4493-BA47-C68708153C6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8F3E783D-6116-4995-ACA2-21CC8914890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15A05641-1055-4CC8-B4C2-88E985BE514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9BB8AC8A-01B9-45EC-BF5A-C8582FB0DA0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816C6596-48C3-46E4-9BA1-8B1F5B9025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49A428EF-3067-4E12-9DA4-C8A37D4EE47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B502181C-7CE6-40C8-8D11-B3E8F0AB935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9D14AF57-AD34-429C-83C0-7BE1A3A3CF3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C38CE5EA-21BC-4ADC-8C95-7515441D20B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36A46954-8371-4ED2-9B28-F85FBEF6D7B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BF70F80C-958C-4963-8553-87BF14F0D5A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FC2BD617-7F68-4248-93F7-CA672C45662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6A0E38C2-9451-41A7-BC84-5D3F8F8DB07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1B22DD35-07EC-4BCF-80CF-D1F7B7CF924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D67C7FDD-F8A2-4295-B4CA-413117EB7C3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8F4AB99F-4D81-400B-A0E4-6499AFE8968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BC8D9B2D-DA79-4AFB-9703-67B1FDBFB07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9B03CB49-98E7-4A1D-9B88-BBD9765F9B0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B15B4D54-E67D-4E95-9F57-CB12A34F00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F2D454A7-6B2E-4C81-A681-C5F4C77DDA3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51F47F6D-704B-4BBA-81E3-EC4A2A45547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3E90C0F1-6D14-4378-8DD2-2B44412442D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0D6468FE-9290-4E54-A33F-40E41E0E188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644C13D-2248-414A-AAB7-B26A9BEA1C6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452CFD6-9A9F-43EF-A98F-FF8718D9592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64C6D92E-9F6D-4CBC-A7BE-7E2B6A3E0C1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8C477C07-BC9D-4494-AD19-45A9E762C9A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B53E414C-53EB-4FEB-B52D-037CC951748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B3AF8FC0-299B-455E-8546-FA2BF7732A4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56A4DFAB-01D5-401F-A212-8F9D6EDD4BD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8EA7F319-4ABF-433E-B4F8-3414EA1D671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721ABDC7-F79F-428A-AC99-D17589A43CD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A8437F8F-033D-484B-8555-E1BDBFCAC75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BD881393-B277-4FA5-ABFE-24D59A40890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85BB57CA-C584-4078-AE0B-CD189525CD2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F611A37C-A6A8-4C09-AA04-F5E4C590691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9AB83009-59EA-45D6-BA5B-F904DE52A45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51BBF57C-BC97-4EBD-B045-E5284A19F12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3F384BBA-0CD5-4864-8143-A8033AF2384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A51C3E5F-E20F-4F6A-A828-36244B044AA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7DCA0048-06C5-42AB-B146-7526A460FF6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7E3AE50F-B4F6-4936-BEF0-22F7886BA83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397F5A72-6066-44E3-B422-23741A8628C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FB634A6F-5A89-40EB-84DE-BEC89F9DEE2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8D37A1B2-9F00-45D1-82BE-B47D24A0363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EAC4D683-7469-4023-98A1-504282438C0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D21BDD8F-D3C3-4A71-B006-99213505341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981F8C9A-7DB5-42FC-8340-896DB1EE879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CECE4177-78DE-4518-B46E-B6AEFB5A062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FD64F7B6-5F79-44BE-9E5A-2D459FF9E9E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98A08552-5B78-4FD8-A229-4954C0DAADC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A781B89A-D3B2-4386-853B-859744518F6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534492FB-10A2-4394-A240-263DDE23782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DAF86C69-42E3-4D86-8117-6E9162D185A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596A7A25-800C-4B23-924A-23C40D7EE2E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61F81735-0D83-4015-BEEA-184A714D610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82D8CDD6-27F6-46AC-89D4-C6FDAD041CE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7262A272-6D49-41FC-ABA2-E4893399014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A9E202E9-7057-43FC-B006-EB1D9E0BBD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488E1E65-91D1-4C14-A52D-38899C80A19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3D20AEE4-9F00-4814-BEB3-128BDE58822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7F17B88B-3324-4F2E-8B97-B4066D173AD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12E8EF6F-1E7D-4748-A2EF-B9CCD0FE835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3CC0577C-B83F-42C5-B46A-1442F4E5812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1BA3F286-8A5D-4D92-8907-650B71BE9EF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DA6F581F-647F-42E5-A143-E9641EC1DAA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C2111436-4AB2-4627-8F5B-6FDD3798892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A16E634E-26A5-4D5A-8753-A8CFA4F41DC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B7B59E36-C5EC-404C-BD44-70DB7D0BFB0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AB0FC720-A30A-409B-9798-F9F8F73AA85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A4FB4F8C-FF9C-49A5-B31C-98F1AD2D7E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1FD69ED5-FCEC-45A7-96FB-2B983DF0D29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B6271728-59D1-4B3B-9F6B-F299032B910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DA03F64D-9D26-4A2F-AC13-D3B7D6AA7C8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E706CC35-2B60-4486-B4E6-D94CAE70E40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575E5884-EC34-4D64-8F14-A62DF6A53E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6E1DF865-70C5-4668-BDB1-10335A7F867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9D6245DD-D57C-405B-8844-0A104A7D09D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CF2F8125-A897-4C5B-AD3B-38715829024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893469AD-0422-4735-B1F5-45635EFE8BC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FBA17FEB-7924-4100-B9D1-7CB1C6C7439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72CAAF9F-7A73-40E7-813D-4511125B56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126FDC14-96FA-4FDA-8F0C-9B5AB0E82F4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9AA44042-5035-43DE-BAA5-3A930950094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0D03AEE3-A1C3-4470-8A7C-575AADA3915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7D95FAF5-A2E4-4DA9-A968-920FC2DDAE1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7E07FA1F-DEC8-4DF9-A1F1-A663B00C714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5D3E9AA7-BD05-43C8-9D21-8E7BD9A6BF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4FDCD647-DAD9-4F1C-8350-05EEE1E719E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0A5B343B-D1AC-4DF5-8AB8-5B86E12FA28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09494403-4100-4C32-B812-6614FBD179E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D636685C-E135-40B8-92BC-27FE6A6BEA6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EC8F7BE6-4512-43E4-ACF6-439F698E58B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C09C05E5-1969-4003-BEC3-4AC73FE75AD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4BBD1D54-C963-41E5-AD1E-554B7707B7B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59B9E865-5C37-437B-A161-15CC32EF44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3BECE2B8-ECE7-4902-903A-0880E4A5673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FCA0BEE4-D3EF-4E2A-A51B-5FB27139197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B361938D-B586-4AC2-8530-42D2450D923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E94D8F79-B0A5-4F18-995E-9AB4B933E4E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F735B489-95E1-41E9-9BD4-6C830098BCC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792ED061-85F5-4867-A58F-24C943DB9AB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C21ABEF2-4480-4C74-9E9A-D20B2AAFED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305AD8E5-B7C3-4E37-931A-D6836301F5E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C51F76D3-91D3-4752-ABA6-31F66ADBF18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6F346678-547A-4D16-B4DE-0D32EADB197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90C433A2-7951-4711-8883-0D33E05844B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2BC6622F-D2DB-4C08-9B7B-3E2E7AF7A3E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1F9BC581-4A04-443B-A7C4-A2058A12C50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B84BBBDB-6E12-49D6-814B-E60FE4A8A2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D1D2AC08-8D12-481B-81EA-B4487017FC4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1544434D-E022-4697-83D3-196957E1ADF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A4865C81-B900-48DF-9663-4B4DAFAE2DD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6F121CA3-5988-4C68-8D05-6EAC24F9F9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97796322-1938-4680-AED3-13E9BDCDC78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2D738C8A-73AB-40DA-8F00-80BDD69F16B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22BC1550-6169-442B-A7B2-3EE898FEEAC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BC24F7BF-578F-4E82-B689-41A33A36E92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FDA172FA-0E97-4513-979B-8C4EBF70293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631D275E-E6AA-4CA1-9CC8-0611B7D3326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B256E82F-9C0C-4254-8951-9C93466D9A8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5C3E524B-D69D-4587-A611-FD6D8A1049F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8779FF23-E909-433E-B861-D0D42750CA4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E50E6D3F-B3D1-454D-A131-CA67E0514BC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4302BAEA-7909-4151-B7FE-3782FB90D16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F4E83ED8-ADEE-4B83-8ED2-90940EB24DA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BB6AB3DD-5CF6-4FFD-B9F7-B46BD5F8CC1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DC5CB723-8B89-4365-9819-1690E869E7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95E53AF7-B224-421A-937C-E93B83DD5DE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33962B63-D7BC-4F3B-B960-8EC29C46C7C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999F960A-05F8-43BC-8C0F-C8E49418595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3CAC1C72-8549-4A7F-A5AC-1F712F6B24E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E3E2F2D7-E953-4859-8A40-5BAE19B19EE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16037EAD-2870-4717-9126-3018046108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69D6900C-D979-4BE0-94BB-2B5A9ABDF3F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1EAD41A4-E8EB-424A-96EC-0BDF0F82319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E8EDBE64-BA83-4C12-9019-9B264BB0C58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2E401221-2972-4385-B3C0-8D64E29F826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2A4CDA12-B7EE-47C4-8E70-A78613B067F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30EA8D1C-7490-4B27-8A6F-86118AC438A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5D5CBF06-E3E0-4EE1-8A2C-036DCD1C3A3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DE0A1438-007B-45E7-8AFD-13B715D8FEB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D7AEC9C9-382A-494D-92A2-30541C07613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2EB55E71-55F1-4F9C-8F5B-C93748F0F68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3701628-4DED-4C5B-9914-D2DFBCC120B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AFA6D001-98A9-4D62-A869-BB27188F00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A9785FD2-949E-4330-AAAA-445B3FC6490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5D386BC3-35BC-4CAD-8789-8421F6A840B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A7A7AD96-6F9C-45C8-8B6C-B19475FD7F4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E22D6F3D-C46B-472E-A309-002918194E9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EA739B02-FE84-4EE4-836E-C6336A52050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7276B0EE-0AAF-4B50-B773-092DE856C7C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C828DE20-43EA-4FC3-80F2-690A9522F40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867ABD9B-8246-4982-8592-60D3C603D83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253E4028-4210-4E5C-8F91-824160D4118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E96D9CE5-BE23-4C75-A20B-B99CED616FA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60728AC4-12D1-4C11-AD73-09067D125DC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E7FBF04-02E7-4A45-90D7-87CF57499B4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22D2FDDB-6899-4B05-9496-FAD853DE7C4B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52935532-8E20-4694-B52B-0C762366CDC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ACBC18F8-5C93-4648-A5F6-CEC476EEEDA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4FC6A91F-2D34-4494-A94D-C23F441A951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A260109B-7533-4DE0-A71B-6D0C5689F41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393E1FE6-0F06-4E10-8E7A-DF29D6B8D39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860896D0-A500-4543-BB09-784F49CC0DB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382BE7E1-7965-46B5-8EC9-C5F24FE61BA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458D4111-5FC6-4E7E-97E3-32D9C50137B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C461334B-F9AF-4A96-96ED-3FD66BE76F0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76038E5E-DE4E-4B39-AC3C-6FB1DC46361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014F3D5A-D930-4C37-A281-92EF5D3DB28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ACB2A710-842B-4A67-9EA7-F763E32F163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C8C43DD6-F697-4D25-B7FA-B060ED78375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256EEB6D-7D2D-41D4-AFDF-FFC5A4F5780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2DB1004C-A388-4039-9A3A-D3BD09EC588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D1D8C0DB-314F-435F-BCC9-F2E99F5B97B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204E634D-B939-4AA9-9047-B687F21110A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336C4A3C-77AB-48B6-A539-94AA2B92C7F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4E5DD4C7-210C-453A-8C08-668951974F1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54BDE2AB-A183-496A-B32D-1E61F167433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42CF7A9F-9D75-4F70-B18C-B79ACF1F6AB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4C90DDDC-96E5-4CEE-B9D4-4D3B306DB85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C126CF0B-9D01-4E44-814C-D7F35BAC286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AF0F3450-B37E-4743-B353-F98C6BA72E7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D856A624-69D9-4722-81E2-E169726D06E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C361D01-4471-47E0-9D6A-1A0EBBE06B0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8B912EB3-83A9-4EB5-B651-997AAD46A17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C2036EFF-0267-4CFB-A09E-5E61E585D795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D71A2036-B005-4C86-AF4E-B746C74E390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8376524C-78C9-4431-871C-736DDD249BF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D027E004-5C95-41F5-9F9B-5CBEABDFF2A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89C4781A-2898-4B59-972D-8D1EC17EA53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ABB77EA5-A656-49FA-AAB6-8762E288B77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194A4130-A82B-4767-B710-F0E60CF1CBB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91E1577E-DBD8-4369-9F76-72132BDDD32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8A35E96D-D4C6-4413-9A04-F62CFA9A775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238FB6D8-E087-45B3-8C85-5D738BFEA55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EB05FC54-9A2F-49A1-BB85-C2F3A6B8847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147F3169-BFE1-4D21-BF79-CDD78892E88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BF3A13BE-F4F9-49E0-9B18-79293C4AFA6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E4663444-8C09-403E-8CBC-FFE9FF6BE97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6E71017F-7905-4D0A-81F3-B94852FA537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F47DB702-FDF3-451C-95CB-72BA910BE97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2F2497-CAC0-4B53-B40C-D77E0A2ACC55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7013B7C1-F177-49D8-A038-BBA2B374784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A8D8CCFA-5664-4E42-AC88-564A00DC694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CA8A05EB-E5E2-4E77-AB52-DD364988246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1FC3DAE1-E2DB-4EC3-9B04-3E26FDD70B9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3DDAE77F-A9C1-4439-89DD-5ABE57BED38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A112E98C-0498-4812-BC43-8FC54755C76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BEF54C66-EAFB-44DB-A095-A890E09E4E5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51A0573A-533D-4EF4-B2AC-5043B4258B5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2F7B9BCB-948E-4C19-A16B-C5232B3DFC8B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86D8FC43-065E-44D5-95C4-ED932490CF4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C0048056-D976-4639-9C0A-5CEF1B9D55A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E8AC119F-FF5C-4E15-AEBA-471CAE5BE01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4072EAE7-AFEB-49E0-B82B-09242258A2C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AF531957-2B1B-4492-8F00-FDDCC55CC43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5314ECF0-99FA-452D-B5F0-230788D7909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7D91D7C8-2EFF-469D-AE0A-14C0C08EEF8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4464C317-F378-4996-BB50-1540BB80954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E4E17262-1AC6-41B2-97E3-5DC08299444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CEA308F-0EB4-455C-B83C-80187E4B670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9EF51C47-4310-4974-A419-C78F64ABF80C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27BA0E5B-3E2A-4F5D-809D-773F01239FC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14B35DD8-23D5-484C-8863-C6B09554758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C6A91F37-695A-4E42-9E58-48EB024530D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7E81286-BF09-4FE6-8D94-F0949AB62EB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66C0326F-9777-4A95-BCC4-70C20AC3DF2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3B7A9E80-5A14-4FD6-ABA1-8FBB9CF92C9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8D7A04AB-1885-4A95-89E5-412A82D4D5B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3AC9B15A-1C47-4D8C-9F06-C62C11949D03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183970E6-CB20-4BCA-9DDF-C7DC9BEE16D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8EEEF6CD-3FDF-43FA-9B61-B28E2A029B6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35F9CC59-F820-4E7C-8B90-9DA28441801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361E557C-B1D7-4072-B66A-F75C2458EC1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5DC864F0-F979-4964-83B1-1940AF8191BD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7A13E16A-C5AA-4682-9ACC-A086C91930A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37A8102-4F20-4C4A-80F7-B76713B4EEE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157E8D79-1FDB-4F39-924A-7757DDBED7F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214FFC40-5469-454D-9DFB-123D6F606EA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5A2D6248-2BC9-401A-98BD-0C1AC2F8A2F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C85C3C3B-0B73-4D62-83E3-902158607F3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C3616690-7FD6-4F39-BC87-3CB836ECBF7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32B44AFC-2339-4FD2-BEF3-76FA872906B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69322F64-A2DE-4B46-8054-E0E592AFDCD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9A9CCDB3-4A0D-43FC-9D9B-5487448712C8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C7B4F45C-A317-4EE1-AD39-DC88D1A818C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E9542AAD-50E0-4EA9-B44A-2CD8BDD3F464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0B2D9FD6-FFAF-454B-B263-3E2442149CF7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C6EA0778-127A-4E92-A919-22784358232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3CE7B7E6-16ED-4EA9-B9E3-D7BB990CF5C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9FA2D2A9-4406-4443-8E3C-9691DA18110A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E1655D2F-D621-458A-9934-39BB0ADFE6F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4AB094F6-626A-4871-9913-4CA91010DA7F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AFFAFA86-9D83-440E-AB47-D63E5B505191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F86E1CDD-5ED3-4128-BFC0-5003FB150E49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6D2CB445-AF32-43BA-90F7-AEA5FF4C0AB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0C084C08-5D37-41F4-BE2A-F476B50DFDDE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D180E047-DFB1-4EFA-88CC-55416D685E06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C342C9A1-8570-47C0-B86E-66A0D00EA802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8727680C-E9E1-4DE5-9D6C-44D2EC1D4EE5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82FEDF0D-9247-4F30-9824-145C968EB3D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B561034A-413F-4F3B-9A45-895FFBF3AAE0}"/>
            </a:ext>
          </a:extLst>
        </xdr:cNvPr>
        <xdr:cNvSpPr txBox="1">
          <a:spLocks noChangeArrowheads="1"/>
        </xdr:cNvSpPr>
      </xdr:nvSpPr>
      <xdr:spPr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68BAF0BF-C0D0-4DCE-AC25-24801F0BA8E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4EB2980F-2C9C-4028-BDAB-EB53EB04709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7581C9CB-2D67-4175-82CC-1917AEA2434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5AC31B6E-94F7-46D2-9A55-731C18F1EBE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17853739-8E6C-4F04-AB7E-4A2F53D65FC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F91E9626-4D67-4C55-A5A9-3B695382F68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969F9D1A-CD1A-4082-83D3-60331AFDB92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C0119F00-69F5-459A-93DE-57C77451284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E3A62889-48AD-42EC-B082-E48FBD42F3A2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A0A3B31F-AC02-486B-A8D1-F5CEA6193BA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1C3FE25B-0D57-43C3-9C6A-8D114E1A3E4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9E4B27A9-C2EB-4016-827D-919FEF8E2129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15CC0A37-50B0-4A0E-A533-B9D3FECD8AA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BB5F512B-D615-4BCA-B385-046C803CB35A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59F621D3-166C-4093-9C91-5E126C666B2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3DAE4888-B3B9-4395-A94A-560E1AA3CDC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B3B040AE-1298-41D2-9586-C634349D9FFF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30E780E5-4E1D-49D6-999A-B371AD7ACE5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ECC8427E-4BC8-4E3E-AB2D-91F8C34079B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DFFC55F3-44A5-41C0-AEC6-3057C0F65FD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DA8600BC-EBDC-4EA0-A5A4-6874B0ED54D3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68D4D001-8770-4695-9A43-F060F8F04CD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2441049A-B971-4C82-9510-BDCAC4BDB8D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0DFD3C76-0D2C-4C5F-BABB-D8302B0C968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8B97F620-D010-45A8-A5F4-8FC604EE14F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6BA24332-4C2B-4839-BE6E-F16498CDD4D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0878EB02-24C1-47D8-A224-62B84C40E18C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AF35A530-2C81-48E5-9797-287C488BE7B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744029E3-258C-40B9-A7F8-782543AC7FCE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611B5548-8F61-4421-8CEF-4E290C7E05D5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EE397915-6656-4CAA-BF76-9BB56360B3F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BC87EA40-E032-4C48-AA78-3EAA0F084C28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7AE027BD-4A78-440A-8B5D-72C5C0299AE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9965F7D-E7C3-4DBA-82A4-747CE126C637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7DA8F058-C3CF-4F0F-84F5-6F5857B7DBDD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A239CECB-6037-448D-B314-8D54AE37A2B0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8E8D79E1-6907-4D2A-8E61-2C78E1D7D60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99C33DBD-C95B-41E6-BFEF-BD6AEEB87BD6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E6F8843-391D-4F78-91B9-422FCFB3FAB1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5C34A576-2023-4AF0-82FC-AB6F040FAD84}"/>
            </a:ext>
          </a:extLst>
        </xdr:cNvPr>
        <xdr:cNvSpPr txBox="1">
          <a:spLocks noChangeArrowheads="1"/>
        </xdr:cNvSpPr>
      </xdr:nvSpPr>
      <xdr:spPr>
        <a:xfrm>
          <a:off x="77152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20C9E1D9-65CF-493F-AFF2-49BC7CCBC89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3C671B67-BAF6-463B-878B-D521FBDF0F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5DF63AD0-B9AB-49E3-9605-8CD38DD40FD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89BC0FD9-924E-49B7-B436-196303BAA61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ED3D02D6-885D-4D99-81F0-2EC016863A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054A45E6-AC98-4BB3-BECC-3D749B8FC2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45B1AEFB-36C2-4521-84A5-7357DF4BB8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B2ABE053-06E8-4723-BD18-69FE57CC406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E56B01C3-4580-43A8-BD53-8B7A222049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6F8887D8-A865-4101-A472-239E7E1EE4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98372272-4F3D-43F2-AEA5-308A64DB22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5BF1F36C-1EF1-4E2D-9149-CFA266D7230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3D9A3048-7BA4-444E-96EF-A0DAC0EA9C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92D25C2A-BB92-4E11-9CD6-C4F754BD52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94132D5-AC9D-4529-AD58-AB28EC5221C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11C34EC7-63AD-47DA-9E55-0BAD77FC03A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4AB3E84D-CAF1-43B8-95E0-FAB3F575600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A2FC4F15-C639-406E-B3CA-F5B8A5D257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9868B124-0FD3-4F52-868F-B689C9B993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1B3E3771-D787-4D80-B09D-A488EF6257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2A7E04CD-6FA5-496C-8AFB-CA1215D6443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F8F33543-2B8E-427F-AF63-1E313BBBC1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BABF70AD-FBFD-40FA-834B-C33AB1AC74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586593B7-661C-4C8C-9620-0F2E4CFD33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BFC4A735-3FFB-486B-BCA1-C8021ED30A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9DBB0600-01C5-4F4E-A32C-AD3737A517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48F41620-E423-4067-A3F7-F6F630F00A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B27BBA17-523D-4375-804F-F5075993A9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6C2D57A7-16C7-4781-BBD2-206B0E342EF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551E90D4-9EAD-4DA8-B9DB-F3ECB03DAAB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AD2AFB92-B2D6-4EEF-8B74-4806CBFE0B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73C5665E-D5A6-48AA-ACC1-312F95D6C4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BB952EEA-C6D9-45BE-A652-5B8D6A2264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80C0709E-F56B-43EA-AA7F-83773BFEA6D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D6D5AA22-A769-458C-9CC4-86765729D5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253575CC-E981-4668-AF48-E7DF5FF53F6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522DEF4F-6916-40FE-85D5-42575689C4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A17D1FC7-25FC-424C-89E7-D06AFEE65E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5E1AF052-6A7F-40BC-B0A4-1536358623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C61F3332-D19F-4077-A780-CF4C618CCC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2F02E6C9-0489-4E54-81DE-1272DE535D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A6B8A72F-97D1-495E-81DD-698B36AED7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62878718-65CB-4D66-B799-3F8036FD76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D4CBF505-3F58-4EC7-9E92-EE5F37C899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E9C95F23-7811-491A-91D9-1C1E0CE722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4A6FFC54-BA5B-4CF3-9B06-D1571D794AA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5B72FA04-C08E-4FD9-92B7-CDD37A2478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443AAE40-AD08-4021-891B-3CB6ABEEDC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27588056-08D8-40AC-9EB2-236990994D3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42AC277E-2BFA-42EF-BF9F-EA5236CD54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0C8E9F92-AFEE-475A-B9BD-291424DCA43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90ED41D6-3287-4C3D-BF1D-252433E85B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4B5A58C9-DE27-4DD6-A6BA-4883A5432C1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E80466D6-5108-4FA6-8DCB-47C1BE6B78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D1041089-BEF0-408F-953A-2C920C8CE7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78EC5D5C-FEFD-4226-B338-106768E821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F1DB23EF-541B-46C6-9488-32FC2D2B92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F645F47F-AC77-4BFE-BE7A-F5858264308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1201B10A-5A99-47C2-BEF4-6CB49A83A2C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21F6C97F-A4E2-484F-A482-C34E9B077E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F4FBD44F-67E8-40C4-914B-198F9399F41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16B319B6-CFD9-4039-BBE7-692E3F07A6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1E5CE2CF-182E-4FF3-8DE6-BEFEE7B550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899309F5-FF68-449D-AE95-5CC7F0BE3F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D9D383ED-E066-4A99-9F69-65A62B22D1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26F91432-FB4E-4894-AB1A-7A2177A397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7371A6B0-7B99-47BD-BFF3-421FCBBDDF7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E6A78F70-58B5-4C15-91AC-16B8EB5DEB0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210B6AEF-A28E-4B19-AE58-B5F117D6067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398880EA-A39B-43D1-9606-70F99121DD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081C029A-02A9-492A-AE7E-19A3F51307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D053428E-50A9-4EA1-A2B9-4D28D12610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A6D6F0E8-3D73-4199-8BEE-72A6539ACD3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B64F8700-BAD1-42FE-ADF2-1E6BA011AF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DFD5A459-9F89-4FE7-A356-5593C0E8EC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5D66D5E9-6CF7-4A87-B47A-6C7D03C36BD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2E3B07FC-B94F-4B79-95EE-E513D3A5944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0D86456E-062B-4017-8A47-0A6AA5F1B11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6EC246B6-21E4-4116-960D-34BB021E6A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F31FC600-FECB-4AD7-A635-492FF2369D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48256477-0460-4FF0-997E-BEFDFABF74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B98C3536-742E-4B9A-B789-53D1A6C51F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42369F7C-D137-4A54-9A8A-CA59D6EDB3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3125D726-0FDF-435C-A1EC-7B01A5FF38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669D9816-3584-4BA1-8E2C-0105B34ECC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D7291BFA-CFD2-4C5D-B9BD-4FAE4699AB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54027E7F-596E-489C-9AB6-D0DCF7FDE2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5A6600D3-571F-4E94-A16A-85A934B8F4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D9CFAC3A-9D93-4326-828C-E7336A4B1B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749A8B56-8AAC-4AFB-BFC1-56A69932A1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47448C69-A08B-4898-B3AA-E06C5DCE49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D02F1605-62BF-4EF6-A84F-65D7E66B6F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8827820E-C6D6-4A1F-81D0-3E6768B5601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C49E6D78-EBBF-41C4-867A-68CB53D92FF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1E49B225-C3B5-445C-9450-7E96956F911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7CA41434-CB38-43AC-8C69-9F73847F0EE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31EAEFEF-2055-46DE-AB55-292D55F496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43CFF87A-7C0F-4D85-A763-2B101ACB5DD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B4D6A69E-009F-44B3-B638-071F5B3154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4735ED45-F786-4410-BBB2-0B570ADD0A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1960A4DB-CA0D-4FF9-95B0-B3BA2B92CC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8AE4EE38-6F5B-4940-B00A-4EC94F57FF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4C028862-4527-46CC-973A-838DCAF4B0A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60E8F0BD-6305-49C4-9EC5-86ACDAEA6B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6BC965B4-3A12-4825-A96E-53E14AA89B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4987285D-E011-4FB5-BF4E-412528ACC4C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89B2AC64-FF29-44AF-8F1C-C03942C06EF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798BF6EE-490D-400F-B8D4-DA7D6F1560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7CC8D726-048C-49A7-B126-D841734427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D3E69428-0353-4253-B967-A404AE68458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5F529255-B907-445F-969E-0936427B26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EB6D261E-23FF-4E41-AB23-684B6BE75C3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4A88F1BD-1DC4-44C6-8D8D-CAE8226A5B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432B5400-036E-4593-A725-DBFEF324CE7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A4AFCDBB-5E88-45B8-95A9-0D2D7E2AAC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25DFCDB5-11AD-43F7-92ED-14E90FDC2AA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D5B4E554-9C96-4D9D-A0AB-480DDBC7266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185AC971-F778-457A-AC23-0C12F16A05B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DCE93DC5-960E-495E-946C-A4B3FE9F1A6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82DA8DCD-FD4E-4B03-BD98-DE45E38964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20EAA1F1-81EA-485A-880D-C97ED1C6E4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5ECEBA2-909A-4623-B378-C944583DB7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BE316526-A2BB-47E7-B27E-1A4E0C915D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15BBBA45-7BC9-4CBF-B419-40E34C5C607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68513942-FD7D-4917-B63D-4190CC14C62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80D64DA8-FB29-49A5-AA4E-9707A74227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0B032854-8971-4782-96E3-AD61CD3EED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9500D499-FDB2-4E53-908B-766414836C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DE959ACE-96A8-4E0B-B7FE-88B11852E51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80F853CA-550C-4410-86B4-A5C9FD3BA9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C1BF185A-7BF8-40A5-BB83-682DE797D6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71191326-BE56-4F9E-B6BE-CDD5901E66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66A31CF3-03F2-48FC-B0CD-4CAAAB98DC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80415A8B-2360-4ACA-9667-247238EB1F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209EC5E9-5421-439C-89D9-FCE919024B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76BE32BD-7612-44D1-9E4B-E0BC496500D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E8AADE55-1438-47C2-8C98-99AE9A7514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6660149D-E4B3-450B-9F70-44E9ECC5CE4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804712CA-B294-4864-8EA9-73CD194B7D5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E75DFDC8-BC89-4929-848E-F4519F47B5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8D7EFDCA-3390-426E-9768-5F357FA5ABE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3547208F-28D8-48E2-A171-B46549E752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457E41B9-C19E-49BF-A75E-23528860922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D89D49AE-7DE6-4891-947E-C7F8F30B90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1B07A07A-3EBF-4DFF-A567-9925EC5A7C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04DE4D90-0CC7-404D-A127-4FEB9E2CC3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51C9D04B-ED15-43E9-8D73-518B5E8123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E4B31AC4-DA32-4776-9181-C983DCF322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45B6420E-AAB2-414F-BA1E-0ABEAB5913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BF763A38-3812-42FD-A3FB-B10B72E39B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9D1C45D5-C28A-4556-806C-4BAF8B7CF41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EE229C3B-3D23-41E0-BDB6-C64CD2DE83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DCD90567-E524-46AF-91B5-6A814C77ACC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2C027E1E-A79F-47B5-98AE-5FC6DF04368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37C67729-946D-4C42-8D04-9F9EE7C82D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6B18D191-F782-417A-A9FE-D3AC556070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C8453771-DE2D-49C0-8B6B-5618DC1CB59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CDE40511-99F8-45BF-AD73-3A1FD8DC02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271E0A0-CEC5-4BA2-912F-597E3E6950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4C869E4C-B90F-4BAF-91DD-4ED51A15C8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939F05C4-D1DC-4725-AF54-073EF3A031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8B7A3F36-36CF-47CB-8B69-3A97D8079C5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EFA3EAC9-C734-44A2-8EB7-21ED20B977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F6A5688A-0250-40D7-AAD3-65320E836A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55613ABE-9957-4FD6-8FDE-146A7247F0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A2951522-B8F5-4246-B9FE-7362B9408B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5C80B034-BA1F-4FE2-9067-AD0243DD96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E5E08019-AAC0-4483-AE54-6A43C1B739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51B06254-0FA8-47CC-BC84-33021FDF42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8BD92E8A-3779-4A2E-9667-54E0F654B22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F8CC98FC-9F88-434B-B48B-503935CC3D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DEFE2AAB-94BA-4434-B7C1-C9501177301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98A39A53-6983-42AE-9A0B-04B46606A23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9002A816-8726-4829-8E24-571E3FA0EC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EC9DAEE8-C9C2-49D3-818B-EFC92A3739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0CFA0A75-B4A1-4BB5-BA95-3BA6BE26D5E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E5544ADC-9792-484F-BA20-1C946F5DF0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DCF3E73-4EB3-4953-8556-7FFF9E6D170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631A45BB-5806-4FB3-BB4B-6B967441B09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AB1E7B14-EB07-4EB5-A8B4-30ED17D23BC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D57D374E-ECD8-4376-ACF4-93FF171D4B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4E78CA07-FAB7-4D30-AB21-074E346551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BE107280-7E70-4E56-AB63-A7F861757A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35C6B37E-F0D1-446A-BCCB-C9BEDAF50A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6BA8FCC4-10BE-4C53-B71F-BF2EB2A043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54549C1C-F2B9-4F6F-99F0-E378DE7CD4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13819808-64B6-452C-966E-9A6E7819CC5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24DEF709-AEE0-4EE8-96D3-43F4FB302E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850683BC-D5D5-48D0-A3A1-F2BB5045C1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D8A5175C-4E9D-4E83-8D8D-D680C6172E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C1BBA0D8-E036-48CE-88ED-B918B1B1CC0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092362A1-25B7-4100-A9FB-663685BFA4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D1A93386-59B5-4199-AFC4-3509DC4BD4A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5234EE32-79C2-4B81-89E6-FEBFFF9CE9C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D5779AF3-7227-4A69-97EE-CBD44A3BA54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5FD5A293-E4D6-4360-ADE2-9B9C430A4D9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9C2856E7-F552-41D9-89DE-F25E715AB10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3320A2BD-C7F3-4E20-888A-DDC9F2EEA1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270C70A7-98A6-48B9-B3D6-70461F2993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D8E2BE36-A27F-4498-8843-8A63CE6E63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9E00B3E7-27C7-4B0E-9E89-C235E74B6C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7524E85C-69E1-4E98-A488-9DB29F67B4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25ED16EE-5CA3-428C-946E-4739B44F02F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95F3EF3D-E010-4BF0-BD76-15C1E29574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BF3E7A24-7FC3-4E6C-96DE-412C5F59DC2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538231C9-FBF2-4506-BE1F-E8C9C128F9F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74770CB9-9A0C-4EA7-A955-73F1084863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CD44F7F9-BE08-445A-8517-501E40EA1A8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A77D9FB1-CA75-454B-953F-F4D5A04558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AC1243F1-78C6-4E32-8BBC-03C063F3CE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227C887B-AF61-4D9F-8FEA-C888FB6DB47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D34C82CA-2A41-4967-A1A2-B074ABCBB19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49643A02-FBD7-4713-A000-A080F85305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7299ACD8-60A9-4BA9-AEEB-31D05E746DB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BC0BF5E0-A044-423D-B0C9-91295680E4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C714313E-BF53-457B-B4BF-3A53E9FAE6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941A8239-C8D2-46D9-A714-0B6A27D01A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76189F04-8FE4-47C3-A747-4D99F7A796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A01B061B-C4A8-48A9-B8D1-B499DC8BCB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244B487E-3468-4017-9A79-B76A3849CC9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A6771B5E-CB60-49FF-AD6C-35B02F1862A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7E7AE679-6E95-477E-ACAC-787BA6D45B2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8CD3A414-AE39-436C-8FC1-2DC02C51135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207E8C0A-F389-4831-93A4-9DC940973BF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ACCB8181-42E5-4441-A1E6-469A5060405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09D6FD19-B88F-4D7F-8A30-A9F45391C3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58071094-68CB-4E85-B0A6-CA6280647F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5505E8A6-AEED-45F3-BAEE-769C85B009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0F17ACF9-EF16-4631-AB95-4AAA87C1C0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56922235-0FC1-40A6-BB85-91F5B8A96C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88C7BEB8-DAC2-407A-8EEB-6805195A3AA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108123B8-D6DF-4D83-9316-F0AF2E45780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8037DF52-F19B-48C0-A558-06F4EF1340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29DD4514-D25B-4229-B488-909B7CA76E2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D1F9BA46-D124-4DA3-A08D-A2FE01C30C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8BAE94B1-BC9A-4CE3-9107-6C7118FA26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5A3B6E1D-7EC3-4D1E-BAA1-FCB6AE8944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CFD66EF0-1A54-4E46-AFDC-D8FA527D0E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57C2CCAA-5519-4370-8212-EE5F5632675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20499D96-9952-4667-9C06-F8CBE53DF4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1DE0F8F8-DC41-4F93-81E1-228B7DB3BEC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F6503CD2-AC04-4865-947B-3BE6065937A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D9F9FA71-537D-4DB8-AC3C-CBD2A18567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740E50F3-A01F-4F48-8870-DBF27A7E1B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2B3510A6-FDBE-4F54-B672-94C4DF4017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70E9F9F3-0609-4CEC-8D5E-333D8BF6AC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7C814A81-53D2-4820-B599-82E13D568BB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B5C68965-9E86-4C74-831B-E5664E7AAC7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A89C54DA-0829-4B1B-A974-FC82549491B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C9E8938B-0721-4627-AF2C-09D2052A2E1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4C3E7FB2-6EF0-45D8-A98F-E7F10194FF0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B272994F-E3EC-452F-8609-50088C0D1BF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17BC5182-5676-44A8-A457-FE228A0892E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5A01571E-5E0E-4502-88E2-BACC1AD70D3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86FAA1BD-44B4-4DEA-A35C-8A765453EC5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1CCDC642-BDCD-4EF9-BF81-C6516EC3F3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BF16037E-87E9-4000-87E4-BB108CAD4B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469D44A0-02E8-428F-86FA-7DAEC9DD55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894EB504-0977-4679-8FF1-AA653E87B7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B1DD2FA1-370F-4BC0-A007-58A80728913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0F91D50F-C23E-4C1B-8172-83A6D78D04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278982B3-6078-46B6-8700-962619C31FA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4BA474A4-F1E9-44AC-9F73-0436EFB60C4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BDEEFF8A-2DD3-4CA8-AB82-02D012C6657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F78CA8D9-0105-472F-97B4-A9599E797A0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434DA387-78EA-4B57-9C87-EA0F4603C83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7AF25BEE-0597-4015-8B49-FE5A559612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5EFA8D38-D9F3-4855-9217-ECB97DC4F0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135F1004-B51C-47E0-B353-A5244C2587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40CDDD01-D075-4FF1-AD70-5CCD87B9046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FD282C25-5099-4B98-BCFC-C9C5E76A21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D7A96F8F-1760-4C22-88E8-80C900EEA78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5882305B-9B68-481D-B0F2-510D65CE71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4EA11CA7-0509-4D54-B05F-538946A536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F5BDC302-AFD2-4137-8109-D59A85336A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DA1DB2A7-DA5C-44C1-9152-BC19D065F5D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B0DDB586-99B5-42D4-8310-0992C7A2B6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2ED68A03-9C46-4732-852B-387F8E29CCC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67108F01-0A42-4980-BEB9-C5177DCDE8F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488C304A-7C20-4412-B370-7D74ECBD4CF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FF6D0C3-76AA-4401-A62A-B637B723467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4E2C6BC7-EA57-4C7C-9B35-961A6CF4819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4243ED57-BE64-4B73-B4CE-E8EE59DE547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522F9D5B-80E2-42A3-A5B8-60AA8B63F3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ABDCFE58-791C-4A55-A368-02028D7ED06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965AF693-D6EF-46E1-821B-52A003685F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F00B4D1A-84EF-427B-8937-FF67ED86719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E3A42460-5CAF-454B-A341-CCB3651A49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EE1C27EC-AB53-43E0-BA31-A5E042B4BEF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B6A164B9-D95E-4D3B-BA73-5B8B9AD2DBC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C178C5B0-4EC5-46A6-B085-8D4D34455B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7BBCB97E-7306-43FB-93CE-09B212136F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32147B94-175C-4118-804D-E2819AD5FC6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6217BD70-293F-4AAD-B958-D51890B2EB2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9DEF1C7D-8282-44E2-BD36-C7F2FA0EAC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6DEB0083-E7BF-4C0D-8585-8D6D8F588F2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21DEA26D-0730-415C-9A3F-8CAF33C8158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196A3ACD-AC20-46FA-A09D-B0EE2EAC38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1AC95637-8A27-41D3-9C87-7060A61C4E4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A0875B04-C16E-4FDD-9DAD-D6F963F51A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C7C9513F-9D8E-4A3A-8F77-078CC328582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4011BDE7-1283-4EAC-BB96-13981376FA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F9816ACC-508D-4DA7-AA0E-F017A8ACB9C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EC9523BF-BB44-45CB-B102-8119F4C33BD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83D3F255-6FEE-46DE-B9D4-B6A025CBB9E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552364B7-81B3-4006-A048-BB2069E4C9C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B5B1BE6B-897D-4346-A7E6-89D34CF84BD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81260E7C-F1D1-4F73-BADE-4CF8FB2506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9FDC8629-1B7D-448F-A845-D8CB12BFC52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12CC1641-6434-4230-9914-6D14DB53386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49D00ED8-8D40-48E5-9A2D-B8A76CCE04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EA9F34F8-81E1-4994-953E-5A219BD9AD7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82026009-3BA2-4E05-B60A-BDCE8ACD306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1FB5567B-64F4-42E4-BB6E-4812CD804FB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A1E9B796-86F4-4C6A-B20A-A62006C426A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A35972B6-23BE-4668-8C9C-89A8E9519F6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BD2DBC5F-C1B4-49B6-8C6A-3245E21DDAD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D9F7FC39-EC2C-4056-9771-682EC84A568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BE69498-532A-4B15-B7A9-13BE6B3FF9E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CD8EF2C0-E416-497D-A185-3904C207FA5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66FF477E-E4CD-453F-A74F-97E53479D3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8EEF13E4-7EE0-4DB0-BA87-70AF6B13AA8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8574290D-EAAE-48E6-BCC1-591E9DA9DD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D792EE7B-ACD7-4286-82EE-D627C2935A7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88376F5E-4749-4D61-A977-0DEEE604DA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10046E47-CC32-4C9A-9EF4-DA7B99E0B0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BAD6E0F6-D8FB-477E-ABE9-801AFB5330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E51F51A9-E050-431C-AB02-76270EF487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1448E649-8E1F-481C-BD21-8950B9B42C7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A1C348E5-D4A4-4BC8-A8AA-4D1E21DEE79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44F46A2B-A3F1-4CFB-BA96-E04C6B5747D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CC93EC15-0A43-4DB9-BD0C-364DB10C53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38CB6BA7-B519-40F9-8941-D83D29CC4C8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EF867750-3A39-4ED0-BADB-1A7F0A92E67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2F97B801-1CDC-4F0A-9D76-E14167B4247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088FC84D-B0A1-47CC-A784-BB80B73076D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F9949B2F-6417-49B8-AC18-71D816F7A6B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1FBE7BFA-2F34-4923-8194-1F43F5DDFFF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E4345351-7A34-4830-85D4-34F6C91BBC5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EF232B3D-7219-4AB0-9184-6CE9DD31DFB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6E00D6D0-A268-4DEC-8472-7E1AA13F31C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F64FA99A-8B5A-4FEE-9882-FF79FA47D0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93027DBD-D2B3-4839-AF12-37A23F75A4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B0597B2A-5E56-437E-8706-F264995C5CE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73D31E48-7132-4070-8D4C-7C86FD8FDDD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FB9571DE-C5BB-488A-B830-564CD8D7677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E0B693A7-FF44-4E03-A790-43A9B3FCB80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D9147F13-D41A-44FE-8960-71F04865D68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2381F6A4-7174-495B-89B2-DA459DB302A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2BD2B241-B0AC-48B8-873F-B23078B1C76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276679AB-FEEB-4FFF-84F6-CDA6033A9D3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E206BD3B-7B5C-434A-A36B-554FF792F1F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59D1F3B4-8763-4110-A8AC-3300D49B439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33504F5F-5C14-41EC-83A0-7806BACB1C4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6E1050B5-902E-4E21-B4EC-2B3221CA57B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B81EC421-8BCA-41CF-9EFF-08A5DE7863B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BDBE25B6-6D40-4CC7-81C8-7B9941A259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CA92A1FB-D1C5-4B8B-9B73-0DE099F5AA6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54C29CDC-FDA9-459E-9649-742940182D2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6D95CAE6-D742-42C2-867D-701CA5739F5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5CC1CC1D-C449-4980-948F-69C161F6144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D25B2510-5EE7-4096-B4A3-4A3491CAA28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E0F59703-ED5B-42E6-8B6A-60E69109D0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A9F7B1CD-FF64-44A8-AC73-379056F94AE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2946B990-BFA6-4FA8-AE9D-CA7F218129D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DA58B400-D98C-4E25-8760-EDCD9CD95B1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F5A27F90-D2E5-4F2C-BB6B-50841E499C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49D58CCA-8557-4B07-8CF1-DE4050C4D10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E01022F1-65D5-40B3-879D-EC9AA67A312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E4390E97-9E66-4BBE-B652-7D398BDFDA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5B8CFD09-F0B5-49A6-AD10-ECFA0EF5824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6363051E-FAFD-426D-AE83-0DA29891447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9F26D7DA-7754-478F-AD71-CD10CB4D28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8CBE2052-EAD3-426F-B517-25616287981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342B5F79-011A-4920-AC7F-2951D9B617B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4F2E5CA8-A1C1-4A68-8EFB-F4DD9FDED8D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BC0A183B-4754-473E-81B6-35E2C95A150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8217CCE-F420-4168-A1D5-AF70063BAF4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B96112A6-684F-41AA-9B02-E657EDB7107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C1F95067-8409-4D43-8981-E62C9C157AE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4B39BCDC-D67D-4A81-BBA9-0344CAB45C3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CB709455-3FF1-4B18-A6B5-97010D812DE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D538FBF4-4AFF-4C0C-8B3F-337455D1C7A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F434AF0D-9D5B-4C7E-896D-7D434DB2D96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22147583-6586-4F38-9ACF-1FA9790D83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A2331090-7EA1-4807-9F99-BA6D78BA15A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09A8D1BE-B418-48DC-A1BB-A7FE0DFB2C3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33C721B1-9DF4-4AB7-8DBB-42AA1642456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7205A946-A14B-4C58-B200-F7071B821C9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568174D3-7626-4B7B-9B39-A466DF21EB0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2431FB04-3723-41A9-BE67-750A5C4F6CA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5F082D06-318A-497B-A910-2DE0397F204E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46A95ED4-E37C-41CF-B3D7-7B0ABBABD64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4B6279B7-D61A-48D1-8175-FFC55350C2F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FB56FE47-730E-4113-8907-0BD6C70D6CE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8A6C41F9-2E55-44E1-8738-81FE7AEEBCE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5284E53F-864C-4EF8-B750-93599F07B43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5545BF12-49EE-49E7-ABDA-D15B819FD8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84FC1087-4212-4A45-95B2-26A8CA69269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CDE34FA4-E003-4A17-BA68-7A73D4CBE0E6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A2FFF74B-9A96-403E-A6EF-4C0FA2C1CCE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75E03F3A-E0C0-44A1-9257-5D7A0E7AD29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E0031CC6-0DF6-4273-9A38-F08C9A0D0F1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997556C8-92AA-406E-98FD-C016933D033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4B4E8AF6-5A52-4AF3-882B-335A1F7ED6FB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5739D78E-2E55-4E60-8225-9D60B92558C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9F78B339-4C3F-4E18-9816-ED7E82A03DD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EE46EE35-0AA0-4EE3-8768-EB7A13E7FC8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039CE86D-2B4A-454D-9892-E79003B12F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B89C92A3-9E52-451A-A5A6-CB677CFEABC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CD90D011-6F91-4A11-A5A4-FCCB654EFF0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2F7BF63C-29A9-48EF-861C-A65A93161F5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EF0F1ECA-BAAB-4894-AD3D-927FBF518088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C7FB962-F160-488A-803F-9510BD7E401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C86C6EC7-210E-4F49-89DC-E40F7F2B4E2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A45D1039-6FF4-4588-9F08-74311C486A5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1CDA4D-7792-4B9B-8350-3FF737870E0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A145A37B-86CB-4BD7-8FCD-C10EB4562A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3DF5D8F4-58D6-4B48-850E-54E25D5ABC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AC1CDC46-17B2-4315-BE17-5FBA4F4DD7F5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AEBDEFAC-9F43-4B73-B521-DBCB432C491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23A282A9-39AE-454B-BFAA-DF85C530556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36B90193-86B9-4030-A9A9-BFE869550B3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0C739724-215F-462B-A752-79B447B2F4C3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6918675F-9330-42B9-B653-E3F2BDC0C2F7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80FB42E9-7308-4B1F-A60F-B4CEF60CBE5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6EDDB248-9C65-41FD-9867-8DF3DAAB0220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FF8A7478-0BFE-4DB9-A3BC-3549E87C1EF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E7E14395-0FB0-48DB-823F-5CC8B16CCB4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E541B231-F437-4545-BC3F-2AEA126C994C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84880634-B457-49F8-894C-D3382AB8DF2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2619C26B-8EB8-4931-8990-B3896FA00584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DB5843FB-DEFE-477F-B15C-1AE525C3398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EE154470-A16B-4287-BD41-75568F6ABBD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AF535E6A-DFD8-47F5-8386-31453DFA2FFA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A3DD0D6E-E5FA-4912-A653-E19BD6BCA36D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30104F34-9F7A-4B0B-8C68-32F2EFD887CF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45488201-D24B-4D5D-8307-FD2E37888011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4B745CF3-8079-46EC-83CC-48E36E696829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0</xdr:row>
      <xdr:rowOff>0</xdr:rowOff>
    </xdr:from>
    <xdr:to>
      <xdr:col>4</xdr:col>
      <xdr:colOff>0</xdr:colOff>
      <xdr:row>1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DA651F4C-4162-41BA-99EC-1473C6BD1492}"/>
            </a:ext>
          </a:extLst>
        </xdr:cNvPr>
        <xdr:cNvSpPr txBox="1">
          <a:spLocks noChangeArrowheads="1"/>
        </xdr:cNvSpPr>
      </xdr:nvSpPr>
      <xdr:spPr bwMode="auto">
        <a:xfrm>
          <a:off x="6229350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6FB2C74D-1FDB-49B3-8706-93CC1FAA424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572E6593-4D4D-4C82-8E86-A2A46C70FBC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D9CD6B16-FBBC-4B70-B97D-93BB0CB3D27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67EA7F94-BC89-41B1-84BA-1960B78D02D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944C596D-7857-4021-B5D3-1C5415CCCB9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F074BA0D-55B8-46E2-A8A2-1DD480209BB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7D4DAB87-3690-44D7-963D-991620BF5D0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59A8BBF-AB3D-4BF9-9807-F93F7E3E715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48EA4F42-1AE2-4826-B73D-1151283B0BF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2615EFBC-9671-4F2E-84E2-BEDFC92A507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AB8CD2A6-27CA-40BD-A3DE-7DB97A22A3E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4964D35C-F0B7-4FA1-9862-1804B266EF1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445B24D2-62DA-4F87-91F5-B75A78025B8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96A865C8-F3C6-480B-AAA9-BEB5AC434F8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6AFE7A10-B9E7-48AB-9618-279E410E7DA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F9F0DF96-6F53-4EC0-A108-399B5EC9A60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ACB9BD31-2384-4A11-8129-0B9C8ACD7D1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97B10847-659B-4388-8BCA-77AAA33FC16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5E80A0C4-17F7-4B7B-9A2B-945AE765849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B7D9E508-0C36-44E4-B526-44BF9A3E042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881EE2FA-D8F4-44AB-AAAA-2E665594AE7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63A81F24-5F24-46E8-8AEF-6F032DDCF92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A3235BD8-479F-497E-89CE-AE53730EA35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27D33F48-EF5A-48DF-A465-84BA9B10E62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5F1F409B-67E8-4615-AA36-08DC1A821E9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97FC46A4-EF60-4A45-98BC-7A9B6537203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8C6E204A-7575-49A6-B428-FE3044B4E19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A0C1746A-F50A-4913-9443-11E6352996B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7980890C-077D-4159-AAE3-3E6293FCE7C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2BCD1001-FCE7-42FC-821B-6224CE4A834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C60C4170-2322-475A-B480-5495FA66BAF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3AC802B4-C984-4C3A-A837-902853CAB24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D8630ACC-3CD6-40E2-BED3-76025D582CA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156EEA23-FF36-4056-9DF6-ACA041E3F3B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6E83975D-C2DB-4E33-956D-6B660E7007C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6CDC3CC8-0A2C-4385-95D6-A20FC7E4D41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656CE38C-4AD7-4A72-92BC-B0CEDAFC79A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24B98FFE-3CF9-48DE-8ED8-9EC375FD4B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1D0E8DF0-E3D3-4ECB-AA5D-F761625ED6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75D5DA0F-9990-4A09-BED0-6FA856B2CA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B7C836B8-83FA-4D96-8769-346E18A573F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F73F043F-2526-422A-A74C-281A20688D5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6AAA5249-2002-4EAD-9F70-20E38E8BD0B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865DA373-8A60-42E8-BC00-89209BA529B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69283258-3B9A-4CC0-A12C-A1F3B9353D7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8B831D2B-1E8A-4368-90D3-94D917A875A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BC64BDCF-E8E8-45E8-BE61-F39B73B12E5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9EE97BF3-DB69-451B-A914-98AF49E695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78E92564-3E0F-473D-84B4-02311E2C5A7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6640D727-6428-40BF-9BC3-608461009B2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7994F0EE-EE73-49E4-800F-84C2AF87C8F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64A3CA17-9509-45A0-BD81-B6E8814C8E2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795D577-7CC3-49B0-B6A9-030C168CFF8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FA8EB05C-26B7-49E8-B576-F23A3C4EB4E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7649C925-8911-4D40-AAA4-1D3BB60EAD6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66709FCA-5256-469B-8D81-D59E60C53BD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BF905BBC-97B0-44FA-BC1A-B9E2AE463E5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74D2498F-1929-4DBB-AB09-7E29AC6B428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9837CEA2-2045-4D78-AAD9-A8BEC4BF68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425AC66-A18F-4BBC-8DCC-61ACB898695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A3C8E62A-7E4B-4C15-9577-38387B53EF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2798A57D-AF41-41E9-BAD6-A8A2D5571DA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8F31A4E2-7F6C-43C1-8881-54E669DF45B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2AF48B7C-E777-4F06-AD0B-398ECC5637D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69666F38-A52D-44BE-9825-403AB4DEE37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4FB8EDBC-9C1C-4B37-80DD-1FC713D9B28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BD2B8862-0EEB-48ED-9CC7-9FE0E0D1347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5EF107C1-D01B-4E07-87B3-EE574FABA4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6EB48932-88B7-4E13-83A1-D922E43DFB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81EE9D75-6D55-4BDC-B907-D791AE2FADA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F4D5CF4E-AEEE-4659-B927-24A9BAB7919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426B2859-C55A-441E-BF54-8D27CB7EEAF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D834A040-CCF6-4904-B5D9-E517985873F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7AA4547E-68D9-4D53-A3D9-354F5EC87CD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7EFF01C9-37AA-45D0-A36C-91B7976BCA2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211BBABD-270B-42A6-B210-592D46A6981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3EFEC94-C472-4AC9-985B-C6513D3D9AD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732D4FC5-CCC5-449C-A71E-A238CDA0F77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8D58BAAD-0E41-4CA9-801E-2B0FA7C7001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A039E328-12E7-4EFF-AD24-6CB90D17DB2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228D8F12-F5C5-4C1B-B947-AA3D899980F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A2C04FA4-DD73-41C6-AA52-84A0A8B0FBA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96273816-B1EF-411A-AADA-D23E2ADDA00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51DB7960-3127-4C0D-9AC1-EFB0F4542EA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A77FF479-54B1-4CC9-9BE6-AD7BA913F71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8024B580-4CA5-4A74-B87C-E2358C6B586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7411403-8E5B-4A7D-96DA-FB7066F3FEB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49E3AE91-92FF-46EC-AC3C-17A0C89724E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2C919BAC-FA65-4FF5-8C40-AC1802D974F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AD15879B-CFCC-4FC7-9EE6-952E6A19521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3A64898B-5ED0-4597-9A37-6599AA9D680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91A121DB-CFE8-4A7E-AD18-CB545C233CA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6D731D8-152C-4764-AC0F-735C51D5753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F9A7D953-A2BB-4B59-B7C7-F3BA5E25E77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2429D212-C6BB-4866-AF73-5A7AE910A49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C06A4EF4-919D-412A-9988-FB70C204DC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50052BA8-10EE-4D27-A424-50223127251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8FC60A2-EC7B-48E1-AEEB-7DC7531B9B1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754D9B6F-3B04-4434-B0E4-9AA3A35ECE3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C0FA1AA1-834A-4879-AF38-BDD7CC876D1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71646BE1-3B70-447C-8AF8-F898B45659E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428F2533-77A8-4A3E-AB36-1E6A60D3B9A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19AD4AA5-C61A-4452-95E6-4CB02B58782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364F49A3-6651-4688-A637-27E1A7A071F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84873D28-B580-4687-840E-74AC1FEB3BE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E2D3488D-3F02-4B6C-BE2D-F4C39672BA3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AF32C39B-BB4F-4FF5-A132-0729C9F359C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76AAA8F8-57A7-4087-A004-7D2AE1FD2E1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D18E2734-E896-4AE1-8138-E08998CB0F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330C0FD1-7C42-4E51-A035-5F23B013DE4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F809EDAD-0734-40DF-A513-8E419B64187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689E710D-B584-42C2-9BC4-A3CEACBF1FE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3919BBF4-9AC6-44B1-8483-8CEB9AC7EE7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67554AB2-89BF-4B54-8E87-ABFDCB5785A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DB93105E-C2DC-4CF8-A9C9-76F4472049F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84611485-306C-47B5-8515-5F5ABBB8272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83190D96-BF26-4C1A-ABCD-3C147183D81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1E25F5E6-2001-4985-8E26-45C650C4F1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C795C51C-64C2-4220-9E95-50628ED841D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9D173624-ECEF-429D-A5D9-427E304D580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90A0179-368E-40C4-8B51-C189745DE2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281CB7C6-235C-47CF-AF62-71D37AB6A18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BDAE66DA-E013-45E6-A419-D99D12A13BD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5262611-4B57-48EF-A26E-0CD0998B5CB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DF2291F0-7691-46C8-8A94-8798D80D6E5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9180FF9A-1424-45D4-A972-2C0A5C0E21D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175EF29-2ECF-47BD-A416-D3885A07A95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66AF8315-1B03-4BCC-B0F5-4F9F97E4F62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F51CE234-60F6-4E79-9C37-A70CBC9DD7B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35DBDB53-90B7-4E16-AF8C-5330D28B532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1F74DCA8-121E-49DC-A5BF-7652D260BB2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9DD78906-3D16-45C3-8A54-44D4D1DF11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4B637BB2-3CFC-41A7-A6A9-CC409D4274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EF809FE1-CD0F-4B1D-B5EA-40A1BA278F1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234947A1-00E1-443D-94A4-AF060AEC6A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95D231AE-9D3D-4FD0-B231-74A2B8B6647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D309AF56-17BB-4F4F-BC04-AF775F6B9FE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8E92F028-07AF-4617-93AC-14D2958B876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3573A555-E7A9-4D62-8200-D539E3F06F9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5BD535F1-970A-48E4-9D18-0898DA1488C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2159ADA8-2BEB-459B-8567-C0893265A04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E9D2290B-F1E9-4A9F-A002-FF387A4B15E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9D863B09-6ED6-4986-AACD-F2061E24593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9AB04529-BC3B-430E-BE50-C7FE369D354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905D21EF-40F9-4163-9748-22FB67137F4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BB0A9FA9-FE01-47D5-8BC2-991B3EC2D6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DFE15FD6-7CBE-4C11-A760-B6BC24BEC71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7819033A-872E-426D-B0BD-721D07E86E9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190AD4FF-2E88-41AC-AFCB-1B75431A6B6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84FCA2F3-1DDE-4A83-A9C5-20B2378A23A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99153579-C077-47DF-AAD9-F1CA7DFC60F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4E06C328-1BB3-441A-8AAC-5D2B6DF2383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77C697AA-A8CE-4EB4-A4C0-9DD45E0B3FA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DBA9A7E4-B19B-418A-B880-80287D46BB2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AAEDDE7A-AFAD-44F5-B2B6-647D6CC09E2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3B601D2A-C647-4B4C-BA56-A96761D675C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9F1A36A-A79F-404F-825B-33C5FA9D0D6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F0972761-5837-4620-A52E-099CD950A1A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2E4B668F-AC48-43F9-8508-45B64A4A390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22E093CA-852B-4C29-987F-4934CB915B3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4BEE356B-E42F-402D-944B-59F54D8EA5B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1236814B-773D-4ED6-AE91-4139222AE3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8C1E3E9F-EC14-4AB2-98CB-36B7F6A4CAA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9A64E093-C767-4850-B3C3-1F559B5248E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58FDB443-BD08-43A4-85B7-BBFD5F7F907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150A7940-9DD7-4F32-BD84-157B00A9510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497C2980-7394-451A-A2B2-611EBC83700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2F211FBC-998C-4A91-BEC5-9CDB5D9004F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ECC221E8-621E-4749-B9C4-995B0C20795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2CC42E93-DB7B-4430-97D3-FF084E73261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DF2028EB-6BE5-4340-8C7E-638F96F984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85813BC0-4BF3-4ECB-BCEB-6A66700668C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47F94B26-5CA1-4002-897C-D53A0F818C3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ADE7F3E0-E876-4CDF-98C9-D2507E59ECD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9CCE1231-97D9-4B79-8EAF-F31CD9A9580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4C35458B-9D06-4425-BD57-29403C9651A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3E37BF3B-F123-41D8-B552-8BFB7B23908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CC9DC5D5-F593-4292-8B33-7418F5B9347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1DEEC096-7A61-4DF3-B608-897557C1709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CD37A1C0-9480-4957-8AA8-F1E6BFA4110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4357262C-982D-4140-BA5C-102AC7FA996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10ECD3DB-BC3E-438D-90AF-09775DBB803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E62299BA-7526-456D-82E3-20EAEBEB36C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C8B2210C-1308-493B-B9F5-47FF1D65DE7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B763BC3-62A5-49DF-92B8-91600E6E32F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6427C85F-CE26-4EF5-83F4-80218CCED0D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49386BA5-C75F-4449-9CB0-33A6D62C29F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F451DF2F-EFC1-47C3-85AF-CA440D477C4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EF362E0D-5D1A-43FE-A5DD-8F8A86288F6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D705A1BB-C00A-4FC1-A144-A04281DCEC3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CD3A4F06-C62C-47AE-A79B-63523088954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3F33ED4-ABF5-4060-BDB4-8E876CB938B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48792157-E0B9-4355-A1C4-FFE46530FF3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9F9A0C10-7558-44AD-9A55-F55D48EA5BF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4A88FC9B-E9EE-4495-BDA8-5D5B1089083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BC025435-46D0-4FCF-B887-058AA4BAD5D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4ED158F-DE4A-4BDB-B3E8-CE495B256C6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566211B6-0006-496F-AF8B-D0E952AC826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4A363D2B-5D60-4578-B96E-69A89A81E4F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CD390134-1F90-42AE-A444-84D048FE3E8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D0A6E813-E9C5-4267-8949-020A67ACC77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3FF387F-0023-47BC-97F5-11798824999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3BDB8C5A-A86A-42B6-B039-1A1DDFA844C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D4534295-24F3-4A33-A7C0-B9ACF741BCA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D4ED7DC9-4F4E-4C3D-B990-BA877E9ADD3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94EF3283-6BB6-4A7E-A1EE-B9D387E6E3D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8710E025-3B88-44A3-9995-95320766DBD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FD99F6BD-33E6-4E6F-BB93-354A7FFE8B3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91B3082E-0639-46DD-B723-622BB36E6A1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3FC14475-E550-4832-B4BC-9475DF4B53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702588BD-5F74-4685-8AE7-008EA3A546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75E04238-4B2F-4632-8FFB-315F8FBE618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DB353B99-2FFA-4C1E-B764-CAF41945B84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871093F7-B6FD-4F3F-8238-BBD069AD752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F0E54CFF-222F-48C1-9228-61FD3D2FACF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5001AB68-D951-45C4-9426-166C2A237E6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30C6B4C-3607-4A1D-B530-F3DD3C7FAF7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822DCDB9-F298-48C1-B604-99F4328E495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EF37E139-638C-4913-8031-2F1274F8303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8E946158-88A7-4EAB-88FE-DE526224040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4A37F70F-EB31-4809-AF30-DCD94291147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31B29410-F417-44E3-A4CB-A7840340EDF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C83429EF-8F4E-4FCA-81E6-B85DEA27688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CAEBE060-C378-4394-9B15-DFF32D898E9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CF2D8B39-9BB5-445E-9370-A763A609FFD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81574EBB-870D-464A-902B-273290B8F5F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18D03903-15EB-4D1C-994A-BD2B8AC95C9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FC019B70-152E-49C9-9D3B-79D4097B48A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54ED2568-BF3D-4C21-B989-ACD5960ECE9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18B03F8A-94DC-4567-91BD-AE1D9E13995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2147516E-DD40-47ED-B0FD-22364B64AD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BE487C0C-7A4D-4F0B-AE36-F7C29E7675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7339A184-4FD9-47CD-A11B-5DB441A536A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DDC79AF7-4583-432D-814E-74CE511DAD7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7DE04396-9D00-494E-8E10-94C9995C50F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6E56BDDE-0F88-43F2-AE5D-5CF8F06D5D9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86D0AB2F-5032-41CB-B1CD-CB67C342D57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CF08EC8D-5F06-4800-B777-CAB6D908992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69B726EB-96DF-48EF-AC11-4978D72AE3C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BE41F107-18B9-4D68-9125-8117B834C91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ADE3AD2B-1576-4435-AD4F-8631ACA796C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B719BFEB-9C6B-4E28-86D9-07ABF2699CC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F56CB7AB-FCA8-4F32-891F-7B7C6812855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F5D43E21-51FF-4C56-B57A-4236FBD8F32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618A9647-5A09-459F-B588-8F7B982267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2051607B-9589-432D-B480-5ED1594D84C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B1E3E1DF-35B1-495D-B9D2-1286A8909C7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EE59D27C-C178-4EAD-A89C-24BFB0BB2CF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B3A98A46-F6EA-4E1E-B304-F37B36F8151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E252AC36-23B1-4053-88DD-6D72E3DC13B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1ADD02B7-5720-487B-AF25-076B0202F82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8E803A4C-B30F-486B-BD96-F035D64F6B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3FFD02D6-B485-4CD4-8489-C4C573CEE3B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592968D5-4359-45C7-8F75-16B66910DAA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E2707209-F4D2-4532-9175-8074B118F8A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7112DDD1-4B3B-4475-BB78-6186D4FF77A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5D517B30-0973-45B9-8104-49CCBAE1561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C3848177-A7F0-45BF-9021-072DC2A0C35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8E6B4BA5-28CD-4AF6-8DBA-3AB1EA5D48E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67D00AD-AB3D-4F88-8A9D-41888201942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D3757F2-E190-4265-A9D6-BBE5F9272A6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F0073EF6-0F82-4689-9CF7-142B04AAF68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A4EFFAFF-18DB-40D1-B355-B0875A1476D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12041875-AE7F-401B-A5AB-77E24BFD7AF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6152FEE0-06C7-4761-BEFB-6BEE0EECD40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CDD4F202-6BE6-44FD-8C22-B67262E1CFD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49BEA393-E34E-4282-9D00-BB65B50E397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3D3888A9-35B0-4074-982B-B0D250E3688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925B6AE3-04F9-43C2-8A3B-867379DC93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9DF51D6-3695-48EE-BFB9-E0F976C8F9F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9FA198D5-70FE-4467-B62F-5B0764C48F6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AA57A103-926D-49AC-A73B-E4045EEF69D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6943824E-9FBC-4C6E-8626-0E8277CE708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69F55854-D2F6-4003-8C89-97CC6CC0F79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C7569838-B31C-4C42-B6E8-B04184FD7E5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2D44C6A3-5C80-440F-97CC-6E3433A5FD3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F06EF342-606B-4C5D-818D-84F9D5A4C2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A09B129A-04A7-4239-A8DC-F0538F945CA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C6A2E8D2-023A-470C-A719-A5ED00D5CC0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8E741251-47EE-400F-AC01-248B060238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AE4A7944-D99B-41FA-B209-3DAA3A85EE4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443CCD81-6EE4-4CC0-963E-59EA4B4652E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7E44EC0A-EB14-4422-8F36-167C2930E00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DAFDD449-915A-4270-BBC1-129705C60A2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30BF99DB-7F5D-4074-9AA8-EC815EEEB29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B961CCB7-906A-4A05-A69C-28167AAF15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5964EB38-1839-4696-B397-0866C7FDBB1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60CCF1D7-F15E-417D-9F42-D5FDF40D354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3A3F0FA7-0089-4B48-B912-86133F01ED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BDB6ACC0-B619-4F3C-9D7C-5D542CBF405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AF8039E5-94C3-45F2-AF13-322AB55DCFC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6F409B66-6504-4B77-AFB9-9C1FDB945C9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EFE2468E-CD2F-4345-AA56-FDCB96BCC25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114C90B0-975A-4E1F-84D5-D5A87EB59B0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5E5E91C6-4CC0-4E97-B605-C470DA7A287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6F21DB8A-2E56-4DD6-A45A-49B7163356A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A025EBAB-E8A7-4582-8A24-3ABA93BC2D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F2B6245A-7BB4-41D5-A7F3-46F2768C612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2F98200E-3893-4CA3-9075-2FC286B947D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64CC85E2-6CB7-4AA4-A6D1-694117AEF48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8F12F3A2-D7CA-45FA-BC7D-A531CA22096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EFBB1ABD-A5FB-4566-8720-01D634D0A6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71F0CB83-3D5A-433A-AD04-1843F9F469A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6D9FFC59-2A92-443B-B52E-FFC3BF773C3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390373C-9631-4BE0-A9C5-67783DF0BBE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11A658C0-7A33-4A30-B046-AC1BCDC29C0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DF78F531-BB6D-4D6E-92AA-ABB5AEFEECA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E617ED2B-D72C-439C-B515-DDF32BEE399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F7888585-4E69-44CA-B970-9D05805EBC4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F63B2214-83F5-44F7-8CBF-03798297F8C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6AEB2E51-EF79-40C3-A9F0-BBC141F8E40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8539B399-0F2F-4C09-BF72-66DFA4BBB0F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CFEA3229-71A8-4C5F-92BB-BD27C9A6133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BB2497A-EEA4-4FAE-A44C-6C4127FB728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6B7C0462-511C-487B-8BCA-92504D26AEB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EBD3302B-D064-498D-915F-1A732089CC7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82EBCB0-BC3F-4B62-9195-A0AD4C56421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ED199111-8B85-41F5-90DB-DD26639551D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99C4BAA-C7FB-42F7-BCAC-644F67489DB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7ECC49E1-BB9F-47BD-9E20-579F767EEB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12634D7E-3CF1-496D-88EF-67AA2B933DE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E5C92A9D-DB1B-4DB8-B647-951D7AE4BD0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7DE4E7E2-3BDF-40D3-B3F0-8651CC7397C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653990A3-B831-40E2-9B37-4F175F86703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75543D2E-5923-4ED2-A576-2A6A5CEB4BA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4B7DD970-1A87-47DA-82D4-01D9407FA7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4B7D4E15-1E20-4401-861C-A8C4E0C50A6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BD6215EA-AB04-481D-AC3A-F0F4496BBCC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C0DF3435-CDC1-47FD-9E83-517EC7C676F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423BCE4A-B627-4D1A-8251-4D7A5D6D047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F3C1FFDE-7BA9-4FF1-A94B-20BEE39F265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9F1EBC0-DB4D-4FC2-BAC2-2BF4B2724E5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E8F34DCC-BBF0-49F3-B514-1E8906AD882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5BF26A20-8B26-4799-AEC3-27E809F279D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56AA396-69D2-4F33-8843-4226A622542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260703BD-6110-4F6B-9601-817775A4B93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E25FB240-4363-424F-AF20-FF361AC2656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2108BFAD-3791-47C2-8360-C3814C7F49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E0A0F2D4-FEBE-4F1E-80E6-C7C2F469FF5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67B5AA7D-6E8D-496D-93DB-AAD7592561A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4274EFF-6F14-406D-8022-B309322D9F3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74DB4F3-6455-4CD3-8D46-12A1E3CFD16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2E2ADDB-2595-428E-91C2-8C8B7B9BA63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8F2E81EC-1683-4207-B4F5-CCF5867CBEE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B08D224E-3E69-43F4-BDE0-ACA0E6D989E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45D97A92-8D59-45C9-9DB0-0AA305E2DCC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25AD4A24-E05D-4003-B8C1-9A2503F9196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99256A6E-EB04-4EB6-937F-28FE8A4C82C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C2E5CE7B-A27E-4EFC-9AAC-7846738BC2A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56B15612-E909-4F84-85C8-5787FD7582B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19671830-2E57-4157-9183-E793A025562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6E4D4432-152B-4A26-A3CF-0073B5BDA99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EF3C30DB-1DC3-4945-916E-88A551EECCC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C688D9AF-7C48-4AD1-8F74-88D48CA2B48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B22C58D6-E787-44C6-8F11-51C560A18DB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E3EA61B3-EBCB-4CF1-A739-C0A389318E4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B335825D-45B1-437A-B9B4-365240405A9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3A35C829-1D63-463B-B4DA-F5E71BFC7FE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DA755F70-AA41-43BF-BB2E-3C3E8D8074A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2BE4E339-84C5-4D15-A6F3-D393DEBC455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8C3C853D-3222-44C8-8324-5F2CF4C144E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A38C8753-1011-4233-8193-6E1A21068BD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F86CB8E6-53E9-413B-ABAC-95755C77D0D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4D120E78-27B3-433A-B395-85A8947C1EB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E2181BA8-FF4A-47C6-8A1B-40DB5FDC722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EC95DA90-705D-4158-83AE-A335FA37199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70A06D25-6894-4A74-B51D-E269A3C2EB8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6E84B594-CEED-4971-BA0C-0943AE87DDE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4107BDE2-FB61-46F8-A773-FA3A96ACE50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F9F2B72-4C18-4A25-AEF0-A3673EBBE03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C88E94F9-BBFF-435E-BEC2-B8657E8F92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4095D933-8600-4913-93F4-7AB6E507D6F6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1FD159BC-5BCB-42DC-A2AC-037DCB9D9D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CEBBF44C-74E3-46A9-A485-3FF312EAF5F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9B98BED-7A9B-49E2-85DF-3DDAF913C62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F2A9F686-4883-4A04-91DE-B3D569543BF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AF14E341-8CA3-4ED0-8D97-2E296DB409A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3CD54CED-9909-40F4-AB1B-D5833984F87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5BEACDF2-397C-49AA-A4BC-1757F052B9B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59475AE0-FCC9-4A99-A2CF-B43CC4223CC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C0C91D1F-4152-4173-A863-28C813D0643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17D25D9-F5BE-499A-A8AE-03FCB4C01AE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F1B3C5FD-20D8-4B55-933A-335CDA7AC93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6525DEF-89A5-436A-8371-8E979B897E6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2B86DC38-1F29-4EF7-8861-BFE09A0D756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4616BCEC-F650-47CC-9FD1-F46AADCA25B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686FF25D-88C1-4C7B-B0AC-1128283826F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44903455-D138-43CC-9E4A-7608D69843C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962A6F21-AE25-4E2F-BF07-189C4E35088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CA8522EA-59CF-4C72-9A1F-16B9B5A156A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2964A243-0E4E-466A-904A-1F10DB49AA8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A67C3F55-9CA4-4971-BCDF-D6DD43C6D7B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B867489-275E-4E45-9B88-533F78047D7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A0C98ECB-F4C4-41CB-8F21-FF690B55CE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78EEE64F-9883-4FA3-AB25-37574ACB448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1654C03F-A1EA-4D9E-A760-430740F5956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3D39CA6A-623F-455E-81A6-9ABDCC94CC5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2EAC5715-7BAB-4864-AD02-F316DBC7736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B3907FF8-125D-47D3-8C0A-08040069D00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989E7301-085B-4176-B189-636C0C1FBF0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9B2468DD-8779-49D1-B083-498BCE75D04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E3BA100C-5ECB-4533-B268-2134396E4B8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55E863B0-3DDE-425F-B1CC-52483A33F1A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EBC6AD97-E910-4FA8-B28C-E860A499A74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E41954A5-4EE2-40DB-94AC-F87A575DE86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73F72572-7AF5-4FD6-8ED7-301B50F476A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47DA738D-A988-445D-901E-FC29FECBE74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B801BF6B-CBF5-422E-9CB9-5B8ADAA1089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22F3C024-1B75-4022-8533-EB19C0404D4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954F3AED-A571-4704-A9A7-3E22F244244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FF47C96C-D554-435F-AF3F-F2A8FB3E12C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9474E57A-7D5C-44B1-B9F8-6DB939451575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F15A0DE0-AC42-469B-B41E-B5355E79CA7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43D3B583-84DB-4499-A9D9-CDDF81D505F1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E3A94376-9945-4331-BD4C-B5178F7FEC4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4EFDDF4-3F14-4832-A8D0-0476FFDA8DF0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1E895222-6D00-482E-B087-CFFD54897E5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AE087EF2-3C56-473A-96E7-38182D39B0F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7510583C-8CE6-4E22-98D9-F71504BAE4EC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6CCAF3B4-71AE-4A50-B015-7E6EFBDB44C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1F6E8B03-2691-4509-A333-462AD18D811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80916D40-F8E9-4B2B-8588-CE772F44D5A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1848D57A-F6DD-4C64-BD5F-4E71EA45A89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CE854C2B-A715-41CB-ADF5-715CB6D047EA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A8EA55C4-62C9-4FD7-BD0A-0067E508C264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EDCAB0F-EC5C-4A8E-A443-AC5D61F24738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4146806-93B7-40C4-AC77-3BED288752E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F288355E-5F34-4C52-B531-B90BE50DA32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854BA8E6-E4D0-4455-8BE7-54ACC7843C9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87431AA1-7344-4893-9C47-30CDDEFEDD0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256C4312-68A6-4F30-A69E-F088BAA2E653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5A4F9061-D1DC-4766-A8E1-27D759D06299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71ACFCBA-95DC-413F-86F3-76CBDFD04C7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A973B1CD-B6B2-4C0F-AF66-CFD2B4C4B84B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4EFB6E61-8D35-4E1D-BCBC-6CC85BBDDFF2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40605C4D-EA8D-425D-AB40-A977AFB655E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88E2A7DC-7D63-49F7-A5DF-3C0CD8939C87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8415C5B8-AD78-4B69-83EF-293B4B7BB89E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39F8F2F5-E783-473F-8274-93ECC00D8A8D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88900" cy="981075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7BAEDDED-F796-4195-AF26-8AC15B41E1EF}"/>
            </a:ext>
          </a:extLst>
        </xdr:cNvPr>
        <xdr:cNvSpPr txBox="1">
          <a:spLocks noChangeArrowheads="1"/>
        </xdr:cNvSpPr>
      </xdr:nvSpPr>
      <xdr:spPr>
        <a:xfrm>
          <a:off x="308610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9442EF7-F9E8-4845-8BBF-0E2136A425CD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E202918-20B5-4FC5-A8BA-02191AFF5E3C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316DB782-67DB-4294-AC16-6E217FEB6194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7A0A43A6-C382-4605-8882-318E33EB4537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89E0B01D-B365-49AB-BF6D-6A2681F0132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A3F47014-2499-4E10-9F7C-2F6615BE2A2B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C408E22-F8AF-42E8-8203-9D82345B32BB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DDEC76A0-9F14-47A7-8D7A-AE0037769DE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CE8D6019-4CBC-4378-B028-62BDC12B0E25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8AED4F71-FCBE-4C47-91A3-2B723768D4B1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B904A0F-1E06-45A3-9E90-4A4D6F49974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462C980D-1A44-429C-BC6A-B83FA48DA7BC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22266BE5-763D-4387-A12E-315724EF9629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4D671543-946F-4022-B22E-BC72ED9257E0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2B70B7D-7C09-4984-87F0-64C355E784A4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896E5BCE-6615-4C41-BE64-EFCC63E4D331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753362EE-77FB-4505-A53D-4786F45DD5B8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64BD9D13-D33D-4890-9740-B60FA08E0C32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FB283EF0-D248-4EB3-B66E-D5C8A5B68657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55D312BB-8D1F-4E10-B36F-B78C5AD5D8FB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2B89A4CB-3C23-495D-A64C-8C369472DA50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61601F29-1B2A-48FC-98CD-FA1ED4EF4740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87EB2FF9-D7A9-4C6B-BB77-C0E8CCA8E390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69E16A3C-5E5E-43F1-B91D-5C22C7DCDA04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3846B030-0FBC-4B43-A286-B7B72054A918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9DB58C10-B018-499B-B824-C66C17A4BDD7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245FF6EF-3D40-439A-AC13-1F93922AAB3E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C14EC1F0-FF9D-4096-A47D-BA79D13D3D68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D8FFEFFA-5E13-4143-9F49-20531DB076ED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8DF52CEB-AAA4-4DF2-BAB8-68CB88E287AB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9838B2E9-7950-4356-9610-863154CCF239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78D41FB1-14C5-494D-9C96-D71BB3C8B6FE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3475197F-03E0-4A11-BC5A-EB7AF12BBB3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BA86F929-8C6A-48D5-B922-36E36857A76B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DD094A33-A6C0-4768-BBCB-88BF350DA1C6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ACABEB71-5E23-4FF9-BF7A-512A33783ACE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713E22BF-C2B6-4CB9-BD63-5D66EDA9C725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F6171CFF-CCFD-406D-AED1-C25835E41E32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F58A9132-4D9B-4C14-A05F-5BE3F38D34FF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AF7F2B84-F513-4F1E-A9F5-0264B3A9A45F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758156A2-72EB-4E09-BE0B-509664F2234A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A6C5107C-AB20-4859-BE44-3DB4F6080DEE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8830BA8C-1D45-4E9B-9245-A6FC08BA66B0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EC11C48E-1FA3-4EE2-90B6-2AAE0300F8B8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2EBDD10B-A79A-4485-A9C6-9FA4442656A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E6ADC243-2314-4B9C-AEE4-4B90A279C586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5B886A96-B14D-4488-B3EC-0AF63A239259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A7B3F4B9-D41F-44E8-953C-055C59D3A25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E3FA4139-F388-41E1-B806-98C5D85F3CE5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95F8B394-7BC7-4FF7-B86F-04BB956DD59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EC5EA8C5-94ED-4690-BDFE-D721D33DAB1D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AB541203-545E-4CAD-9739-FF18B0B6E956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8BE05695-1CF4-4811-BDBE-D7934FDD1FA5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95681C0-511E-4A2B-9711-77FB9038A447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8B59C2C8-A291-4BAE-A075-D719F556C74F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252307DA-4550-4596-BD6E-1007CBC02B94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EB2FE002-5216-4A68-9199-3D9303D23228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D3C4C07A-0F9F-40D4-A7EC-095050AB1DDA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431DF46A-74A3-4531-84C8-0C1DD963042B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8594FA05-5691-4E8E-BBB6-7CAA08E7AC6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BEC6877A-99E5-4801-9D9A-20FDA2103D0B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C20ED995-E62B-476B-BE86-6FEDA2AD3F67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9311CB43-45C5-4299-8E87-3CBF44A93239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244C6DD0-B38F-41C0-85F2-35E8ED3D656F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427B8712-1EE0-4AA2-A4F9-42D97270D146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76DCF719-2BA8-4E86-A49B-ABBFF82B6CCE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B8F12FDF-F80F-423C-8293-8DF4399674A8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7DA71810-AA73-4D24-8D4E-2A5215B37083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B9CABF69-190E-4125-8D34-A0DF080ECDEC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59C87B5D-321F-47C6-A7B5-277767765C8A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268FB6A0-8FFE-4B58-85E3-8C789BC49491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25AAFA84-DD3C-4CC8-938C-0723C136EBC8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CC57AF86-6460-4B1A-A8F1-F8882D3FB02C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9269E95D-0482-4F2B-93DE-2BF81FC6BA52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880D5C77-1C47-49A3-8656-7079B581C647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3FFFF4-C165-4392-BD64-EE84B242AF91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E13B8D5B-4D53-42CD-A6F9-10D8BC518355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C1C7751B-E9FB-48CB-8766-B3B197265D2A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F9BF2E2D-788C-493F-AAA7-D014F3558CB1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D464F8A9-0D25-4E6B-892D-1CF7321FCA7F}"/>
            </a:ext>
          </a:extLst>
        </xdr:cNvPr>
        <xdr:cNvSpPr txBox="1">
          <a:spLocks noChangeArrowheads="1"/>
        </xdr:cNvSpPr>
      </xdr:nvSpPr>
      <xdr:spPr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65EF56EC-BCBE-4CB8-93E0-E2F8A9FABAA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C5B0955A-9C36-4517-8C38-33745E45C75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B4BD706F-6467-4624-BC55-1831C64B808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D9780A7B-FFFA-4A4B-B455-6F093E36F22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F0FAFB90-B9EC-48E3-A882-A7CB4545DE2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57786C4F-966C-4866-BBCE-B9E2B92C004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6F7E9016-9D52-47DD-AE36-DDDC3533DE8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406015BE-DE28-401C-86D4-D68FEF094F6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AEC00429-F7A0-4695-B8D7-6D826BF6651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6187CC22-14F9-48D7-A1A1-CFAD0C9DD15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9AEFCCEF-69AC-4762-A29E-93F2DD132F7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CE138362-EFD8-4EA3-BF3F-3C343DC438B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F1CC4461-57E2-47D9-B14C-B285869AF8C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19C021AC-B49C-4C50-B9C2-1AD44D98288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8485E89F-528C-421A-B5E6-6BAE0A243B7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DAF7E8D6-41C8-48E9-90E9-D0197F24FA4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1D8E92C-7725-43A9-BA73-AF6C9AAD5F6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3289783C-69B3-475F-8B78-AE54C2F3BED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F161328F-624A-433B-9926-74CFC337274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D0E49017-C6BE-4DF7-A593-D90BA2F5C47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2D154C1A-C388-492E-86C7-2A8145D71B9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B605B8A8-8674-413E-9945-99D84D009F8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994A897A-94C6-4562-8038-A4CEF636973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54964684-BE62-4FE6-94D6-CA364150757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26EDD737-653F-4741-B49C-031DC87B4FF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C0EE07F6-3E7F-46B6-8649-C0A83DB09D8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2CCC88F6-0605-4A94-8DDC-3885C3DD3F4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D1F1275A-2B6C-4926-A1EE-46A3232054B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882B6AE5-8C2B-4A59-9945-75E8459C6E8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596CAA36-FCE8-4AF8-956E-2545F127416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B99823A7-B0D7-4B02-9528-D4477349503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39CD22B9-5B23-4368-A4EF-33B439FE1E6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EAFE18CE-27D3-4F10-9051-053B6B09320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6AF4A9D5-8327-470C-9702-DCC0CF3BE70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5D75B074-959E-4160-AE1F-E77DE940D95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1620C46D-3CFE-408F-B319-1586AE3A9CB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69F233B3-4DA0-4436-AC9E-2ED5F06147E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21E73193-60BA-48C6-8A72-1DAC02757CC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C2C58633-5EA8-405A-8CBF-7A9C31926F2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6C7D4712-B23C-4F3F-A624-A036B50A3F0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792E862-6A80-423C-A353-E94C6A7BF2C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B1B66C99-42A9-4231-A849-F3682877394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BD8B5F64-5C2B-4493-B832-F46D5C3DB2F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A9327917-DFED-46C4-A551-5EAF12AE18C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D3C66087-1EA9-495F-BE0B-D11743EC4EB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EB479A91-83AC-49CA-A8F9-3495CA8A359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4D8E9098-D094-4A36-B1E6-01FC6F372EF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CD071E7-364D-4367-8FB2-895BD7A3D02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2F8A3235-9A4E-4C57-851E-125E85EB26C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B8FB6A80-2597-418A-83A9-CEA80E5EEC0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FFB57075-84D5-4D30-8336-A5470B10877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EBD01888-267D-4769-804E-CC384263AEE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8FBF391C-CE0C-48AF-8BD8-E6F6C1728B1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38A500AC-E566-4743-BC2F-F8012D8FF89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EFF9240A-F071-40CE-9754-20FDCEF0C69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597F418E-243F-452F-B8C9-6C54CCC257C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D3B00E83-E18C-40B6-9810-362BCDDDEDC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DC2B16B7-5614-4D93-9B31-0740F29952C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DAFF0BFD-1E83-4C50-8ECD-52483D9F717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DF553680-583B-4696-A8BF-B3AD147E37A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F69AD5E0-069F-46C2-BE50-217762FACED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FB111A74-45D6-4EDB-96AE-1824D1A2327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515E7B62-5CA8-45A1-BF5F-AA9A3EA6026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504002E1-CE84-4DA6-9FDE-26E0DC152C0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A2F241B9-871D-4303-98DA-431E674A71B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DC1812E5-70A4-401D-9CB4-A71B778E259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E5DC0E51-E146-4569-BD0A-92531F3B9A5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9C7CB56F-58BF-483D-B190-1CBEF99A3FC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F8C58E3D-0313-4BD2-A10F-65AE8D49708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D83A333E-36B8-452B-93B7-B27781B1EC4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3D87AE9-76CF-4B9A-ADC6-D287C9501F4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EE44EAB8-70BC-47F9-A58C-CE1E0B35299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3E61F9D1-5E51-4536-944B-D929DC8AD06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FD76AC77-0D52-4078-ACAB-CD5E6361886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4831D20F-C083-4402-94BC-16C20D48A2F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E97A22FD-86F6-443E-913A-41C6E075B6B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CDCB335D-D90B-4AB1-9666-98161D8169B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23788CE2-64D9-497F-81C3-EEE8B3EA50B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7B7CCC08-547E-4A34-B7ED-A8B1B7ED6E9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5AF88D0C-6B78-43D0-ABB2-C83A5558220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C7ED16E9-66A7-4BA7-8126-1CC74517F98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7EC39F0-C111-46A1-8E2A-BF074B2C97C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2D896332-47BC-497F-8738-EFD3032FA62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AFC321E4-71C0-4497-8360-F8B73E54334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F1EB33D-6CF8-4B0C-9754-D62C0461B8C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4DBA668A-D142-483E-85A4-567A682B112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FA857F2D-2949-4545-B206-5CD7BD19BAF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4C88D78C-185E-4E71-B7A6-0F934AE3883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79579A33-EDAF-4063-9865-05FFACB2A70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D31E339E-1F05-43CB-AD2E-D4CCA51D9B5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5DC96F9A-9632-4860-AFEA-CD1632589C5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4A9E8322-5296-4D5D-98FC-BB136E2ACD7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297C25A9-453A-4620-ABB4-C0A899507C8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5D8F1FFF-B15D-436B-B45B-72A5D4C57CE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BD2CFB25-FB29-4768-ACE2-B66CF44C841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5778723D-69D5-46E8-96A2-C85CBFE56FC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84B477CD-18E5-4130-B9FC-B5DFC102C93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5735E6A9-B821-488C-8A0C-FE3BFD4E23B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C1C97767-3CC3-4B84-BF99-B0A9B591C6D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E7D2A39C-0BA1-4A19-8E27-680F451EDD1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9B917456-45F6-4B3E-8368-4129AD3D310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9BAF8A14-5542-45FC-BC74-9BE635CFDE7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6A679034-AF57-482B-89E4-F911F6FCE4C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F5DD9407-AFC5-4A55-9284-9DAF464083F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34F77C3E-3CF4-4466-B86B-2021044A020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B9A15881-D18C-468D-BE32-F46AD8246E4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D799732F-16C1-42B4-AFD9-B5D6F2DA197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E3FD8D85-1471-4383-AA3C-CBAC8C11968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F08836DF-83FF-4E71-BBFC-AEFD00159FA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E01C8DF7-5836-4928-96F5-9D7AF29CB51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58BB17FD-A4E7-4CF3-8328-88E49F486DA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7F6A7125-3686-44C8-B244-2996804B2A3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EED85323-FED8-40ED-BDCF-DFB55C6D7D3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1712CF44-C008-4C3B-BB6A-7D966A0A76C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5FA103D4-02D3-4270-98C3-EC92ED20E26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6259FFAF-DC4D-408B-90D7-B7E8FE80E4F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6BF579F2-85FB-40C7-A08F-DBCCA9B07D2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D3C88101-DDD5-4BBD-B274-7E8B6422C8F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2DE21E2-A2E5-481A-A48D-93ED314E3E0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999A5B83-03F0-463F-8600-31ABFF33806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4F9CFD3-C42B-4253-B5BB-83F44A876C2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FBC30E67-7174-4C29-96EF-E23C8A33899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9385C173-2EA5-4FEE-942D-52A2F75A0D3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C5CEB3B5-A44B-490E-9EF3-33B1CB05C96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3790226C-8CB5-408C-A755-1B5B2C0F7B2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6EC82631-64D5-453D-B8FC-A0C4E217402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51664CB4-1E33-480F-A32E-7F06DA018E0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761B33D7-BC77-4C01-9223-D6E9DA7C16B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CE67EA05-B449-49FD-8ADD-6B2F4887657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5453F169-F050-408D-8615-4CD36643AC9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70D1129F-010F-4355-B46C-3DA6EAAA467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220AF472-48DC-4623-96DF-E8203E17F62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F7E8BE8C-F4E3-45CA-9B94-1C9CB552B1F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CAD240B7-14D8-4D87-BA27-9551C615494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98735B50-5F46-403B-A637-0D6DC7B9972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7D4731A-AE98-45FD-934E-02ABFD8D5BC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562165D3-65D7-4364-8DC5-15F46ACC6E5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CB764146-5E5C-453A-9B65-0F8D8F18010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8532D777-3E4C-445E-B995-D4E4DBB9062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7C4E1A43-C04B-4971-8B88-8DBB2338A85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55F32EE-6D65-4C4A-81F1-2FF44EAE0DD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E923B58-D554-437C-80E7-DD76900C12A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1E6E4021-4BB6-494E-9715-E7099452B92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A4550BFF-4989-4C05-824E-93E2BB38473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4DBB04AD-2DD0-4443-89B8-F861C5A9388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53875EF5-7098-4275-80A8-7FB85CD602A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74F594EA-AB3E-4622-8A00-EF4CD42344B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B411C11-F6F6-495D-8005-1AA5785DD0B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92D41CB1-E706-46B2-BF31-8CC45886907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8646D216-B161-41D6-8D74-2748F4C67AC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DE8A7A9E-1AB7-4B99-8D13-6ED423D658C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700B0E4C-0D48-405F-9D94-C75BB379517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CB0EDD14-8C10-4425-A1EE-CC357A3BE58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A5C4346D-4996-4A74-8661-4B71F1188D6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E7CC4F92-658E-40AA-B9D4-7BA68A78BFB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59890B94-56CE-4F28-B3EB-B252C71F09E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84AB0CD7-05E1-491C-9F6E-79DE9AD9825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A182D828-B805-48F9-A877-9018C3AE4C5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FD67CD25-01A2-4FF2-AEB8-4CD3681321A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8F826A91-664E-4EE4-A13F-8ACDD7E8ECC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A2B0D8F4-85C0-4E75-8346-300FE71A033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85A78BF5-0416-4EFA-9492-B0AB5D9E483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534B0140-3CFF-4692-B01F-3A861EFE6FB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3B4C494E-09E2-4BF1-92C4-55516B5D987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45C3827A-8F0D-4F2D-95A0-8D9EDD7231C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18AFD3E1-F68D-4013-9769-39ECE0FC687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C97E2FD7-ACF0-4130-92F7-95E43869EF9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2E3DC6BC-7A01-461F-BA30-C785DEA3CF2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951DD358-C00F-460E-A46F-A8BB315A4BC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E5F2126A-4B69-45BF-B665-59AAB6AFD77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13F1B6A-F401-4134-B21F-97669D3D9D4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65D9395F-1289-4B2C-9B58-CE2CB907294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779E6709-0076-42AB-B568-0692B49EF86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45774326-1B45-48EF-A08D-7CD102A0BCB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8EE8D06-C4E4-43AD-B2A4-537FD5E7D63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32A8CABE-DFBF-4B68-81C9-038C6886CD5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79BAA97D-AFE6-48DB-88F8-9AB88E57CBB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9AF4E01E-D692-4397-8696-2FA67D01E1F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2D53EC9F-FF7A-4B45-BBEE-177DE7CA3CF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7B7399CF-3D00-4177-81A6-25A7E97C9ED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25E915FC-9A06-46E1-8B5F-389E0905FEF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DCB0BDDE-EF28-4F56-85ED-4B2B6896DE8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D8F3394B-1216-41C4-ACD8-1FA6A301329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B3700642-7040-4DE3-8DAB-96B43FA1D46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B26397C-92DF-45C7-A67A-26E7BC1130D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78AE145F-DE5F-4B22-A5A9-2724AF18A65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2C6EA6F1-0C82-4135-AFAC-53E81BB65F2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7B75957-CF15-401B-B8C2-68000A43995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5E7C4172-AEC6-4FFA-A71F-0C164BE07E2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65B09335-4A62-4AAD-AC69-5ADEA8D5C46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797588B6-53A1-44E9-8B81-D00F73E4072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2FA7957C-9084-4993-8523-2DECEB4F36F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E677A9BC-FAB5-448C-8140-11A8A78B107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7D7A0B5C-7F82-4A00-9463-1CAD2033740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6260C18-C042-4E1D-B6D9-81974237683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A4729AB2-3B32-4DD2-8814-D8C6EFBA9C9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5AFA88FB-5333-43B2-B073-C2A6C136587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F427FCA6-891D-4982-A6F6-7EB5E03605F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A41AC4C1-7AAB-4583-9AB8-4ED88D699EC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357A804F-BA6E-4A86-BE56-8F39F285422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CB23B9CD-D4AC-4937-825C-DDA8351461B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ECFAE95B-524F-426C-BE6B-A292935817D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32D36761-B61D-4DBD-BB43-935041B22EA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2327FE91-642C-4CA6-AEEF-9B1C7C5EBA7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33EC51BA-3EEF-4FB0-A5F2-1D0539DFAD3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272A88DD-79EF-4D7C-B1DB-44F069D4F2C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F15C5414-3CE2-4EF4-8D43-14F65FA19A2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7A47222A-BF4B-41C8-936C-C017FE0F728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88C57601-9DA4-4D3E-A5B7-90AA0C915D5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A3A269D3-C8E4-40BD-A231-08FAF5C6CA6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CB102732-6524-4F4E-94FE-D12BE39DD58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683ACA8D-9763-4BB2-ABA6-AB8DDF8D8AB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6F70F6C-B927-45B0-8A79-CCFBBDAB18F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97F9017-A486-4060-A051-BBD1CC7F778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8E595643-B385-462F-A398-61D546E39A4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A3CFADAA-7BA3-4E09-BEA6-1A84E3BA45C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1EE4DD78-7C36-42E1-8F43-4A5D1D2D96E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468BF7B1-48D5-4411-95C0-8035057C6B6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13C05784-0F0F-4743-AE9C-B770D7C284F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F052B597-BDE9-4803-8CD5-2C17EB2B884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5480C1B1-47F8-4E03-A3DB-433C80B0059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4D7B506A-9821-4724-AC4A-AB2C658591C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EB64E48F-C721-4275-8FA7-2B1D7E29D93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8E02E94D-FDFE-4405-A493-BA463B17BC1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9DFE57B6-23BB-4F4C-8CB4-7117CD6C16C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76F07363-5985-42B1-AD6C-4EACB65D65B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EAEF8EF5-3E69-4889-BE64-862681EFCBC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414F8D18-76B8-4AF5-875D-C3127CED734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FA647E5A-D72B-476B-BADD-55AB03741FD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2AFDBC25-CC79-4F05-B6CA-B6A4442FA22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252D431F-2229-4F6A-8280-FB465590709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A7F0591C-BD9F-4A4A-8EDC-7C39A44BFF0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65706E4B-D9D7-485D-8B61-F858C81B6F3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76F3E9C5-3C4C-482C-AA9C-6084FF18DC5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F199A09D-8AE1-4E3C-AE4A-369AC0B5D52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50FDEF4A-4A36-4F9C-BA8D-16BEDD494C7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F19E866E-8BC8-498D-B9D9-F48EADCC9F3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BDE816AA-06F1-4479-8F27-91D8412EBC4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906E8A89-48B5-44BA-8758-020A7C30B54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5B1CBA0C-5D96-4C48-A857-8FB990532A4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A3A201CF-A365-45BD-B1FA-6D0C014D49B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9D38D1BB-BD11-47B1-ABF7-D038161292C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AE39FE00-D427-471F-91E3-BCAAB284F5D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840725AE-4D97-4FD2-A059-B82CB55182B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1B036675-CEB5-4AF0-8F32-AA83CCBD5C3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233A24-3D3C-40E3-BCD1-C77202B1121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CA1CF409-40B5-4E60-B866-88B68DF4B54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6ADBA1E1-3354-4658-8124-A0118C1C826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21362C8D-FD2E-4A45-A7E8-13283FFB852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7208B2D4-E27F-429B-9F18-C0674FEDB6A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167EA0C2-DE12-4782-B782-343080EA28D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DCEF02BF-55C5-4880-98E8-5F3BBA21BA4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CB0F5BF6-5C52-4601-BC9F-8EEB32461F4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404C0A-07A2-496A-8E91-A1945E4C52E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76B90C16-F0F3-4C07-BAE5-534150CFF89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B947253E-9A23-41A5-8D81-2D6306E11BA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D2086CC2-9F5B-4CEC-A0E6-66C48C4B652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F9582D04-396A-421D-9971-0AF1C22DF9A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43F183FE-979F-4805-AEE6-D4CCA59BA34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5ED94FD2-B3B2-4664-AEF3-D9E011CAAC9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89581455-ADF9-4833-A3F9-8FE97F04321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7F6669CB-6EBB-4D4E-98F3-893BBA1F92B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84FFE816-D7E6-467A-A752-CA4572D6BE8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D2E1C1E1-9204-4DE7-90F5-75C12D294C1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253294B-EEE0-469B-BEEB-7DD8636E542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CC6BFA65-2923-4D42-BF5F-526CC6A5390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57A28A8F-5024-4266-B481-A32F2D4D72F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B598EC71-A5D3-4F1D-A263-53C2D8217D4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180314EC-901F-4F7D-AC07-2096C1615F1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26FF537C-5D89-4867-98F7-5A2B8ABCD29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A569EFC3-A4C2-499A-A0D0-708A5F3BF85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6C2DBB98-0632-4389-8D77-09B0A5FF42F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4A315419-A83A-4CE1-83CD-9B2B6677D51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7B021D90-BF16-4F86-834E-AFB2130FFBD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CD79437C-B079-4320-B94F-BD6BB1009EE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D2A8AD7D-6FAB-4B17-885D-C609D9645F9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CCE6C153-ACCD-406C-AAE4-B2DB3BFCAB5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687A5D2F-5AA3-4E36-8925-10D4DCBB2E9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3AEA48F2-EA6C-4931-B3FE-9E763A2CD95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676644E7-4E08-46C0-B456-75F7E19FF7C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4FAA48AD-2E4F-43E6-B212-E7EBC4D3793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CD2A3A4A-4604-436E-9C3B-60ABA85C38B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B33A3B6A-8B2E-41CE-97DA-8DE4937B986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10B59E00-1318-44D0-91B2-D499281871E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99072A3D-C239-40C2-9BF0-C8F7B426DE9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126135A9-BA19-4D64-B0BE-F3FDE1B7604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C23DE858-D994-43AB-8B7E-0F77608F574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A04ECA67-EBA7-416A-91CB-8872BA51787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A197B6B5-B43C-4FC7-B60A-4BF73B00C1F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D0944811-2D62-4C29-9FE6-0C40E3AAF27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CE356BE1-43EA-4D90-AF59-B3EF975C917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F71519B0-5E8B-436A-BD1F-2382051FE30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C9FA256-B440-4725-822E-B843D246D91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E8FA2E35-72B8-443C-B749-C412457EE39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FEAE4B39-7B0E-4962-A357-CBD10BE5528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2616FC66-0C40-4936-B361-D9721260320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A2F8A05F-C1EE-4ADC-A379-C31A3CE6A99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B6BC247-7332-4EEC-9EAB-8222211E191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3028A7D2-EDEA-4DDB-818C-08A7F5FADF1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1E271068-A803-4B24-B5AB-96847982858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D533D6D3-7367-4FE4-9562-160E6E97526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A34607A5-A057-488F-91DC-075C6F1776A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956A9433-F9BE-4E9A-91A4-F4D6BF351BC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8D1EFA04-5CFC-4F97-9CCF-4746CAA45B5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8EC36441-8D75-4911-9E64-9B59E3F1823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D7D4F6A-FAC8-4BD8-A4D5-1EE528AF088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9B695948-473F-4400-8B9B-FA779ECCA31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DFC4DF35-2647-4166-8086-C10CB3CCF26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81B9B68D-C414-40C8-8155-56EB5E079CF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E1ED3526-408E-4A11-81B3-23B4F53FB8A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3090CE4A-AD46-45B6-A6A8-8E2F7F38048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2CD0F9DE-78B8-407D-A2EF-DF556D5B861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63BCEE5C-D27A-4A58-A513-0D036498AD2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1CE16343-F752-4D36-BD4A-AACE6CE8CEF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1FFE881B-20DB-48C6-A594-6908313E04F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3C4B4388-3E14-4FDA-A9E5-E331F4CBF3E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7B60E08D-AA5F-4B7F-B550-7B5EBD2C73D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95102300-76F0-4142-9355-210C7B201A1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D988821-886D-4284-9F13-BF6D63ABD6E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A6A23BAA-8C40-49CB-8830-05AED70D0D0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E9CE9054-5854-4CC0-B8C3-B2D4DD703F8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438B722B-7F7C-4D61-B9DF-A56E558447B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5759DE69-25A7-4CC6-9E15-354107A7953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BCB5811E-67E3-4F20-B444-A6DBF114038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909DF785-CC72-4575-B8DE-A09AD523763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F3C0115C-7E5A-4F43-AC2A-BF82A1E11EF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F97477DD-B624-4AC2-9C69-665783E7499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36EB00B-04F5-497B-B244-834F20D55FA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7AAFF94E-9625-49A2-95F0-3C28E6E3ECC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5CFC907B-2DDB-4A01-844B-268EAF9AEAB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BF502859-66BF-4051-97A0-5A0C9688559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8F811027-C102-4382-960A-9C5817C91C7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EB689BC2-90F5-4263-A5EB-C128F258685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3F341234-72CE-49C6-90EC-17AF9799B03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B52C3D7E-7870-4772-8EED-76A449E3C8F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95C771A1-D1EA-45D9-9773-083B56A33FD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10214F2D-9D1A-4BB7-9313-5B999A670C4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E6D8962E-6958-47D9-AA0D-8590918C009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50C8E68A-C517-4953-A261-DD8FCD43269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58AC0E-04D4-4602-B1F2-027D021534A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4CC47E4E-38A7-4525-AB0D-0F021A93DE2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BC83A8E5-37BB-4486-851D-8F74B0D73A0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8CAD3C4B-2C5E-4F61-9B78-65F7B69977D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D1571053-593C-4957-BE61-8224088F5D9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F09D74EA-5907-4AD1-9592-A9FC91C2161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F416A42-5DB0-4686-AD86-33650BBCA6E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6AD1DB4-16C1-40CC-8106-BC9107267CF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58A4222C-5B75-486E-87FC-2425A8B1682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58B5CF7F-B6BC-44E7-9D27-C8091E8C50E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4B8417AB-CFC6-47B2-9D08-D996E36BEF4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90484BD3-5EA2-441F-B69F-8E33254BB67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F7E71555-D31A-4024-B419-BB585C02762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D1599714-3C35-4D28-8F75-14BBD8006AE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B77B881-CB67-40D0-8474-2F98357D752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F67C2551-5ECB-42BF-AA71-62C43687EDC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CF84D068-B80A-4562-9008-A7903C79960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810FC26B-EF67-462B-A76C-D42854B75D2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6D6F81A7-3ED1-4874-89B9-46866277EB9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AE7B404F-DDDE-4196-B029-D1C616D1D14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F72D9BE-6B42-42A9-88BE-A6D1B865363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19C1D73A-4EF3-45D9-92AB-37525E55122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59E0BCA2-6C90-4AD2-BE87-DAAD2788233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ED387112-81E7-4D36-8DD7-E959A3B89BE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93AED695-0B66-41EA-A72C-280D6B0397F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CDA44A50-5D5A-4FA8-913D-2965BB7550C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5EF072F-C399-4D98-B507-0FCB30E9180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358C30D3-7A49-456B-B110-953818DB1E7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39868BF7-BE31-4D3A-8761-6D659B02BE6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41FB7811-6D28-4B1C-AEF8-9EFDDBFF25F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58E67E5B-52F2-486A-9D92-C24783592D0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972FA28-A9FF-4365-8593-57D1CF1BF74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6B2F3F93-81EB-4206-A282-EBECBF960FE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A8877BBB-1994-43C7-883E-3CF7088F4F0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83B685E8-2548-41DE-8B12-382E70504A2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8D7428AA-605C-4435-A88C-6B3CF123698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15B90C3F-2F75-460E-A7D2-EF2179CB1A6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D9600EF1-D8E7-4492-8384-D7CDD1D53C5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50E4428D-7C9B-4A66-AE51-17AD2281023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EB004105-EB63-41C1-AF3E-1D08CD2F041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97CDAF68-CFC0-4DB4-9234-183CA88156C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2B99E4E-4C48-4A10-AF8C-2490BD5068A9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3C80A73A-82B3-4843-9E12-C73C59C3685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13182F3A-DAD7-40C5-879A-45EB8F989B3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D6D55C8E-952B-4F9C-AE0F-F7682C0A5DD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BE8E7E3E-E769-43F2-B86B-46FEFDC20F5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D51410BE-D616-417C-923D-FFCADA42E77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105D3D82-7261-40C1-8AE0-E63AF72FBD1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7348A79-BB9E-47C9-A885-6379E508204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55BD2E5D-45F6-437E-81D3-E0462928EEE5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C8C43B42-7C64-4F2B-A9DD-B09AAA23719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8683CB5D-015C-41FB-A74B-8F7D988957C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59643743-7A1F-4C52-88F0-E1D1FE9E6BF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31ECDDA4-33C5-4584-9874-03FCB0D4EFD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EBE607B0-3848-4335-B0C7-5DFC4EC086E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3964E972-BD3E-4366-90F0-DDE5AC86655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C58FCB94-D4B2-4266-9EE7-2D56F4ED80A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DE5BAD53-94C6-43FB-93C7-6E7D29061E7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5E579E43-FE75-4777-ACED-AED9F8261CF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CFA2D083-9223-4D6A-AE72-893C8D4705D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F8436AF4-2DFE-4B5B-A66C-4EB73F603E1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58BDFC9A-DD68-44A7-94F0-DCAB0F996DF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F05C2A3-6250-459B-8E02-72BDAE73143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65EF3118-82D0-4082-9091-851F191AAF1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72D8E463-66E4-4883-8342-3045DC7046D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39A3DD6C-3332-47D5-9BC7-D91E74DC4B5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4252AEA8-B439-4EDD-9930-CD872BDBBABD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10F812CA-C525-42E7-A642-77D3F4B4A63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30E107F6-3093-4572-8E77-923A1CD1240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5D3B89CC-751B-4EED-8F9D-583DE64D39B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DEDA8490-F4A1-4D9D-8CA1-FB96505BCF4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D94B04A8-F8C6-4E5C-8555-EA80F3C19E6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EF3A3BCB-0BF6-474A-BD24-B5ED404C2CB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205338A9-B9E1-4A1D-9FF9-9A7A20C06FD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8D7AAB4D-7BEF-4058-9D33-71F508E2807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62F81F13-3B7F-4F35-8995-EC218C13BE2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FABE2D79-AEE4-4310-BF41-805DA710D60F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CDFE5E6-CCDF-4964-B465-3136D85F167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D5CDD169-B119-4157-9ABC-260C6EDF93DB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A6D69CBB-1151-4593-B829-FD4EA9FE3DF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A3B26772-87D5-4F94-B69D-4780735D95E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F378A496-711E-41A2-A28D-819172823704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39689C61-ABA1-4445-9079-DD8F82C89496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1505B3B0-B0E0-4EFB-9B64-0D703CAB5AE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2F6B6BA3-1EB2-4931-8301-DCE549955BD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8E5EDA3C-5AA6-4DFA-B0B8-D0E367517E0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3726110D-B874-4432-B2AD-84E724465DF2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70189CC6-26CC-4C20-86EE-54207A6E2B4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CDE0A377-6F47-474B-A6CF-3BDF4BEF9FD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D0368EC4-B53A-4771-BCAF-D4C8A395706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F9B29F80-8D0D-45EF-B44D-ED18A1A47F4A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3254DB28-6DBC-45EA-98FE-CD6DDFD8362C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DA895C0A-1911-4B6C-98F2-DB933BD94303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2235D1DF-23F4-4F0A-8D1F-00F109B1E26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99343319-990E-4341-902B-E31EA4BD523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BBAE59F-4B31-4C4F-AC4B-638EE197BD9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970A26C1-5AE2-4F44-8A59-DE26F782FC37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52896136-4F50-4E4B-AD69-02C7FBC8D931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3C46EC90-1947-4434-A65B-9E14D4B43670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2CBEA3FE-D763-4473-9A86-1CA2C934D5DE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A99D1614-B05A-4048-9398-BEB54D6B7878}"/>
            </a:ext>
          </a:extLst>
        </xdr:cNvPr>
        <xdr:cNvSpPr txBox="1">
          <a:spLocks noChangeArrowheads="1"/>
        </xdr:cNvSpPr>
      </xdr:nvSpPr>
      <xdr:spPr bwMode="auto">
        <a:xfrm>
          <a:off x="7248525" y="0"/>
          <a:ext cx="4667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6"/>
  <sheetViews>
    <sheetView tabSelected="1" zoomScaleNormal="100" zoomScalePageLayoutView="50" workbookViewId="0">
      <selection activeCell="B24" sqref="B24"/>
    </sheetView>
  </sheetViews>
  <sheetFormatPr defaultRowHeight="15" x14ac:dyDescent="0.25"/>
  <cols>
    <col min="1" max="1" width="5.28515625" customWidth="1"/>
    <col min="2" max="2" width="37.140625" customWidth="1"/>
    <col min="3" max="3" width="30" customWidth="1"/>
    <col min="4" max="4" width="9.28515625" customWidth="1"/>
    <col min="5" max="5" width="12.140625" customWidth="1"/>
    <col min="6" max="7" width="12.140625" style="15" customWidth="1"/>
    <col min="8" max="8" width="8.28515625" customWidth="1"/>
    <col min="9" max="9" width="12.28515625" customWidth="1"/>
    <col min="10" max="10" width="12.42578125" customWidth="1"/>
  </cols>
  <sheetData>
    <row r="1" spans="1:10" ht="15.75" thickBot="1" x14ac:dyDescent="0.3">
      <c r="A1" s="65" t="s">
        <v>24</v>
      </c>
      <c r="B1" s="66"/>
      <c r="C1" s="66"/>
      <c r="D1" s="66"/>
      <c r="E1" s="66"/>
      <c r="F1" s="66"/>
      <c r="G1" s="66"/>
      <c r="H1" s="66"/>
    </row>
    <row r="2" spans="1:10" ht="99.75" customHeight="1" x14ac:dyDescent="0.25">
      <c r="A2" s="32" t="s">
        <v>0</v>
      </c>
      <c r="B2" s="4" t="s">
        <v>1</v>
      </c>
      <c r="C2" s="4" t="s">
        <v>8</v>
      </c>
      <c r="D2" s="4" t="s">
        <v>2</v>
      </c>
      <c r="E2" s="4" t="s">
        <v>26</v>
      </c>
      <c r="F2" s="4" t="s">
        <v>11</v>
      </c>
      <c r="G2" s="4" t="s">
        <v>28</v>
      </c>
      <c r="H2" s="4" t="s">
        <v>104</v>
      </c>
      <c r="I2" s="4" t="s">
        <v>27</v>
      </c>
      <c r="J2" s="33" t="s">
        <v>31</v>
      </c>
    </row>
    <row r="3" spans="1:10" x14ac:dyDescent="0.25">
      <c r="A3" s="34">
        <v>1</v>
      </c>
      <c r="B3" s="2">
        <v>2</v>
      </c>
      <c r="C3" s="2">
        <v>3</v>
      </c>
      <c r="D3" s="1">
        <v>4</v>
      </c>
      <c r="E3" s="1">
        <v>5</v>
      </c>
      <c r="F3" s="1">
        <v>6</v>
      </c>
      <c r="G3" s="1" t="s">
        <v>29</v>
      </c>
      <c r="H3" s="1">
        <v>8</v>
      </c>
      <c r="I3" s="1" t="s">
        <v>30</v>
      </c>
      <c r="J3" s="35" t="s">
        <v>32</v>
      </c>
    </row>
    <row r="4" spans="1:10" ht="81" customHeight="1" x14ac:dyDescent="0.25">
      <c r="A4" s="36">
        <v>1</v>
      </c>
      <c r="B4" s="18" t="s">
        <v>134</v>
      </c>
      <c r="C4" s="6" t="s">
        <v>14</v>
      </c>
      <c r="D4" s="17" t="s">
        <v>97</v>
      </c>
      <c r="E4" s="24">
        <v>240</v>
      </c>
      <c r="F4" s="16"/>
      <c r="G4" s="7">
        <f>ROUND(E4*F4,2)</f>
        <v>0</v>
      </c>
      <c r="H4" s="8"/>
      <c r="I4" s="23">
        <f>ROUND(H4*G4,2)</f>
        <v>0</v>
      </c>
      <c r="J4" s="37">
        <f>I4+G4</f>
        <v>0</v>
      </c>
    </row>
    <row r="5" spans="1:10" ht="83.25" customHeight="1" x14ac:dyDescent="0.25">
      <c r="A5" s="38">
        <v>2</v>
      </c>
      <c r="B5" s="18" t="s">
        <v>135</v>
      </c>
      <c r="C5" s="6" t="s">
        <v>14</v>
      </c>
      <c r="D5" s="17" t="s">
        <v>97</v>
      </c>
      <c r="E5" s="24">
        <v>200</v>
      </c>
      <c r="F5" s="21"/>
      <c r="G5" s="7">
        <f t="shared" ref="G5:G68" si="0">ROUND(E5*F5,2)</f>
        <v>0</v>
      </c>
      <c r="H5" s="22"/>
      <c r="I5" s="23">
        <f t="shared" ref="I5:I68" si="1">ROUND(H5*G5,2)</f>
        <v>0</v>
      </c>
      <c r="J5" s="37">
        <f t="shared" ref="J5:J68" si="2">I5+G5</f>
        <v>0</v>
      </c>
    </row>
    <row r="6" spans="1:10" ht="83.25" customHeight="1" x14ac:dyDescent="0.25">
      <c r="A6" s="38">
        <v>3</v>
      </c>
      <c r="B6" s="47" t="s">
        <v>136</v>
      </c>
      <c r="C6" s="6" t="s">
        <v>14</v>
      </c>
      <c r="D6" s="17" t="s">
        <v>97</v>
      </c>
      <c r="E6" s="24">
        <v>100</v>
      </c>
      <c r="F6" s="21"/>
      <c r="G6" s="7">
        <f t="shared" si="0"/>
        <v>0</v>
      </c>
      <c r="H6" s="22"/>
      <c r="I6" s="23">
        <f t="shared" si="1"/>
        <v>0</v>
      </c>
      <c r="J6" s="37">
        <f t="shared" si="2"/>
        <v>0</v>
      </c>
    </row>
    <row r="7" spans="1:10" ht="81.75" customHeight="1" x14ac:dyDescent="0.25">
      <c r="A7" s="36">
        <v>4</v>
      </c>
      <c r="B7" s="47" t="s">
        <v>33</v>
      </c>
      <c r="C7" s="6" t="s">
        <v>14</v>
      </c>
      <c r="D7" s="64" t="s">
        <v>18</v>
      </c>
      <c r="E7" s="24">
        <v>65</v>
      </c>
      <c r="F7" s="21"/>
      <c r="G7" s="7">
        <f t="shared" si="0"/>
        <v>0</v>
      </c>
      <c r="H7" s="22"/>
      <c r="I7" s="23">
        <f t="shared" si="1"/>
        <v>0</v>
      </c>
      <c r="J7" s="37">
        <f t="shared" si="2"/>
        <v>0</v>
      </c>
    </row>
    <row r="8" spans="1:10" ht="80.25" customHeight="1" x14ac:dyDescent="0.25">
      <c r="A8" s="38">
        <v>5</v>
      </c>
      <c r="B8" s="47" t="s">
        <v>34</v>
      </c>
      <c r="C8" s="6" t="s">
        <v>14</v>
      </c>
      <c r="D8" s="64" t="s">
        <v>18</v>
      </c>
      <c r="E8" s="24">
        <v>75</v>
      </c>
      <c r="F8" s="21"/>
      <c r="G8" s="7">
        <f t="shared" si="0"/>
        <v>0</v>
      </c>
      <c r="H8" s="22"/>
      <c r="I8" s="23">
        <f t="shared" si="1"/>
        <v>0</v>
      </c>
      <c r="J8" s="37">
        <f t="shared" si="2"/>
        <v>0</v>
      </c>
    </row>
    <row r="9" spans="1:10" ht="83.25" customHeight="1" x14ac:dyDescent="0.25">
      <c r="A9" s="39">
        <v>6</v>
      </c>
      <c r="B9" s="48" t="s">
        <v>35</v>
      </c>
      <c r="C9" s="6" t="s">
        <v>14</v>
      </c>
      <c r="D9" s="25" t="s">
        <v>18</v>
      </c>
      <c r="E9" s="24">
        <v>150</v>
      </c>
      <c r="F9" s="26"/>
      <c r="G9" s="7">
        <f t="shared" si="0"/>
        <v>0</v>
      </c>
      <c r="H9" s="27"/>
      <c r="I9" s="23">
        <f t="shared" si="1"/>
        <v>0</v>
      </c>
      <c r="J9" s="40">
        <f t="shared" si="2"/>
        <v>0</v>
      </c>
    </row>
    <row r="10" spans="1:10" ht="83.25" customHeight="1" x14ac:dyDescent="0.25">
      <c r="A10" s="41">
        <v>7</v>
      </c>
      <c r="B10" s="30" t="s">
        <v>36</v>
      </c>
      <c r="C10" s="6" t="s">
        <v>14</v>
      </c>
      <c r="D10" s="28" t="s">
        <v>18</v>
      </c>
      <c r="E10" s="24">
        <v>50</v>
      </c>
      <c r="F10" s="26"/>
      <c r="G10" s="7">
        <f t="shared" si="0"/>
        <v>0</v>
      </c>
      <c r="H10" s="27"/>
      <c r="I10" s="23">
        <f t="shared" si="1"/>
        <v>0</v>
      </c>
      <c r="J10" s="40">
        <f t="shared" si="2"/>
        <v>0</v>
      </c>
    </row>
    <row r="11" spans="1:10" ht="81" customHeight="1" x14ac:dyDescent="0.25">
      <c r="A11" s="39">
        <v>8</v>
      </c>
      <c r="B11" s="48" t="s">
        <v>132</v>
      </c>
      <c r="C11" s="6" t="s">
        <v>14</v>
      </c>
      <c r="D11" s="28" t="s">
        <v>18</v>
      </c>
      <c r="E11" s="24">
        <v>2500</v>
      </c>
      <c r="F11" s="26"/>
      <c r="G11" s="7">
        <f t="shared" si="0"/>
        <v>0</v>
      </c>
      <c r="H11" s="27"/>
      <c r="I11" s="23">
        <f t="shared" si="1"/>
        <v>0</v>
      </c>
      <c r="J11" s="40">
        <f t="shared" si="2"/>
        <v>0</v>
      </c>
    </row>
    <row r="12" spans="1:10" ht="80.25" customHeight="1" x14ac:dyDescent="0.25">
      <c r="A12" s="39">
        <v>9</v>
      </c>
      <c r="B12" s="30" t="s">
        <v>37</v>
      </c>
      <c r="C12" s="6" t="s">
        <v>14</v>
      </c>
      <c r="D12" s="28" t="s">
        <v>18</v>
      </c>
      <c r="E12" s="24">
        <v>100</v>
      </c>
      <c r="F12" s="26"/>
      <c r="G12" s="7">
        <f t="shared" si="0"/>
        <v>0</v>
      </c>
      <c r="H12" s="27"/>
      <c r="I12" s="23">
        <f t="shared" si="1"/>
        <v>0</v>
      </c>
      <c r="J12" s="40">
        <f t="shared" si="2"/>
        <v>0</v>
      </c>
    </row>
    <row r="13" spans="1:10" ht="81" customHeight="1" x14ac:dyDescent="0.25">
      <c r="A13" s="41">
        <v>10</v>
      </c>
      <c r="B13" s="30" t="s">
        <v>133</v>
      </c>
      <c r="C13" s="6" t="s">
        <v>14</v>
      </c>
      <c r="D13" s="28" t="s">
        <v>18</v>
      </c>
      <c r="E13" s="24">
        <v>500</v>
      </c>
      <c r="F13" s="26"/>
      <c r="G13" s="7">
        <f t="shared" si="0"/>
        <v>0</v>
      </c>
      <c r="H13" s="27"/>
      <c r="I13" s="23">
        <f t="shared" si="1"/>
        <v>0</v>
      </c>
      <c r="J13" s="40">
        <f t="shared" si="2"/>
        <v>0</v>
      </c>
    </row>
    <row r="14" spans="1:10" ht="91.5" customHeight="1" x14ac:dyDescent="0.25">
      <c r="A14" s="39">
        <v>11</v>
      </c>
      <c r="B14" s="30" t="s">
        <v>113</v>
      </c>
      <c r="C14" s="6" t="s">
        <v>14</v>
      </c>
      <c r="D14" s="28" t="s">
        <v>18</v>
      </c>
      <c r="E14" s="24">
        <v>30</v>
      </c>
      <c r="F14" s="26"/>
      <c r="G14" s="7">
        <f t="shared" si="0"/>
        <v>0</v>
      </c>
      <c r="H14" s="27"/>
      <c r="I14" s="23">
        <f t="shared" si="1"/>
        <v>0</v>
      </c>
      <c r="J14" s="40">
        <f t="shared" si="2"/>
        <v>0</v>
      </c>
    </row>
    <row r="15" spans="1:10" ht="105" customHeight="1" x14ac:dyDescent="0.25">
      <c r="A15" s="39">
        <v>12</v>
      </c>
      <c r="B15" s="30" t="s">
        <v>38</v>
      </c>
      <c r="C15" s="6" t="s">
        <v>14</v>
      </c>
      <c r="D15" s="28" t="s">
        <v>18</v>
      </c>
      <c r="E15" s="24">
        <v>5</v>
      </c>
      <c r="F15" s="26"/>
      <c r="G15" s="7">
        <f t="shared" si="0"/>
        <v>0</v>
      </c>
      <c r="H15" s="27"/>
      <c r="I15" s="23">
        <f t="shared" si="1"/>
        <v>0</v>
      </c>
      <c r="J15" s="40">
        <f t="shared" si="2"/>
        <v>0</v>
      </c>
    </row>
    <row r="16" spans="1:10" ht="81" customHeight="1" x14ac:dyDescent="0.25">
      <c r="A16" s="41">
        <v>13</v>
      </c>
      <c r="B16" s="31" t="s">
        <v>39</v>
      </c>
      <c r="C16" s="6" t="s">
        <v>14</v>
      </c>
      <c r="D16" s="19" t="s">
        <v>18</v>
      </c>
      <c r="E16" s="24">
        <v>10</v>
      </c>
      <c r="F16" s="26"/>
      <c r="G16" s="7">
        <f t="shared" si="0"/>
        <v>0</v>
      </c>
      <c r="H16" s="27"/>
      <c r="I16" s="23">
        <f t="shared" si="1"/>
        <v>0</v>
      </c>
      <c r="J16" s="40">
        <f t="shared" si="2"/>
        <v>0</v>
      </c>
    </row>
    <row r="17" spans="1:10" ht="81.75" customHeight="1" x14ac:dyDescent="0.25">
      <c r="A17" s="39">
        <v>14</v>
      </c>
      <c r="B17" s="31" t="s">
        <v>40</v>
      </c>
      <c r="C17" s="6" t="s">
        <v>14</v>
      </c>
      <c r="D17" s="19" t="s">
        <v>98</v>
      </c>
      <c r="E17" s="24">
        <v>2</v>
      </c>
      <c r="F17" s="26"/>
      <c r="G17" s="7">
        <f t="shared" si="0"/>
        <v>0</v>
      </c>
      <c r="H17" s="27"/>
      <c r="I17" s="23">
        <f t="shared" si="1"/>
        <v>0</v>
      </c>
      <c r="J17" s="40">
        <f t="shared" si="2"/>
        <v>0</v>
      </c>
    </row>
    <row r="18" spans="1:10" ht="81" customHeight="1" x14ac:dyDescent="0.25">
      <c r="A18" s="39">
        <v>15</v>
      </c>
      <c r="B18" s="48" t="s">
        <v>41</v>
      </c>
      <c r="C18" s="6" t="s">
        <v>14</v>
      </c>
      <c r="D18" s="28" t="s">
        <v>98</v>
      </c>
      <c r="E18" s="24">
        <v>10</v>
      </c>
      <c r="F18" s="26"/>
      <c r="G18" s="7">
        <f t="shared" si="0"/>
        <v>0</v>
      </c>
      <c r="H18" s="27"/>
      <c r="I18" s="23">
        <f t="shared" si="1"/>
        <v>0</v>
      </c>
      <c r="J18" s="40">
        <f t="shared" si="2"/>
        <v>0</v>
      </c>
    </row>
    <row r="19" spans="1:10" ht="93" customHeight="1" x14ac:dyDescent="0.25">
      <c r="A19" s="41">
        <v>16</v>
      </c>
      <c r="B19" s="30" t="s">
        <v>109</v>
      </c>
      <c r="C19" s="6" t="s">
        <v>14</v>
      </c>
      <c r="D19" s="28" t="s">
        <v>18</v>
      </c>
      <c r="E19" s="24">
        <v>200</v>
      </c>
      <c r="F19" s="26"/>
      <c r="G19" s="7">
        <f t="shared" si="0"/>
        <v>0</v>
      </c>
      <c r="H19" s="27"/>
      <c r="I19" s="23">
        <f t="shared" si="1"/>
        <v>0</v>
      </c>
      <c r="J19" s="40">
        <f t="shared" si="2"/>
        <v>0</v>
      </c>
    </row>
    <row r="20" spans="1:10" ht="81" customHeight="1" x14ac:dyDescent="0.25">
      <c r="A20" s="39">
        <v>17</v>
      </c>
      <c r="B20" s="48" t="s">
        <v>110</v>
      </c>
      <c r="C20" s="6" t="s">
        <v>14</v>
      </c>
      <c r="D20" s="28" t="s">
        <v>98</v>
      </c>
      <c r="E20" s="24">
        <v>120</v>
      </c>
      <c r="F20" s="26"/>
      <c r="G20" s="7">
        <f t="shared" si="0"/>
        <v>0</v>
      </c>
      <c r="H20" s="27"/>
      <c r="I20" s="23">
        <f t="shared" si="1"/>
        <v>0</v>
      </c>
      <c r="J20" s="40">
        <f t="shared" si="2"/>
        <v>0</v>
      </c>
    </row>
    <row r="21" spans="1:10" ht="81.75" customHeight="1" x14ac:dyDescent="0.25">
      <c r="A21" s="39">
        <v>18</v>
      </c>
      <c r="B21" s="31" t="s">
        <v>42</v>
      </c>
      <c r="C21" s="6" t="s">
        <v>14</v>
      </c>
      <c r="D21" s="28" t="s">
        <v>98</v>
      </c>
      <c r="E21" s="24">
        <v>135</v>
      </c>
      <c r="F21" s="26"/>
      <c r="G21" s="7">
        <f t="shared" si="0"/>
        <v>0</v>
      </c>
      <c r="H21" s="27"/>
      <c r="I21" s="23">
        <f t="shared" si="1"/>
        <v>0</v>
      </c>
      <c r="J21" s="40">
        <f t="shared" si="2"/>
        <v>0</v>
      </c>
    </row>
    <row r="22" spans="1:10" ht="140.25" x14ac:dyDescent="0.25">
      <c r="A22" s="41">
        <v>19</v>
      </c>
      <c r="B22" s="30" t="s">
        <v>111</v>
      </c>
      <c r="C22" s="6" t="s">
        <v>14</v>
      </c>
      <c r="D22" s="28" t="s">
        <v>18</v>
      </c>
      <c r="E22" s="24">
        <v>55</v>
      </c>
      <c r="F22" s="26"/>
      <c r="G22" s="7">
        <f t="shared" si="0"/>
        <v>0</v>
      </c>
      <c r="H22" s="27"/>
      <c r="I22" s="23">
        <f t="shared" si="1"/>
        <v>0</v>
      </c>
      <c r="J22" s="40">
        <f t="shared" si="2"/>
        <v>0</v>
      </c>
    </row>
    <row r="23" spans="1:10" ht="83.25" customHeight="1" x14ac:dyDescent="0.25">
      <c r="A23" s="39">
        <v>20</v>
      </c>
      <c r="B23" s="30" t="s">
        <v>137</v>
      </c>
      <c r="C23" s="6" t="s">
        <v>14</v>
      </c>
      <c r="D23" s="28" t="s">
        <v>99</v>
      </c>
      <c r="E23" s="24">
        <v>400</v>
      </c>
      <c r="F23" s="26"/>
      <c r="G23" s="7">
        <f t="shared" si="0"/>
        <v>0</v>
      </c>
      <c r="H23" s="27"/>
      <c r="I23" s="23">
        <f t="shared" si="1"/>
        <v>0</v>
      </c>
      <c r="J23" s="40">
        <f t="shared" si="2"/>
        <v>0</v>
      </c>
    </row>
    <row r="24" spans="1:10" ht="95.25" customHeight="1" x14ac:dyDescent="0.25">
      <c r="A24" s="39">
        <v>21</v>
      </c>
      <c r="B24" s="48" t="s">
        <v>43</v>
      </c>
      <c r="C24" s="6" t="s">
        <v>14</v>
      </c>
      <c r="D24" s="28" t="s">
        <v>18</v>
      </c>
      <c r="E24" s="24">
        <v>225</v>
      </c>
      <c r="F24" s="26"/>
      <c r="G24" s="7">
        <f t="shared" si="0"/>
        <v>0</v>
      </c>
      <c r="H24" s="27"/>
      <c r="I24" s="23">
        <f t="shared" si="1"/>
        <v>0</v>
      </c>
      <c r="J24" s="40">
        <f t="shared" si="2"/>
        <v>0</v>
      </c>
    </row>
    <row r="25" spans="1:10" ht="83.25" customHeight="1" x14ac:dyDescent="0.25">
      <c r="A25" s="41">
        <v>22</v>
      </c>
      <c r="B25" s="30" t="s">
        <v>139</v>
      </c>
      <c r="C25" s="6" t="s">
        <v>14</v>
      </c>
      <c r="D25" s="28" t="s">
        <v>98</v>
      </c>
      <c r="E25" s="24">
        <v>80</v>
      </c>
      <c r="F25" s="26"/>
      <c r="G25" s="7">
        <f t="shared" si="0"/>
        <v>0</v>
      </c>
      <c r="H25" s="27"/>
      <c r="I25" s="23">
        <f t="shared" si="1"/>
        <v>0</v>
      </c>
      <c r="J25" s="40">
        <f t="shared" si="2"/>
        <v>0</v>
      </c>
    </row>
    <row r="26" spans="1:10" ht="81" customHeight="1" x14ac:dyDescent="0.25">
      <c r="A26" s="39">
        <v>23</v>
      </c>
      <c r="B26" s="30" t="s">
        <v>138</v>
      </c>
      <c r="C26" s="6" t="s">
        <v>14</v>
      </c>
      <c r="D26" s="28" t="s">
        <v>98</v>
      </c>
      <c r="E26" s="24">
        <v>50</v>
      </c>
      <c r="F26" s="26"/>
      <c r="G26" s="7">
        <f t="shared" si="0"/>
        <v>0</v>
      </c>
      <c r="H26" s="27"/>
      <c r="I26" s="23">
        <f t="shared" si="1"/>
        <v>0</v>
      </c>
      <c r="J26" s="40">
        <f t="shared" si="2"/>
        <v>0</v>
      </c>
    </row>
    <row r="27" spans="1:10" ht="82.5" customHeight="1" x14ac:dyDescent="0.25">
      <c r="A27" s="39">
        <v>24</v>
      </c>
      <c r="B27" s="48" t="s">
        <v>44</v>
      </c>
      <c r="C27" s="6" t="s">
        <v>14</v>
      </c>
      <c r="D27" s="28" t="s">
        <v>98</v>
      </c>
      <c r="E27" s="24">
        <v>95</v>
      </c>
      <c r="F27" s="26"/>
      <c r="G27" s="7">
        <f t="shared" si="0"/>
        <v>0</v>
      </c>
      <c r="H27" s="27"/>
      <c r="I27" s="23">
        <f t="shared" si="1"/>
        <v>0</v>
      </c>
      <c r="J27" s="40">
        <f t="shared" si="2"/>
        <v>0</v>
      </c>
    </row>
    <row r="28" spans="1:10" ht="81" customHeight="1" x14ac:dyDescent="0.25">
      <c r="A28" s="41">
        <v>25</v>
      </c>
      <c r="B28" s="30" t="s">
        <v>45</v>
      </c>
      <c r="C28" s="6" t="s">
        <v>14</v>
      </c>
      <c r="D28" s="28" t="s">
        <v>98</v>
      </c>
      <c r="E28" s="24">
        <v>25</v>
      </c>
      <c r="F28" s="26"/>
      <c r="G28" s="7">
        <f t="shared" si="0"/>
        <v>0</v>
      </c>
      <c r="H28" s="27"/>
      <c r="I28" s="23">
        <f t="shared" si="1"/>
        <v>0</v>
      </c>
      <c r="J28" s="40">
        <f t="shared" si="2"/>
        <v>0</v>
      </c>
    </row>
    <row r="29" spans="1:10" ht="81.75" customHeight="1" x14ac:dyDescent="0.25">
      <c r="A29" s="39">
        <v>26</v>
      </c>
      <c r="B29" s="30" t="s">
        <v>46</v>
      </c>
      <c r="C29" s="6" t="s">
        <v>14</v>
      </c>
      <c r="D29" s="28" t="s">
        <v>98</v>
      </c>
      <c r="E29" s="24">
        <v>40</v>
      </c>
      <c r="F29" s="26"/>
      <c r="G29" s="7">
        <f t="shared" si="0"/>
        <v>0</v>
      </c>
      <c r="H29" s="27"/>
      <c r="I29" s="23">
        <f t="shared" si="1"/>
        <v>0</v>
      </c>
      <c r="J29" s="40">
        <f t="shared" si="2"/>
        <v>0</v>
      </c>
    </row>
    <row r="30" spans="1:10" ht="79.5" customHeight="1" x14ac:dyDescent="0.25">
      <c r="A30" s="39">
        <v>27</v>
      </c>
      <c r="B30" s="48" t="s">
        <v>47</v>
      </c>
      <c r="C30" s="6" t="s">
        <v>14</v>
      </c>
      <c r="D30" s="28" t="s">
        <v>18</v>
      </c>
      <c r="E30" s="24">
        <v>170</v>
      </c>
      <c r="F30" s="26"/>
      <c r="G30" s="7">
        <f t="shared" si="0"/>
        <v>0</v>
      </c>
      <c r="H30" s="27"/>
      <c r="I30" s="23">
        <f t="shared" si="1"/>
        <v>0</v>
      </c>
      <c r="J30" s="40">
        <f t="shared" si="2"/>
        <v>0</v>
      </c>
    </row>
    <row r="31" spans="1:10" ht="81.75" customHeight="1" x14ac:dyDescent="0.25">
      <c r="A31" s="41">
        <v>28</v>
      </c>
      <c r="B31" s="31" t="s">
        <v>112</v>
      </c>
      <c r="C31" s="6" t="s">
        <v>14</v>
      </c>
      <c r="D31" s="28" t="s">
        <v>98</v>
      </c>
      <c r="E31" s="24">
        <v>20</v>
      </c>
      <c r="F31" s="26"/>
      <c r="G31" s="7">
        <f t="shared" si="0"/>
        <v>0</v>
      </c>
      <c r="H31" s="27"/>
      <c r="I31" s="23">
        <f t="shared" si="1"/>
        <v>0</v>
      </c>
      <c r="J31" s="40">
        <f t="shared" si="2"/>
        <v>0</v>
      </c>
    </row>
    <row r="32" spans="1:10" ht="81" customHeight="1" x14ac:dyDescent="0.25">
      <c r="A32" s="39">
        <v>29</v>
      </c>
      <c r="B32" s="30" t="s">
        <v>48</v>
      </c>
      <c r="C32" s="6" t="s">
        <v>14</v>
      </c>
      <c r="D32" s="28" t="s">
        <v>98</v>
      </c>
      <c r="E32" s="24">
        <v>650</v>
      </c>
      <c r="F32" s="26"/>
      <c r="G32" s="7">
        <f t="shared" si="0"/>
        <v>0</v>
      </c>
      <c r="H32" s="27"/>
      <c r="I32" s="23">
        <f t="shared" si="1"/>
        <v>0</v>
      </c>
      <c r="J32" s="40">
        <f t="shared" si="2"/>
        <v>0</v>
      </c>
    </row>
    <row r="33" spans="1:10" ht="81" customHeight="1" x14ac:dyDescent="0.25">
      <c r="A33" s="39">
        <v>30</v>
      </c>
      <c r="B33" s="48" t="s">
        <v>49</v>
      </c>
      <c r="C33" s="6" t="s">
        <v>14</v>
      </c>
      <c r="D33" s="28" t="s">
        <v>98</v>
      </c>
      <c r="E33" s="24">
        <v>20</v>
      </c>
      <c r="F33" s="26"/>
      <c r="G33" s="7">
        <f t="shared" si="0"/>
        <v>0</v>
      </c>
      <c r="H33" s="27"/>
      <c r="I33" s="23">
        <f t="shared" si="1"/>
        <v>0</v>
      </c>
      <c r="J33" s="40">
        <f t="shared" si="2"/>
        <v>0</v>
      </c>
    </row>
    <row r="34" spans="1:10" ht="81" customHeight="1" x14ac:dyDescent="0.25">
      <c r="A34" s="41">
        <v>31</v>
      </c>
      <c r="B34" s="30" t="s">
        <v>50</v>
      </c>
      <c r="C34" s="6" t="s">
        <v>14</v>
      </c>
      <c r="D34" s="28" t="s">
        <v>18</v>
      </c>
      <c r="E34" s="24">
        <v>80</v>
      </c>
      <c r="F34" s="26"/>
      <c r="G34" s="7">
        <f t="shared" si="0"/>
        <v>0</v>
      </c>
      <c r="H34" s="27"/>
      <c r="I34" s="23">
        <f t="shared" si="1"/>
        <v>0</v>
      </c>
      <c r="J34" s="40">
        <f t="shared" si="2"/>
        <v>0</v>
      </c>
    </row>
    <row r="35" spans="1:10" ht="81" customHeight="1" x14ac:dyDescent="0.25">
      <c r="A35" s="39">
        <v>32</v>
      </c>
      <c r="B35" s="30" t="s">
        <v>51</v>
      </c>
      <c r="C35" s="6" t="s">
        <v>14</v>
      </c>
      <c r="D35" s="28" t="s">
        <v>98</v>
      </c>
      <c r="E35" s="24">
        <v>20</v>
      </c>
      <c r="F35" s="26"/>
      <c r="G35" s="7">
        <f t="shared" si="0"/>
        <v>0</v>
      </c>
      <c r="H35" s="27"/>
      <c r="I35" s="23">
        <f t="shared" si="1"/>
        <v>0</v>
      </c>
      <c r="J35" s="40">
        <f t="shared" si="2"/>
        <v>0</v>
      </c>
    </row>
    <row r="36" spans="1:10" ht="91.5" customHeight="1" x14ac:dyDescent="0.25">
      <c r="A36" s="39">
        <v>33</v>
      </c>
      <c r="B36" s="48" t="s">
        <v>52</v>
      </c>
      <c r="C36" s="6" t="s">
        <v>14</v>
      </c>
      <c r="D36" s="25" t="s">
        <v>18</v>
      </c>
      <c r="E36" s="24">
        <v>200</v>
      </c>
      <c r="F36" s="26"/>
      <c r="G36" s="7">
        <f t="shared" si="0"/>
        <v>0</v>
      </c>
      <c r="H36" s="27"/>
      <c r="I36" s="23">
        <f t="shared" si="1"/>
        <v>0</v>
      </c>
      <c r="J36" s="40">
        <f t="shared" si="2"/>
        <v>0</v>
      </c>
    </row>
    <row r="37" spans="1:10" ht="93.75" customHeight="1" x14ac:dyDescent="0.25">
      <c r="A37" s="41">
        <v>34</v>
      </c>
      <c r="B37" s="48" t="s">
        <v>53</v>
      </c>
      <c r="C37" s="6" t="s">
        <v>14</v>
      </c>
      <c r="D37" s="20" t="s">
        <v>18</v>
      </c>
      <c r="E37" s="24">
        <v>40</v>
      </c>
      <c r="F37" s="26"/>
      <c r="G37" s="7">
        <f t="shared" si="0"/>
        <v>0</v>
      </c>
      <c r="H37" s="27"/>
      <c r="I37" s="23">
        <f t="shared" si="1"/>
        <v>0</v>
      </c>
      <c r="J37" s="40">
        <f t="shared" si="2"/>
        <v>0</v>
      </c>
    </row>
    <row r="38" spans="1:10" ht="94.5" customHeight="1" x14ac:dyDescent="0.25">
      <c r="A38" s="39">
        <v>35</v>
      </c>
      <c r="B38" s="48" t="s">
        <v>54</v>
      </c>
      <c r="C38" s="6" t="s">
        <v>14</v>
      </c>
      <c r="D38" s="20" t="s">
        <v>18</v>
      </c>
      <c r="E38" s="24">
        <v>20</v>
      </c>
      <c r="F38" s="26"/>
      <c r="G38" s="7">
        <f t="shared" si="0"/>
        <v>0</v>
      </c>
      <c r="H38" s="27"/>
      <c r="I38" s="23">
        <f t="shared" si="1"/>
        <v>0</v>
      </c>
      <c r="J38" s="40">
        <f t="shared" si="2"/>
        <v>0</v>
      </c>
    </row>
    <row r="39" spans="1:10" ht="94.5" customHeight="1" x14ac:dyDescent="0.25">
      <c r="A39" s="39">
        <v>36</v>
      </c>
      <c r="B39" s="48" t="s">
        <v>55</v>
      </c>
      <c r="C39" s="6" t="s">
        <v>14</v>
      </c>
      <c r="D39" s="20" t="s">
        <v>18</v>
      </c>
      <c r="E39" s="24">
        <v>20</v>
      </c>
      <c r="F39" s="26"/>
      <c r="G39" s="7">
        <f t="shared" si="0"/>
        <v>0</v>
      </c>
      <c r="H39" s="27"/>
      <c r="I39" s="23">
        <f t="shared" si="1"/>
        <v>0</v>
      </c>
      <c r="J39" s="40">
        <f t="shared" si="2"/>
        <v>0</v>
      </c>
    </row>
    <row r="40" spans="1:10" ht="81" customHeight="1" x14ac:dyDescent="0.25">
      <c r="A40" s="41">
        <v>37</v>
      </c>
      <c r="B40" s="30" t="s">
        <v>56</v>
      </c>
      <c r="C40" s="6" t="s">
        <v>14</v>
      </c>
      <c r="D40" s="28" t="s">
        <v>18</v>
      </c>
      <c r="E40" s="24">
        <v>100</v>
      </c>
      <c r="F40" s="26"/>
      <c r="G40" s="7">
        <f t="shared" si="0"/>
        <v>0</v>
      </c>
      <c r="H40" s="27"/>
      <c r="I40" s="23">
        <f t="shared" si="1"/>
        <v>0</v>
      </c>
      <c r="J40" s="40">
        <f t="shared" si="2"/>
        <v>0</v>
      </c>
    </row>
    <row r="41" spans="1:10" ht="80.25" customHeight="1" x14ac:dyDescent="0.25">
      <c r="A41" s="39">
        <v>38</v>
      </c>
      <c r="B41" s="31" t="s">
        <v>57</v>
      </c>
      <c r="C41" s="6" t="s">
        <v>14</v>
      </c>
      <c r="D41" s="19" t="s">
        <v>18</v>
      </c>
      <c r="E41" s="24">
        <v>20</v>
      </c>
      <c r="F41" s="26"/>
      <c r="G41" s="7">
        <f t="shared" si="0"/>
        <v>0</v>
      </c>
      <c r="H41" s="27"/>
      <c r="I41" s="23">
        <f t="shared" si="1"/>
        <v>0</v>
      </c>
      <c r="J41" s="40">
        <f t="shared" si="2"/>
        <v>0</v>
      </c>
    </row>
    <row r="42" spans="1:10" ht="81.75" customHeight="1" x14ac:dyDescent="0.25">
      <c r="A42" s="39">
        <v>39</v>
      </c>
      <c r="B42" s="30" t="s">
        <v>125</v>
      </c>
      <c r="C42" s="6" t="s">
        <v>14</v>
      </c>
      <c r="D42" s="28" t="s">
        <v>18</v>
      </c>
      <c r="E42" s="24">
        <v>560</v>
      </c>
      <c r="F42" s="26"/>
      <c r="G42" s="7">
        <f t="shared" si="0"/>
        <v>0</v>
      </c>
      <c r="H42" s="27"/>
      <c r="I42" s="23">
        <f t="shared" si="1"/>
        <v>0</v>
      </c>
      <c r="J42" s="40">
        <f t="shared" si="2"/>
        <v>0</v>
      </c>
    </row>
    <row r="43" spans="1:10" ht="82.5" customHeight="1" x14ac:dyDescent="0.25">
      <c r="A43" s="41">
        <v>40</v>
      </c>
      <c r="B43" s="31" t="s">
        <v>58</v>
      </c>
      <c r="C43" s="6" t="s">
        <v>14</v>
      </c>
      <c r="D43" s="29" t="s">
        <v>18</v>
      </c>
      <c r="E43" s="24">
        <v>50</v>
      </c>
      <c r="F43" s="26"/>
      <c r="G43" s="7">
        <f t="shared" si="0"/>
        <v>0</v>
      </c>
      <c r="H43" s="27"/>
      <c r="I43" s="23">
        <f t="shared" si="1"/>
        <v>0</v>
      </c>
      <c r="J43" s="40">
        <f t="shared" si="2"/>
        <v>0</v>
      </c>
    </row>
    <row r="44" spans="1:10" ht="81.75" customHeight="1" x14ac:dyDescent="0.25">
      <c r="A44" s="39">
        <v>41</v>
      </c>
      <c r="B44" s="31" t="s">
        <v>59</v>
      </c>
      <c r="C44" s="6" t="s">
        <v>14</v>
      </c>
      <c r="D44" s="29" t="s">
        <v>18</v>
      </c>
      <c r="E44" s="24">
        <v>25</v>
      </c>
      <c r="F44" s="26"/>
      <c r="G44" s="7">
        <f t="shared" si="0"/>
        <v>0</v>
      </c>
      <c r="H44" s="27"/>
      <c r="I44" s="23">
        <f t="shared" si="1"/>
        <v>0</v>
      </c>
      <c r="J44" s="40">
        <f t="shared" si="2"/>
        <v>0</v>
      </c>
    </row>
    <row r="45" spans="1:10" ht="81.75" customHeight="1" x14ac:dyDescent="0.25">
      <c r="A45" s="39">
        <v>42</v>
      </c>
      <c r="B45" s="31" t="s">
        <v>126</v>
      </c>
      <c r="C45" s="6" t="s">
        <v>14</v>
      </c>
      <c r="D45" s="19" t="s">
        <v>18</v>
      </c>
      <c r="E45" s="24">
        <v>15</v>
      </c>
      <c r="F45" s="26"/>
      <c r="G45" s="7">
        <f t="shared" si="0"/>
        <v>0</v>
      </c>
      <c r="H45" s="27"/>
      <c r="I45" s="23">
        <f t="shared" si="1"/>
        <v>0</v>
      </c>
      <c r="J45" s="40">
        <f t="shared" si="2"/>
        <v>0</v>
      </c>
    </row>
    <row r="46" spans="1:10" ht="82.5" customHeight="1" x14ac:dyDescent="0.25">
      <c r="A46" s="41">
        <v>43</v>
      </c>
      <c r="B46" s="30" t="s">
        <v>60</v>
      </c>
      <c r="C46" s="6" t="s">
        <v>14</v>
      </c>
      <c r="D46" s="28" t="s">
        <v>18</v>
      </c>
      <c r="E46" s="24">
        <v>45</v>
      </c>
      <c r="F46" s="26"/>
      <c r="G46" s="7">
        <f t="shared" si="0"/>
        <v>0</v>
      </c>
      <c r="H46" s="27"/>
      <c r="I46" s="23">
        <f t="shared" si="1"/>
        <v>0</v>
      </c>
      <c r="J46" s="40">
        <f t="shared" si="2"/>
        <v>0</v>
      </c>
    </row>
    <row r="47" spans="1:10" ht="80.25" customHeight="1" x14ac:dyDescent="0.25">
      <c r="A47" s="39">
        <v>44</v>
      </c>
      <c r="B47" s="30" t="s">
        <v>61</v>
      </c>
      <c r="C47" s="6" t="s">
        <v>14</v>
      </c>
      <c r="D47" s="28" t="s">
        <v>98</v>
      </c>
      <c r="E47" s="24">
        <v>100</v>
      </c>
      <c r="F47" s="26"/>
      <c r="G47" s="7">
        <f t="shared" si="0"/>
        <v>0</v>
      </c>
      <c r="H47" s="27"/>
      <c r="I47" s="23">
        <f t="shared" si="1"/>
        <v>0</v>
      </c>
      <c r="J47" s="40">
        <f t="shared" si="2"/>
        <v>0</v>
      </c>
    </row>
    <row r="48" spans="1:10" ht="80.25" customHeight="1" x14ac:dyDescent="0.25">
      <c r="A48" s="39">
        <v>45</v>
      </c>
      <c r="B48" s="30" t="s">
        <v>62</v>
      </c>
      <c r="C48" s="6" t="s">
        <v>14</v>
      </c>
      <c r="D48" s="28" t="s">
        <v>18</v>
      </c>
      <c r="E48" s="24">
        <v>15</v>
      </c>
      <c r="F48" s="26"/>
      <c r="G48" s="7">
        <f t="shared" si="0"/>
        <v>0</v>
      </c>
      <c r="H48" s="27"/>
      <c r="I48" s="23">
        <f t="shared" si="1"/>
        <v>0</v>
      </c>
      <c r="J48" s="40">
        <f t="shared" si="2"/>
        <v>0</v>
      </c>
    </row>
    <row r="49" spans="1:10" ht="81" customHeight="1" x14ac:dyDescent="0.25">
      <c r="A49" s="41">
        <v>46</v>
      </c>
      <c r="B49" s="30" t="s">
        <v>63</v>
      </c>
      <c r="C49" s="6" t="s">
        <v>14</v>
      </c>
      <c r="D49" s="28" t="s">
        <v>18</v>
      </c>
      <c r="E49" s="24">
        <v>30</v>
      </c>
      <c r="F49" s="26"/>
      <c r="G49" s="7">
        <f t="shared" si="0"/>
        <v>0</v>
      </c>
      <c r="H49" s="27"/>
      <c r="I49" s="23">
        <f t="shared" si="1"/>
        <v>0</v>
      </c>
      <c r="J49" s="40">
        <f t="shared" si="2"/>
        <v>0</v>
      </c>
    </row>
    <row r="50" spans="1:10" ht="79.5" customHeight="1" x14ac:dyDescent="0.25">
      <c r="A50" s="39">
        <v>47</v>
      </c>
      <c r="B50" s="31" t="s">
        <v>64</v>
      </c>
      <c r="C50" s="6" t="s">
        <v>14</v>
      </c>
      <c r="D50" s="29" t="s">
        <v>98</v>
      </c>
      <c r="E50" s="24">
        <v>70</v>
      </c>
      <c r="F50" s="26"/>
      <c r="G50" s="7">
        <f t="shared" si="0"/>
        <v>0</v>
      </c>
      <c r="H50" s="27"/>
      <c r="I50" s="23">
        <f t="shared" si="1"/>
        <v>0</v>
      </c>
      <c r="J50" s="40">
        <f t="shared" si="2"/>
        <v>0</v>
      </c>
    </row>
    <row r="51" spans="1:10" ht="79.5" customHeight="1" x14ac:dyDescent="0.25">
      <c r="A51" s="39">
        <v>48</v>
      </c>
      <c r="B51" s="31" t="s">
        <v>65</v>
      </c>
      <c r="C51" s="6" t="s">
        <v>14</v>
      </c>
      <c r="D51" s="29" t="s">
        <v>98</v>
      </c>
      <c r="E51" s="24">
        <v>45</v>
      </c>
      <c r="F51" s="26"/>
      <c r="G51" s="7">
        <f t="shared" si="0"/>
        <v>0</v>
      </c>
      <c r="H51" s="27"/>
      <c r="I51" s="23">
        <f t="shared" si="1"/>
        <v>0</v>
      </c>
      <c r="J51" s="40">
        <f t="shared" si="2"/>
        <v>0</v>
      </c>
    </row>
    <row r="52" spans="1:10" ht="115.5" customHeight="1" x14ac:dyDescent="0.25">
      <c r="A52" s="41">
        <v>49</v>
      </c>
      <c r="B52" s="30" t="s">
        <v>66</v>
      </c>
      <c r="C52" s="6" t="s">
        <v>14</v>
      </c>
      <c r="D52" s="28" t="s">
        <v>18</v>
      </c>
      <c r="E52" s="24">
        <v>340</v>
      </c>
      <c r="F52" s="26"/>
      <c r="G52" s="7">
        <f t="shared" si="0"/>
        <v>0</v>
      </c>
      <c r="H52" s="27"/>
      <c r="I52" s="23">
        <f t="shared" si="1"/>
        <v>0</v>
      </c>
      <c r="J52" s="40">
        <f t="shared" si="2"/>
        <v>0</v>
      </c>
    </row>
    <row r="53" spans="1:10" ht="115.5" customHeight="1" x14ac:dyDescent="0.25">
      <c r="A53" s="39">
        <v>50</v>
      </c>
      <c r="B53" s="30" t="s">
        <v>67</v>
      </c>
      <c r="C53" s="6" t="s">
        <v>14</v>
      </c>
      <c r="D53" s="28" t="s">
        <v>18</v>
      </c>
      <c r="E53" s="24">
        <v>2000</v>
      </c>
      <c r="F53" s="26"/>
      <c r="G53" s="7">
        <f t="shared" si="0"/>
        <v>0</v>
      </c>
      <c r="H53" s="27"/>
      <c r="I53" s="23">
        <f t="shared" si="1"/>
        <v>0</v>
      </c>
      <c r="J53" s="40">
        <f t="shared" si="2"/>
        <v>0</v>
      </c>
    </row>
    <row r="54" spans="1:10" ht="81" customHeight="1" x14ac:dyDescent="0.25">
      <c r="A54" s="39">
        <v>51</v>
      </c>
      <c r="B54" s="30" t="s">
        <v>68</v>
      </c>
      <c r="C54" s="6" t="s">
        <v>14</v>
      </c>
      <c r="D54" s="28" t="s">
        <v>18</v>
      </c>
      <c r="E54" s="24">
        <v>225</v>
      </c>
      <c r="F54" s="26"/>
      <c r="G54" s="7">
        <f t="shared" si="0"/>
        <v>0</v>
      </c>
      <c r="H54" s="27"/>
      <c r="I54" s="23">
        <f t="shared" si="1"/>
        <v>0</v>
      </c>
      <c r="J54" s="40">
        <f t="shared" si="2"/>
        <v>0</v>
      </c>
    </row>
    <row r="55" spans="1:10" ht="80.25" customHeight="1" x14ac:dyDescent="0.25">
      <c r="A55" s="41">
        <v>52</v>
      </c>
      <c r="B55" s="30" t="s">
        <v>69</v>
      </c>
      <c r="C55" s="6" t="s">
        <v>14</v>
      </c>
      <c r="D55" s="28" t="s">
        <v>98</v>
      </c>
      <c r="E55" s="24">
        <v>100</v>
      </c>
      <c r="F55" s="26"/>
      <c r="G55" s="7">
        <f t="shared" si="0"/>
        <v>0</v>
      </c>
      <c r="H55" s="27"/>
      <c r="I55" s="23">
        <f t="shared" si="1"/>
        <v>0</v>
      </c>
      <c r="J55" s="40">
        <f t="shared" si="2"/>
        <v>0</v>
      </c>
    </row>
    <row r="56" spans="1:10" ht="80.25" customHeight="1" x14ac:dyDescent="0.25">
      <c r="A56" s="39">
        <v>53</v>
      </c>
      <c r="B56" s="48" t="s">
        <v>70</v>
      </c>
      <c r="C56" s="6" t="s">
        <v>14</v>
      </c>
      <c r="D56" s="28" t="s">
        <v>98</v>
      </c>
      <c r="E56" s="24">
        <v>20</v>
      </c>
      <c r="F56" s="26"/>
      <c r="G56" s="7">
        <f t="shared" si="0"/>
        <v>0</v>
      </c>
      <c r="H56" s="27"/>
      <c r="I56" s="23">
        <f t="shared" si="1"/>
        <v>0</v>
      </c>
      <c r="J56" s="40">
        <f t="shared" si="2"/>
        <v>0</v>
      </c>
    </row>
    <row r="57" spans="1:10" ht="81" customHeight="1" x14ac:dyDescent="0.25">
      <c r="A57" s="39">
        <v>54</v>
      </c>
      <c r="B57" s="48" t="s">
        <v>71</v>
      </c>
      <c r="C57" s="6" t="s">
        <v>14</v>
      </c>
      <c r="D57" s="20" t="s">
        <v>18</v>
      </c>
      <c r="E57" s="24">
        <v>5</v>
      </c>
      <c r="F57" s="26"/>
      <c r="G57" s="7">
        <f t="shared" si="0"/>
        <v>0</v>
      </c>
      <c r="H57" s="27"/>
      <c r="I57" s="23">
        <f t="shared" si="1"/>
        <v>0</v>
      </c>
      <c r="J57" s="40">
        <f t="shared" si="2"/>
        <v>0</v>
      </c>
    </row>
    <row r="58" spans="1:10" ht="80.25" customHeight="1" x14ac:dyDescent="0.25">
      <c r="A58" s="41">
        <v>55</v>
      </c>
      <c r="B58" s="31" t="s">
        <v>72</v>
      </c>
      <c r="C58" s="6" t="s">
        <v>14</v>
      </c>
      <c r="D58" s="28" t="s">
        <v>18</v>
      </c>
      <c r="E58" s="24">
        <v>20</v>
      </c>
      <c r="F58" s="26"/>
      <c r="G58" s="7">
        <f t="shared" si="0"/>
        <v>0</v>
      </c>
      <c r="H58" s="27"/>
      <c r="I58" s="23">
        <f t="shared" si="1"/>
        <v>0</v>
      </c>
      <c r="J58" s="40">
        <f t="shared" si="2"/>
        <v>0</v>
      </c>
    </row>
    <row r="59" spans="1:10" ht="80.25" customHeight="1" x14ac:dyDescent="0.25">
      <c r="A59" s="39">
        <v>56</v>
      </c>
      <c r="B59" s="31" t="s">
        <v>73</v>
      </c>
      <c r="C59" s="6" t="s">
        <v>14</v>
      </c>
      <c r="D59" s="29" t="s">
        <v>18</v>
      </c>
      <c r="E59" s="24">
        <v>15</v>
      </c>
      <c r="F59" s="26"/>
      <c r="G59" s="7">
        <f t="shared" si="0"/>
        <v>0</v>
      </c>
      <c r="H59" s="27"/>
      <c r="I59" s="23">
        <f t="shared" si="1"/>
        <v>0</v>
      </c>
      <c r="J59" s="40">
        <f t="shared" si="2"/>
        <v>0</v>
      </c>
    </row>
    <row r="60" spans="1:10" ht="81" customHeight="1" x14ac:dyDescent="0.25">
      <c r="A60" s="39">
        <v>57</v>
      </c>
      <c r="B60" s="31" t="s">
        <v>74</v>
      </c>
      <c r="C60" s="6" t="s">
        <v>14</v>
      </c>
      <c r="D60" s="28" t="s">
        <v>18</v>
      </c>
      <c r="E60" s="24">
        <v>15</v>
      </c>
      <c r="F60" s="26"/>
      <c r="G60" s="7">
        <f t="shared" si="0"/>
        <v>0</v>
      </c>
      <c r="H60" s="27"/>
      <c r="I60" s="23">
        <f t="shared" si="1"/>
        <v>0</v>
      </c>
      <c r="J60" s="40">
        <f t="shared" si="2"/>
        <v>0</v>
      </c>
    </row>
    <row r="61" spans="1:10" ht="81.75" customHeight="1" x14ac:dyDescent="0.25">
      <c r="A61" s="41">
        <v>58</v>
      </c>
      <c r="B61" s="30" t="s">
        <v>75</v>
      </c>
      <c r="C61" s="6" t="s">
        <v>14</v>
      </c>
      <c r="D61" s="28" t="s">
        <v>18</v>
      </c>
      <c r="E61" s="24">
        <v>180</v>
      </c>
      <c r="F61" s="26"/>
      <c r="G61" s="7">
        <f t="shared" si="0"/>
        <v>0</v>
      </c>
      <c r="H61" s="27"/>
      <c r="I61" s="23">
        <f t="shared" si="1"/>
        <v>0</v>
      </c>
      <c r="J61" s="40">
        <f t="shared" si="2"/>
        <v>0</v>
      </c>
    </row>
    <row r="62" spans="1:10" ht="81.75" customHeight="1" x14ac:dyDescent="0.25">
      <c r="A62" s="39">
        <v>59</v>
      </c>
      <c r="B62" s="30" t="s">
        <v>76</v>
      </c>
      <c r="C62" s="6" t="s">
        <v>14</v>
      </c>
      <c r="D62" s="28" t="s">
        <v>18</v>
      </c>
      <c r="E62" s="24">
        <v>80</v>
      </c>
      <c r="F62" s="26"/>
      <c r="G62" s="7">
        <f t="shared" si="0"/>
        <v>0</v>
      </c>
      <c r="H62" s="27"/>
      <c r="I62" s="23">
        <f t="shared" si="1"/>
        <v>0</v>
      </c>
      <c r="J62" s="40">
        <f t="shared" si="2"/>
        <v>0</v>
      </c>
    </row>
    <row r="63" spans="1:10" ht="79.5" customHeight="1" x14ac:dyDescent="0.25">
      <c r="A63" s="39">
        <v>60</v>
      </c>
      <c r="B63" s="30" t="s">
        <v>77</v>
      </c>
      <c r="C63" s="6" t="s">
        <v>14</v>
      </c>
      <c r="D63" s="28" t="s">
        <v>18</v>
      </c>
      <c r="E63" s="24">
        <v>165</v>
      </c>
      <c r="F63" s="26"/>
      <c r="G63" s="7">
        <f t="shared" si="0"/>
        <v>0</v>
      </c>
      <c r="H63" s="27"/>
      <c r="I63" s="23">
        <f t="shared" si="1"/>
        <v>0</v>
      </c>
      <c r="J63" s="40">
        <f t="shared" si="2"/>
        <v>0</v>
      </c>
    </row>
    <row r="64" spans="1:10" ht="81" customHeight="1" x14ac:dyDescent="0.25">
      <c r="A64" s="41">
        <v>61</v>
      </c>
      <c r="B64" s="30" t="s">
        <v>78</v>
      </c>
      <c r="C64" s="6" t="s">
        <v>14</v>
      </c>
      <c r="D64" s="28" t="s">
        <v>18</v>
      </c>
      <c r="E64" s="24">
        <v>40000</v>
      </c>
      <c r="F64" s="26"/>
      <c r="G64" s="7">
        <f t="shared" si="0"/>
        <v>0</v>
      </c>
      <c r="H64" s="27"/>
      <c r="I64" s="23">
        <f t="shared" si="1"/>
        <v>0</v>
      </c>
      <c r="J64" s="40">
        <f t="shared" si="2"/>
        <v>0</v>
      </c>
    </row>
    <row r="65" spans="1:10" ht="81" customHeight="1" x14ac:dyDescent="0.25">
      <c r="A65" s="39">
        <v>62</v>
      </c>
      <c r="B65" s="30" t="s">
        <v>79</v>
      </c>
      <c r="C65" s="6" t="s">
        <v>14</v>
      </c>
      <c r="D65" s="19" t="s">
        <v>18</v>
      </c>
      <c r="E65" s="24">
        <v>100</v>
      </c>
      <c r="F65" s="26"/>
      <c r="G65" s="7">
        <f t="shared" si="0"/>
        <v>0</v>
      </c>
      <c r="H65" s="27"/>
      <c r="I65" s="23">
        <f t="shared" si="1"/>
        <v>0</v>
      </c>
      <c r="J65" s="40">
        <f t="shared" si="2"/>
        <v>0</v>
      </c>
    </row>
    <row r="66" spans="1:10" ht="89.25" customHeight="1" x14ac:dyDescent="0.25">
      <c r="A66" s="39">
        <v>63</v>
      </c>
      <c r="B66" s="30" t="s">
        <v>80</v>
      </c>
      <c r="C66" s="6" t="s">
        <v>14</v>
      </c>
      <c r="D66" s="28" t="s">
        <v>18</v>
      </c>
      <c r="E66" s="24">
        <v>5</v>
      </c>
      <c r="F66" s="26"/>
      <c r="G66" s="7">
        <f t="shared" si="0"/>
        <v>0</v>
      </c>
      <c r="H66" s="27"/>
      <c r="I66" s="23">
        <f t="shared" si="1"/>
        <v>0</v>
      </c>
      <c r="J66" s="40">
        <f t="shared" si="2"/>
        <v>0</v>
      </c>
    </row>
    <row r="67" spans="1:10" ht="80.25" customHeight="1" x14ac:dyDescent="0.25">
      <c r="A67" s="41">
        <v>64</v>
      </c>
      <c r="B67" s="48" t="s">
        <v>81</v>
      </c>
      <c r="C67" s="6" t="s">
        <v>14</v>
      </c>
      <c r="D67" s="28" t="s">
        <v>18</v>
      </c>
      <c r="E67" s="24">
        <v>50</v>
      </c>
      <c r="F67" s="26"/>
      <c r="G67" s="7">
        <f t="shared" si="0"/>
        <v>0</v>
      </c>
      <c r="H67" s="27"/>
      <c r="I67" s="23">
        <f t="shared" si="1"/>
        <v>0</v>
      </c>
      <c r="J67" s="40">
        <f t="shared" si="2"/>
        <v>0</v>
      </c>
    </row>
    <row r="68" spans="1:10" ht="81.75" customHeight="1" x14ac:dyDescent="0.25">
      <c r="A68" s="39">
        <v>65</v>
      </c>
      <c r="B68" s="48" t="s">
        <v>82</v>
      </c>
      <c r="C68" s="6" t="s">
        <v>14</v>
      </c>
      <c r="D68" s="28" t="s">
        <v>18</v>
      </c>
      <c r="E68" s="24">
        <v>1000</v>
      </c>
      <c r="F68" s="26"/>
      <c r="G68" s="7">
        <f t="shared" si="0"/>
        <v>0</v>
      </c>
      <c r="H68" s="27"/>
      <c r="I68" s="23">
        <f t="shared" si="1"/>
        <v>0</v>
      </c>
      <c r="J68" s="40">
        <f t="shared" si="2"/>
        <v>0</v>
      </c>
    </row>
    <row r="69" spans="1:10" ht="80.25" customHeight="1" x14ac:dyDescent="0.25">
      <c r="A69" s="39">
        <v>66</v>
      </c>
      <c r="B69" s="30" t="s">
        <v>83</v>
      </c>
      <c r="C69" s="6" t="s">
        <v>14</v>
      </c>
      <c r="D69" s="28" t="s">
        <v>18</v>
      </c>
      <c r="E69" s="24">
        <v>1650</v>
      </c>
      <c r="F69" s="26"/>
      <c r="G69" s="7">
        <f t="shared" ref="G69:G89" si="3">ROUND(E69*F69,2)</f>
        <v>0</v>
      </c>
      <c r="H69" s="27"/>
      <c r="I69" s="23">
        <f t="shared" ref="I69:I89" si="4">ROUND(H69*G69,2)</f>
        <v>0</v>
      </c>
      <c r="J69" s="40">
        <f t="shared" ref="J69:J89" si="5">I69+G69</f>
        <v>0</v>
      </c>
    </row>
    <row r="70" spans="1:10" ht="81.75" customHeight="1" x14ac:dyDescent="0.25">
      <c r="A70" s="41">
        <v>67</v>
      </c>
      <c r="B70" s="30" t="s">
        <v>84</v>
      </c>
      <c r="C70" s="6" t="s">
        <v>14</v>
      </c>
      <c r="D70" s="28" t="s">
        <v>18</v>
      </c>
      <c r="E70" s="24">
        <v>105</v>
      </c>
      <c r="F70" s="26"/>
      <c r="G70" s="7">
        <f t="shared" si="3"/>
        <v>0</v>
      </c>
      <c r="H70" s="27"/>
      <c r="I70" s="23">
        <f t="shared" si="4"/>
        <v>0</v>
      </c>
      <c r="J70" s="40">
        <f t="shared" si="5"/>
        <v>0</v>
      </c>
    </row>
    <row r="71" spans="1:10" ht="81" customHeight="1" x14ac:dyDescent="0.25">
      <c r="A71" s="39">
        <v>68</v>
      </c>
      <c r="B71" s="30" t="s">
        <v>85</v>
      </c>
      <c r="C71" s="6" t="s">
        <v>14</v>
      </c>
      <c r="D71" s="28" t="s">
        <v>18</v>
      </c>
      <c r="E71" s="24">
        <v>190</v>
      </c>
      <c r="F71" s="26"/>
      <c r="G71" s="7">
        <f t="shared" si="3"/>
        <v>0</v>
      </c>
      <c r="H71" s="27"/>
      <c r="I71" s="23">
        <f t="shared" si="4"/>
        <v>0</v>
      </c>
      <c r="J71" s="40">
        <f t="shared" si="5"/>
        <v>0</v>
      </c>
    </row>
    <row r="72" spans="1:10" ht="81" customHeight="1" x14ac:dyDescent="0.25">
      <c r="A72" s="39">
        <v>69</v>
      </c>
      <c r="B72" s="30" t="s">
        <v>86</v>
      </c>
      <c r="C72" s="6" t="s">
        <v>14</v>
      </c>
      <c r="D72" s="28" t="s">
        <v>18</v>
      </c>
      <c r="E72" s="24">
        <v>60</v>
      </c>
      <c r="F72" s="26"/>
      <c r="G72" s="7">
        <f t="shared" si="3"/>
        <v>0</v>
      </c>
      <c r="H72" s="27"/>
      <c r="I72" s="23">
        <f t="shared" si="4"/>
        <v>0</v>
      </c>
      <c r="J72" s="40">
        <f t="shared" si="5"/>
        <v>0</v>
      </c>
    </row>
    <row r="73" spans="1:10" ht="81" customHeight="1" x14ac:dyDescent="0.25">
      <c r="A73" s="41">
        <v>70</v>
      </c>
      <c r="B73" s="30" t="s">
        <v>87</v>
      </c>
      <c r="C73" s="6" t="s">
        <v>14</v>
      </c>
      <c r="D73" s="28" t="s">
        <v>18</v>
      </c>
      <c r="E73" s="24">
        <v>5</v>
      </c>
      <c r="F73" s="26"/>
      <c r="G73" s="7">
        <f t="shared" si="3"/>
        <v>0</v>
      </c>
      <c r="H73" s="27"/>
      <c r="I73" s="23">
        <f t="shared" si="4"/>
        <v>0</v>
      </c>
      <c r="J73" s="40">
        <f t="shared" si="5"/>
        <v>0</v>
      </c>
    </row>
    <row r="74" spans="1:10" ht="80.25" customHeight="1" x14ac:dyDescent="0.25">
      <c r="A74" s="39">
        <v>71</v>
      </c>
      <c r="B74" s="31" t="s">
        <v>88</v>
      </c>
      <c r="C74" s="6" t="s">
        <v>14</v>
      </c>
      <c r="D74" s="19" t="s">
        <v>18</v>
      </c>
      <c r="E74" s="24">
        <v>5</v>
      </c>
      <c r="F74" s="26"/>
      <c r="G74" s="7">
        <f t="shared" si="3"/>
        <v>0</v>
      </c>
      <c r="H74" s="27"/>
      <c r="I74" s="23">
        <f t="shared" si="4"/>
        <v>0</v>
      </c>
      <c r="J74" s="40">
        <f t="shared" si="5"/>
        <v>0</v>
      </c>
    </row>
    <row r="75" spans="1:10" ht="83.25" customHeight="1" x14ac:dyDescent="0.25">
      <c r="A75" s="39">
        <v>72</v>
      </c>
      <c r="B75" s="31" t="s">
        <v>107</v>
      </c>
      <c r="C75" s="6" t="s">
        <v>14</v>
      </c>
      <c r="D75" s="19" t="s">
        <v>18</v>
      </c>
      <c r="E75" s="24">
        <v>185</v>
      </c>
      <c r="F75" s="26"/>
      <c r="G75" s="7">
        <f t="shared" si="3"/>
        <v>0</v>
      </c>
      <c r="H75" s="27"/>
      <c r="I75" s="23">
        <f t="shared" si="4"/>
        <v>0</v>
      </c>
      <c r="J75" s="40">
        <f t="shared" si="5"/>
        <v>0</v>
      </c>
    </row>
    <row r="76" spans="1:10" ht="105" customHeight="1" x14ac:dyDescent="0.25">
      <c r="A76" s="41">
        <v>73</v>
      </c>
      <c r="B76" s="31" t="s">
        <v>127</v>
      </c>
      <c r="C76" s="6" t="s">
        <v>14</v>
      </c>
      <c r="D76" s="19" t="s">
        <v>18</v>
      </c>
      <c r="E76" s="24">
        <v>160</v>
      </c>
      <c r="F76" s="26"/>
      <c r="G76" s="7">
        <f t="shared" si="3"/>
        <v>0</v>
      </c>
      <c r="H76" s="27"/>
      <c r="I76" s="23">
        <f t="shared" si="4"/>
        <v>0</v>
      </c>
      <c r="J76" s="40">
        <f t="shared" si="5"/>
        <v>0</v>
      </c>
    </row>
    <row r="77" spans="1:10" ht="104.25" customHeight="1" x14ac:dyDescent="0.25">
      <c r="A77" s="39">
        <v>74</v>
      </c>
      <c r="B77" s="30" t="s">
        <v>128</v>
      </c>
      <c r="C77" s="6" t="s">
        <v>14</v>
      </c>
      <c r="D77" s="28" t="s">
        <v>18</v>
      </c>
      <c r="E77" s="24">
        <v>180</v>
      </c>
      <c r="F77" s="26"/>
      <c r="G77" s="7">
        <f t="shared" si="3"/>
        <v>0</v>
      </c>
      <c r="H77" s="27"/>
      <c r="I77" s="23">
        <f t="shared" si="4"/>
        <v>0</v>
      </c>
      <c r="J77" s="40">
        <f t="shared" si="5"/>
        <v>0</v>
      </c>
    </row>
    <row r="78" spans="1:10" ht="98.25" customHeight="1" x14ac:dyDescent="0.25">
      <c r="A78" s="39">
        <v>75</v>
      </c>
      <c r="B78" s="30" t="s">
        <v>129</v>
      </c>
      <c r="C78" s="6" t="s">
        <v>14</v>
      </c>
      <c r="D78" s="28" t="s">
        <v>18</v>
      </c>
      <c r="E78" s="24">
        <v>170</v>
      </c>
      <c r="F78" s="26"/>
      <c r="G78" s="7">
        <f t="shared" si="3"/>
        <v>0</v>
      </c>
      <c r="H78" s="27"/>
      <c r="I78" s="23">
        <f t="shared" si="4"/>
        <v>0</v>
      </c>
      <c r="J78" s="40">
        <f t="shared" si="5"/>
        <v>0</v>
      </c>
    </row>
    <row r="79" spans="1:10" ht="94.5" customHeight="1" x14ac:dyDescent="0.25">
      <c r="A79" s="41">
        <v>76</v>
      </c>
      <c r="B79" s="30" t="s">
        <v>130</v>
      </c>
      <c r="C79" s="6" t="s">
        <v>14</v>
      </c>
      <c r="D79" s="28" t="s">
        <v>100</v>
      </c>
      <c r="E79" s="24">
        <v>170</v>
      </c>
      <c r="F79" s="26"/>
      <c r="G79" s="7">
        <f t="shared" si="3"/>
        <v>0</v>
      </c>
      <c r="H79" s="27"/>
      <c r="I79" s="23">
        <f t="shared" si="4"/>
        <v>0</v>
      </c>
      <c r="J79" s="40">
        <f t="shared" si="5"/>
        <v>0</v>
      </c>
    </row>
    <row r="80" spans="1:10" ht="95.25" customHeight="1" x14ac:dyDescent="0.25">
      <c r="A80" s="39">
        <v>77</v>
      </c>
      <c r="B80" s="30" t="s">
        <v>131</v>
      </c>
      <c r="C80" s="6" t="s">
        <v>14</v>
      </c>
      <c r="D80" s="28" t="s">
        <v>18</v>
      </c>
      <c r="E80" s="24">
        <v>200</v>
      </c>
      <c r="F80" s="26"/>
      <c r="G80" s="7">
        <f t="shared" si="3"/>
        <v>0</v>
      </c>
      <c r="H80" s="27"/>
      <c r="I80" s="23">
        <f t="shared" si="4"/>
        <v>0</v>
      </c>
      <c r="J80" s="40">
        <f t="shared" si="5"/>
        <v>0</v>
      </c>
    </row>
    <row r="81" spans="1:10" ht="105" customHeight="1" x14ac:dyDescent="0.25">
      <c r="A81" s="39">
        <v>78</v>
      </c>
      <c r="B81" s="30" t="s">
        <v>89</v>
      </c>
      <c r="C81" s="6" t="s">
        <v>14</v>
      </c>
      <c r="D81" s="28" t="s">
        <v>18</v>
      </c>
      <c r="E81" s="24">
        <v>50</v>
      </c>
      <c r="F81" s="26"/>
      <c r="G81" s="7">
        <f t="shared" si="3"/>
        <v>0</v>
      </c>
      <c r="H81" s="27"/>
      <c r="I81" s="23">
        <f t="shared" si="4"/>
        <v>0</v>
      </c>
      <c r="J81" s="40">
        <f t="shared" si="5"/>
        <v>0</v>
      </c>
    </row>
    <row r="82" spans="1:10" ht="91.5" customHeight="1" x14ac:dyDescent="0.25">
      <c r="A82" s="41">
        <v>79</v>
      </c>
      <c r="B82" s="30" t="s">
        <v>90</v>
      </c>
      <c r="C82" s="6" t="s">
        <v>14</v>
      </c>
      <c r="D82" s="28" t="s">
        <v>101</v>
      </c>
      <c r="E82" s="24">
        <v>3</v>
      </c>
      <c r="F82" s="26"/>
      <c r="G82" s="7">
        <f t="shared" si="3"/>
        <v>0</v>
      </c>
      <c r="H82" s="27"/>
      <c r="I82" s="23">
        <f t="shared" si="4"/>
        <v>0</v>
      </c>
      <c r="J82" s="40">
        <f t="shared" si="5"/>
        <v>0</v>
      </c>
    </row>
    <row r="83" spans="1:10" ht="82.5" customHeight="1" x14ac:dyDescent="0.25">
      <c r="A83" s="39">
        <v>80</v>
      </c>
      <c r="B83" s="48" t="s">
        <v>91</v>
      </c>
      <c r="C83" s="6" t="s">
        <v>14</v>
      </c>
      <c r="D83" s="28" t="s">
        <v>98</v>
      </c>
      <c r="E83" s="24">
        <v>1100</v>
      </c>
      <c r="F83" s="26"/>
      <c r="G83" s="7">
        <f t="shared" si="3"/>
        <v>0</v>
      </c>
      <c r="H83" s="27"/>
      <c r="I83" s="23">
        <f t="shared" si="4"/>
        <v>0</v>
      </c>
      <c r="J83" s="40">
        <f t="shared" si="5"/>
        <v>0</v>
      </c>
    </row>
    <row r="84" spans="1:10" ht="81.75" customHeight="1" x14ac:dyDescent="0.25">
      <c r="A84" s="39">
        <v>81</v>
      </c>
      <c r="B84" s="31" t="s">
        <v>92</v>
      </c>
      <c r="C84" s="6" t="s">
        <v>14</v>
      </c>
      <c r="D84" s="19" t="s">
        <v>18</v>
      </c>
      <c r="E84" s="24">
        <v>15</v>
      </c>
      <c r="F84" s="26"/>
      <c r="G84" s="7">
        <f t="shared" si="3"/>
        <v>0</v>
      </c>
      <c r="H84" s="27"/>
      <c r="I84" s="23">
        <f t="shared" si="4"/>
        <v>0</v>
      </c>
      <c r="J84" s="40">
        <f t="shared" si="5"/>
        <v>0</v>
      </c>
    </row>
    <row r="85" spans="1:10" ht="81.75" customHeight="1" x14ac:dyDescent="0.25">
      <c r="A85" s="41">
        <v>82</v>
      </c>
      <c r="B85" s="31" t="s">
        <v>93</v>
      </c>
      <c r="C85" s="6" t="s">
        <v>14</v>
      </c>
      <c r="D85" s="19" t="s">
        <v>18</v>
      </c>
      <c r="E85" s="24">
        <v>5</v>
      </c>
      <c r="F85" s="26"/>
      <c r="G85" s="7">
        <f t="shared" si="3"/>
        <v>0</v>
      </c>
      <c r="H85" s="27"/>
      <c r="I85" s="23">
        <f t="shared" si="4"/>
        <v>0</v>
      </c>
      <c r="J85" s="40">
        <f t="shared" si="5"/>
        <v>0</v>
      </c>
    </row>
    <row r="86" spans="1:10" ht="83.25" customHeight="1" x14ac:dyDescent="0.25">
      <c r="A86" s="39">
        <v>83</v>
      </c>
      <c r="B86" s="46" t="s">
        <v>94</v>
      </c>
      <c r="C86" s="6" t="s">
        <v>14</v>
      </c>
      <c r="D86" s="19" t="s">
        <v>18</v>
      </c>
      <c r="E86" s="24">
        <v>75</v>
      </c>
      <c r="F86" s="26"/>
      <c r="G86" s="7">
        <f t="shared" si="3"/>
        <v>0</v>
      </c>
      <c r="H86" s="27"/>
      <c r="I86" s="23">
        <f t="shared" si="4"/>
        <v>0</v>
      </c>
      <c r="J86" s="40">
        <f t="shared" si="5"/>
        <v>0</v>
      </c>
    </row>
    <row r="87" spans="1:10" ht="81" customHeight="1" x14ac:dyDescent="0.25">
      <c r="A87" s="39">
        <v>84</v>
      </c>
      <c r="B87" s="46" t="s">
        <v>106</v>
      </c>
      <c r="C87" s="6" t="s">
        <v>14</v>
      </c>
      <c r="D87" s="19" t="s">
        <v>18</v>
      </c>
      <c r="E87" s="24">
        <v>70</v>
      </c>
      <c r="F87" s="26"/>
      <c r="G87" s="7">
        <f t="shared" si="3"/>
        <v>0</v>
      </c>
      <c r="H87" s="27"/>
      <c r="I87" s="23">
        <f t="shared" si="4"/>
        <v>0</v>
      </c>
      <c r="J87" s="40">
        <f t="shared" si="5"/>
        <v>0</v>
      </c>
    </row>
    <row r="88" spans="1:10" ht="82.5" customHeight="1" x14ac:dyDescent="0.25">
      <c r="A88" s="41">
        <v>85</v>
      </c>
      <c r="B88" s="31" t="s">
        <v>95</v>
      </c>
      <c r="C88" s="6" t="s">
        <v>14</v>
      </c>
      <c r="D88" s="19" t="s">
        <v>18</v>
      </c>
      <c r="E88" s="24">
        <v>50</v>
      </c>
      <c r="F88" s="26"/>
      <c r="G88" s="7">
        <f t="shared" si="3"/>
        <v>0</v>
      </c>
      <c r="H88" s="27"/>
      <c r="I88" s="23">
        <f t="shared" si="4"/>
        <v>0</v>
      </c>
      <c r="J88" s="40">
        <f t="shared" si="5"/>
        <v>0</v>
      </c>
    </row>
    <row r="89" spans="1:10" ht="78.75" customHeight="1" x14ac:dyDescent="0.25">
      <c r="A89" s="39">
        <v>86</v>
      </c>
      <c r="B89" s="31" t="s">
        <v>96</v>
      </c>
      <c r="C89" s="6" t="s">
        <v>14</v>
      </c>
      <c r="D89" s="19" t="s">
        <v>18</v>
      </c>
      <c r="E89" s="24">
        <v>10</v>
      </c>
      <c r="F89" s="26"/>
      <c r="G89" s="7">
        <f t="shared" si="3"/>
        <v>0</v>
      </c>
      <c r="H89" s="27"/>
      <c r="I89" s="23">
        <f t="shared" si="4"/>
        <v>0</v>
      </c>
      <c r="J89" s="40">
        <f t="shared" si="5"/>
        <v>0</v>
      </c>
    </row>
    <row r="90" spans="1:10" ht="19.5" thickBot="1" x14ac:dyDescent="0.3">
      <c r="A90" s="67" t="s">
        <v>102</v>
      </c>
      <c r="B90" s="68"/>
      <c r="C90" s="68"/>
      <c r="D90" s="68"/>
      <c r="E90" s="68"/>
      <c r="F90" s="68"/>
      <c r="G90" s="42">
        <f>SUM(G4:G89)</f>
        <v>0</v>
      </c>
      <c r="H90" s="43" t="s">
        <v>103</v>
      </c>
      <c r="I90" s="44">
        <f>SUM(I4:I89)</f>
        <v>0</v>
      </c>
      <c r="J90" s="45">
        <f>SUM(J4:J89)</f>
        <v>0</v>
      </c>
    </row>
    <row r="91" spans="1:10" ht="34.5" customHeight="1" x14ac:dyDescent="0.25">
      <c r="B91" s="69" t="s">
        <v>105</v>
      </c>
      <c r="C91" s="69"/>
      <c r="D91" s="69"/>
      <c r="E91" s="69"/>
      <c r="F91" s="69"/>
      <c r="G91" s="69"/>
      <c r="H91" s="69"/>
      <c r="I91" s="69"/>
      <c r="J91" s="69"/>
    </row>
    <row r="92" spans="1:10" ht="50.25" customHeight="1" x14ac:dyDescent="0.25">
      <c r="B92" s="70" t="s">
        <v>124</v>
      </c>
      <c r="C92" s="70"/>
      <c r="D92" s="70"/>
      <c r="E92" s="70"/>
      <c r="F92" s="70"/>
      <c r="G92" s="70"/>
      <c r="H92" s="70"/>
      <c r="I92" s="70"/>
      <c r="J92" s="70"/>
    </row>
    <row r="93" spans="1:10" x14ac:dyDescent="0.25">
      <c r="B93" s="9" t="s">
        <v>3</v>
      </c>
    </row>
    <row r="94" spans="1:10" x14ac:dyDescent="0.25">
      <c r="B94" s="9" t="s">
        <v>4</v>
      </c>
    </row>
    <row r="95" spans="1:10" x14ac:dyDescent="0.25">
      <c r="B95" s="9" t="s">
        <v>5</v>
      </c>
    </row>
    <row r="96" spans="1:10" x14ac:dyDescent="0.25">
      <c r="B96" s="9" t="s">
        <v>6</v>
      </c>
    </row>
  </sheetData>
  <mergeCells count="4">
    <mergeCell ref="A1:H1"/>
    <mergeCell ref="A90:F90"/>
    <mergeCell ref="B91:J91"/>
    <mergeCell ref="B92:J92"/>
  </mergeCells>
  <pageMargins left="0.7" right="0.92031249999999998" top="0.75" bottom="0.75" header="0.3" footer="0.3"/>
  <pageSetup paperSize="9" scale="56" fitToHeight="0" orientation="portrait" r:id="rId1"/>
  <headerFooter scaleWithDoc="0">
    <oddHeader>&amp;L&amp;"-,Pogrubiony"BOR05.2619.4.2023
&amp;C&amp;"-,Pogrubiony"Formularz Asortymentowo - Ilościowo -Cenowy&amp;R&amp;"-,Pogrubiony"Załącznik nr 1a do SWZ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FA61-9CC7-4722-BED6-9712EA9C045B}">
  <sheetPr>
    <pageSetUpPr fitToPage="1"/>
  </sheetPr>
  <dimension ref="A1:M18"/>
  <sheetViews>
    <sheetView zoomScaleNormal="100" zoomScalePageLayoutView="70" workbookViewId="0">
      <selection activeCell="B5" sqref="B5"/>
    </sheetView>
  </sheetViews>
  <sheetFormatPr defaultRowHeight="15" x14ac:dyDescent="0.25"/>
  <cols>
    <col min="2" max="2" width="37.7109375" customWidth="1"/>
    <col min="3" max="3" width="10.5703125" customWidth="1"/>
    <col min="4" max="4" width="14.85546875" customWidth="1"/>
    <col min="5" max="5" width="14" customWidth="1"/>
    <col min="6" max="6" width="11.42578125" customWidth="1"/>
    <col min="7" max="7" width="15.28515625" customWidth="1"/>
    <col min="8" max="8" width="16" customWidth="1"/>
    <col min="9" max="9" width="10.7109375" customWidth="1"/>
    <col min="10" max="10" width="17.5703125" customWidth="1"/>
    <col min="11" max="11" width="18.42578125" customWidth="1"/>
    <col min="12" max="12" width="15.140625" customWidth="1"/>
    <col min="13" max="13" width="17.28515625" customWidth="1"/>
  </cols>
  <sheetData>
    <row r="1" spans="1:13" ht="15.75" thickBot="1" x14ac:dyDescent="0.3">
      <c r="A1" s="65" t="s">
        <v>15</v>
      </c>
      <c r="B1" s="66"/>
      <c r="C1" s="66"/>
      <c r="D1" s="66"/>
      <c r="E1" s="66"/>
      <c r="F1" s="66"/>
      <c r="G1" s="66"/>
      <c r="H1" s="66"/>
    </row>
    <row r="2" spans="1:13" ht="76.5" x14ac:dyDescent="0.25">
      <c r="A2" s="32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55" t="s">
        <v>13</v>
      </c>
      <c r="I2" s="4" t="s">
        <v>25</v>
      </c>
      <c r="J2" s="4" t="s">
        <v>114</v>
      </c>
      <c r="K2" s="4" t="s">
        <v>121</v>
      </c>
      <c r="L2" s="4" t="s">
        <v>115</v>
      </c>
      <c r="M2" s="33" t="s">
        <v>120</v>
      </c>
    </row>
    <row r="3" spans="1:13" x14ac:dyDescent="0.25">
      <c r="A3" s="52">
        <v>1</v>
      </c>
      <c r="B3" s="53">
        <v>2</v>
      </c>
      <c r="C3" s="54">
        <v>3</v>
      </c>
      <c r="D3" s="54">
        <v>4</v>
      </c>
      <c r="E3" s="54">
        <v>5</v>
      </c>
      <c r="F3" s="54">
        <v>6</v>
      </c>
      <c r="G3" s="54" t="s">
        <v>16</v>
      </c>
      <c r="H3" s="56" t="s">
        <v>17</v>
      </c>
      <c r="I3" s="54">
        <v>9</v>
      </c>
      <c r="J3" s="58" t="s">
        <v>116</v>
      </c>
      <c r="K3" s="58" t="s">
        <v>117</v>
      </c>
      <c r="L3" s="58" t="s">
        <v>118</v>
      </c>
      <c r="M3" s="59" t="s">
        <v>119</v>
      </c>
    </row>
    <row r="4" spans="1:13" ht="64.5" customHeight="1" x14ac:dyDescent="0.25">
      <c r="A4" s="36">
        <v>1</v>
      </c>
      <c r="B4" s="11" t="s">
        <v>19</v>
      </c>
      <c r="C4" s="3" t="s">
        <v>18</v>
      </c>
      <c r="D4" s="49">
        <v>50</v>
      </c>
      <c r="E4" s="49">
        <v>50</v>
      </c>
      <c r="F4" s="5"/>
      <c r="G4" s="7">
        <f>ROUND(D4*F4,2)</f>
        <v>0</v>
      </c>
      <c r="H4" s="57">
        <f>ROUND(E4*F4,2)</f>
        <v>0</v>
      </c>
      <c r="I4" s="10"/>
      <c r="J4" s="57">
        <f>ROUND(G4*I4,2)</f>
        <v>0</v>
      </c>
      <c r="K4" s="57">
        <f>ROUND(H4*I4,2)</f>
        <v>0</v>
      </c>
      <c r="L4" s="57">
        <f>G4+J4</f>
        <v>0</v>
      </c>
      <c r="M4" s="51">
        <f>H4+K4</f>
        <v>0</v>
      </c>
    </row>
    <row r="5" spans="1:13" ht="65.25" customHeight="1" x14ac:dyDescent="0.25">
      <c r="A5" s="36">
        <v>2</v>
      </c>
      <c r="B5" s="12" t="s">
        <v>20</v>
      </c>
      <c r="C5" s="3" t="s">
        <v>18</v>
      </c>
      <c r="D5" s="49">
        <v>325</v>
      </c>
      <c r="E5" s="49">
        <v>325</v>
      </c>
      <c r="F5" s="10"/>
      <c r="G5" s="7">
        <f t="shared" ref="G5:G9" si="0">ROUND(D5*F5,2)</f>
        <v>0</v>
      </c>
      <c r="H5" s="57">
        <f t="shared" ref="H5:H9" si="1">ROUND(E5*F5,2)</f>
        <v>0</v>
      </c>
      <c r="I5" s="10"/>
      <c r="J5" s="57">
        <f t="shared" ref="J5:J9" si="2">ROUND(G5*I5,2)</f>
        <v>0</v>
      </c>
      <c r="K5" s="57">
        <f t="shared" ref="K5:K9" si="3">ROUND(H5*I5,2)</f>
        <v>0</v>
      </c>
      <c r="L5" s="57">
        <f t="shared" ref="L5:L9" si="4">G5+J5</f>
        <v>0</v>
      </c>
      <c r="M5" s="51">
        <f t="shared" ref="M5:M9" si="5">H5+K5</f>
        <v>0</v>
      </c>
    </row>
    <row r="6" spans="1:13" ht="79.5" customHeight="1" x14ac:dyDescent="0.25">
      <c r="A6" s="36">
        <v>3</v>
      </c>
      <c r="B6" s="12" t="s">
        <v>21</v>
      </c>
      <c r="C6" s="3" t="s">
        <v>18</v>
      </c>
      <c r="D6" s="49">
        <v>300</v>
      </c>
      <c r="E6" s="49">
        <v>300</v>
      </c>
      <c r="F6" s="10"/>
      <c r="G6" s="7">
        <f t="shared" si="0"/>
        <v>0</v>
      </c>
      <c r="H6" s="57">
        <f t="shared" si="1"/>
        <v>0</v>
      </c>
      <c r="I6" s="10"/>
      <c r="J6" s="57">
        <f t="shared" si="2"/>
        <v>0</v>
      </c>
      <c r="K6" s="57">
        <f t="shared" si="3"/>
        <v>0</v>
      </c>
      <c r="L6" s="57">
        <f t="shared" si="4"/>
        <v>0</v>
      </c>
      <c r="M6" s="51">
        <f t="shared" si="5"/>
        <v>0</v>
      </c>
    </row>
    <row r="7" spans="1:13" ht="78" customHeight="1" x14ac:dyDescent="0.25">
      <c r="A7" s="36">
        <v>4</v>
      </c>
      <c r="B7" s="11" t="s">
        <v>22</v>
      </c>
      <c r="C7" s="3" t="s">
        <v>18</v>
      </c>
      <c r="D7" s="49">
        <v>25</v>
      </c>
      <c r="E7" s="49">
        <v>25</v>
      </c>
      <c r="F7" s="10"/>
      <c r="G7" s="7">
        <f t="shared" si="0"/>
        <v>0</v>
      </c>
      <c r="H7" s="57">
        <f t="shared" si="1"/>
        <v>0</v>
      </c>
      <c r="I7" s="10"/>
      <c r="J7" s="57">
        <f t="shared" si="2"/>
        <v>0</v>
      </c>
      <c r="K7" s="57">
        <f t="shared" si="3"/>
        <v>0</v>
      </c>
      <c r="L7" s="57">
        <f t="shared" si="4"/>
        <v>0</v>
      </c>
      <c r="M7" s="51">
        <f t="shared" si="5"/>
        <v>0</v>
      </c>
    </row>
    <row r="8" spans="1:13" ht="120" customHeight="1" x14ac:dyDescent="0.25">
      <c r="A8" s="36">
        <v>5</v>
      </c>
      <c r="B8" s="13" t="s">
        <v>23</v>
      </c>
      <c r="C8" s="3" t="s">
        <v>18</v>
      </c>
      <c r="D8" s="49">
        <v>200</v>
      </c>
      <c r="E8" s="49">
        <v>200</v>
      </c>
      <c r="F8" s="10"/>
      <c r="G8" s="7">
        <f t="shared" si="0"/>
        <v>0</v>
      </c>
      <c r="H8" s="57">
        <f t="shared" si="1"/>
        <v>0</v>
      </c>
      <c r="I8" s="10"/>
      <c r="J8" s="57">
        <f t="shared" si="2"/>
        <v>0</v>
      </c>
      <c r="K8" s="57">
        <f t="shared" si="3"/>
        <v>0</v>
      </c>
      <c r="L8" s="57">
        <f t="shared" si="4"/>
        <v>0</v>
      </c>
      <c r="M8" s="51">
        <f t="shared" si="5"/>
        <v>0</v>
      </c>
    </row>
    <row r="9" spans="1:13" ht="128.25" customHeight="1" x14ac:dyDescent="0.25">
      <c r="A9" s="36">
        <v>6</v>
      </c>
      <c r="B9" s="14" t="s">
        <v>108</v>
      </c>
      <c r="C9" s="3" t="s">
        <v>18</v>
      </c>
      <c r="D9" s="49">
        <v>100</v>
      </c>
      <c r="E9" s="49">
        <v>100</v>
      </c>
      <c r="F9" s="10"/>
      <c r="G9" s="7">
        <f t="shared" si="0"/>
        <v>0</v>
      </c>
      <c r="H9" s="57">
        <f t="shared" si="1"/>
        <v>0</v>
      </c>
      <c r="I9" s="10"/>
      <c r="J9" s="57">
        <f t="shared" si="2"/>
        <v>0</v>
      </c>
      <c r="K9" s="57">
        <f t="shared" si="3"/>
        <v>0</v>
      </c>
      <c r="L9" s="57">
        <f t="shared" si="4"/>
        <v>0</v>
      </c>
      <c r="M9" s="51">
        <f t="shared" si="5"/>
        <v>0</v>
      </c>
    </row>
    <row r="10" spans="1:13" ht="16.5" thickBot="1" x14ac:dyDescent="0.3">
      <c r="A10" s="76" t="s">
        <v>123</v>
      </c>
      <c r="B10" s="77"/>
      <c r="C10" s="77"/>
      <c r="D10" s="77"/>
      <c r="E10" s="77"/>
      <c r="F10" s="78"/>
      <c r="G10" s="60">
        <f>SUM(G4:G9)</f>
        <v>0</v>
      </c>
      <c r="H10" s="61">
        <f>SUM(H4:H9)</f>
        <v>0</v>
      </c>
      <c r="I10" s="62" t="s">
        <v>103</v>
      </c>
      <c r="J10" s="61">
        <f>SUM(J4:J9)</f>
        <v>0</v>
      </c>
      <c r="K10" s="61">
        <f>SUM(K4:K9)</f>
        <v>0</v>
      </c>
      <c r="L10" s="61">
        <f>SUM(L4:L9)</f>
        <v>0</v>
      </c>
      <c r="M10" s="63">
        <f>SUM(M4:M9)</f>
        <v>0</v>
      </c>
    </row>
    <row r="11" spans="1:13" ht="16.5" customHeight="1" thickBot="1" x14ac:dyDescent="0.3">
      <c r="B11" s="50"/>
      <c r="C11" s="50"/>
      <c r="D11" s="50"/>
      <c r="E11" s="50"/>
      <c r="F11" s="50"/>
      <c r="G11" s="50"/>
      <c r="H11" s="50"/>
    </row>
    <row r="12" spans="1:13" ht="15.75" thickBot="1" x14ac:dyDescent="0.3">
      <c r="A12" s="71" t="s">
        <v>122</v>
      </c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74">
        <f>L10+M10</f>
        <v>0</v>
      </c>
      <c r="M12" s="75"/>
    </row>
    <row r="14" spans="1:13" x14ac:dyDescent="0.25">
      <c r="B14" s="9" t="s">
        <v>7</v>
      </c>
    </row>
    <row r="15" spans="1:13" x14ac:dyDescent="0.25">
      <c r="B15" s="9" t="s">
        <v>3</v>
      </c>
    </row>
    <row r="16" spans="1:13" x14ac:dyDescent="0.25">
      <c r="B16" s="9" t="s">
        <v>4</v>
      </c>
    </row>
    <row r="17" spans="2:2" x14ac:dyDescent="0.25">
      <c r="B17" s="9" t="s">
        <v>5</v>
      </c>
    </row>
    <row r="18" spans="2:2" x14ac:dyDescent="0.25">
      <c r="B18" s="9" t="s">
        <v>6</v>
      </c>
    </row>
  </sheetData>
  <mergeCells count="4">
    <mergeCell ref="A12:K12"/>
    <mergeCell ref="L12:M12"/>
    <mergeCell ref="A1:H1"/>
    <mergeCell ref="A10:F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&amp;LBOR05.2619.4.2023
&amp;CFormularz Asortymentowo - Ilościowo -Cenowy&amp;RZałącznik nr 1b do SWZ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19C247E-BAC2-45AC-9DD0-BC84D94ADD9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Część 1 - artykuły biurowe</vt:lpstr>
      <vt:lpstr>Część 2 - pudła archiwizacyjne</vt:lpstr>
      <vt:lpstr>'Część 2 - pudła archiwizacyjne'!Obszar_wydruku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Walczak Anna</dc:creator>
  <cp:lastModifiedBy>Saładaj Michalina</cp:lastModifiedBy>
  <cp:lastPrinted>2023-04-25T11:33:32Z</cp:lastPrinted>
  <dcterms:created xsi:type="dcterms:W3CDTF">2021-04-28T12:05:45Z</dcterms:created>
  <dcterms:modified xsi:type="dcterms:W3CDTF">2023-07-12T07:52:45Z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1ff99f17-069c-41a3-892a-d8cc76ab2e9f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