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73" i="1" l="1"/>
  <c r="B32" i="1"/>
  <c r="B34" i="1" s="1"/>
  <c r="B35" i="1" s="1"/>
  <c r="B52" i="1"/>
  <c r="B53" i="1" s="1"/>
  <c r="B68" i="1"/>
  <c r="B41" i="1"/>
  <c r="B59" i="1"/>
  <c r="B61" i="1" s="1"/>
  <c r="B62" i="1" s="1"/>
  <c r="B70" i="1" l="1"/>
  <c r="B71" i="1" s="1"/>
  <c r="B43" i="1"/>
  <c r="B44" i="1" s="1"/>
</calcChain>
</file>

<file path=xl/sharedStrings.xml><?xml version="1.0" encoding="utf-8"?>
<sst xmlns="http://schemas.openxmlformats.org/spreadsheetml/2006/main" count="56" uniqueCount="18">
  <si>
    <t xml:space="preserve">Kwoty jakie Zamawiający zamierza przeznaczyć na wykonanie zamówienia </t>
  </si>
  <si>
    <t xml:space="preserve">REMONT LOKALI MIESZKALNYCH PUSTOSTANÓW ZNAJDUJĄCYCH SIĘ W TARNOWIE </t>
  </si>
  <si>
    <t xml:space="preserve">cena netto r.budowlane </t>
  </si>
  <si>
    <t xml:space="preserve">cena netto razem </t>
  </si>
  <si>
    <t xml:space="preserve">stawka VAT </t>
  </si>
  <si>
    <t>kwota VAT</t>
  </si>
  <si>
    <t xml:space="preserve">cena brutto razem </t>
  </si>
  <si>
    <t xml:space="preserve">cena netto r.elektryczne </t>
  </si>
  <si>
    <t xml:space="preserve">cena netto r.wod-kan </t>
  </si>
  <si>
    <t>Zadanie nr 1 Remont lokalu mieszkalnego - pustostanu przy ul. Spytki 1C/11</t>
  </si>
  <si>
    <t>Zadanie nr 2 Remont lokalu mieszkalnego - pustostanu przy ul. Spytki 1C/33</t>
  </si>
  <si>
    <t>Zadanie nr 3 Remont lokalu mieszkalnego - pustostanu przy ul. Spytki 1C/52</t>
  </si>
  <si>
    <t>Zadanie nr 8 Remont lokalu mieszkalnego - pustostanu przy ul. Mościckiego 197/9</t>
  </si>
  <si>
    <t>Zadanie nr 7 Remont lokalu mieszkalnego - pustostanu przy ul. Polna 11/2</t>
  </si>
  <si>
    <t>Zadanie nr 4 Remont lokalu mieszkalnego - pustostanu przy ul. Wiśniowa 28/5</t>
  </si>
  <si>
    <t>Zadanie nr 5 Remont lokalu mieszkalnego - pustostanu przy ul. Prostopadła 13/6</t>
  </si>
  <si>
    <t>Zadanie nr 6 Remont lokalu mieszkalnego - pustostanu przy ul. Krupnicza 12/51</t>
  </si>
  <si>
    <t>Razem zadania 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</si>
</sst>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abSelected="1" topLeftCell="A31" workbookViewId="0">
      <selection activeCell="G18" sqref="G18"/>
    </sheetView>
  </sheetViews>
  <sheetFormatPr defaultRowHeight="15.75" x14ac:dyDescent="0.25"/>
  <cols>
    <col min="1" max="1" width="23" style="1" customWidth="1"/>
    <col min="2" max="2" width="27" style="2" customWidth="1"/>
    <col min="3" max="5" width="9.140625" style="1"/>
    <col min="6" max="6" width="9.42578125" style="1" customWidth="1"/>
    <col min="7" max="10" width="9.140625" style="1"/>
    <col min="11" max="11" width="74.85546875" style="1" customWidth="1"/>
    <col min="12" max="16384" width="9.140625" style="1"/>
  </cols>
  <sheetData>
    <row r="1" spans="1:2" x14ac:dyDescent="0.25">
      <c r="A1" s="1" t="s">
        <v>0</v>
      </c>
    </row>
    <row r="2" spans="1:2" x14ac:dyDescent="0.25">
      <c r="A2" s="1" t="s">
        <v>1</v>
      </c>
    </row>
    <row r="4" spans="1:2" x14ac:dyDescent="0.25">
      <c r="A4" s="3" t="s">
        <v>9</v>
      </c>
    </row>
    <row r="6" spans="1:2" x14ac:dyDescent="0.25">
      <c r="A6" s="4" t="s">
        <v>2</v>
      </c>
      <c r="B6" s="7">
        <v>3464.9</v>
      </c>
    </row>
    <row r="7" spans="1:2" x14ac:dyDescent="0.25">
      <c r="A7" s="4" t="s">
        <v>3</v>
      </c>
      <c r="B7" s="7">
        <v>3464.9</v>
      </c>
    </row>
    <row r="8" spans="1:2" x14ac:dyDescent="0.25">
      <c r="A8" s="4" t="s">
        <v>4</v>
      </c>
      <c r="B8" s="6">
        <v>0.08</v>
      </c>
    </row>
    <row r="9" spans="1:2" x14ac:dyDescent="0.25">
      <c r="A9" s="4" t="s">
        <v>5</v>
      </c>
      <c r="B9" s="5">
        <v>277.19</v>
      </c>
    </row>
    <row r="10" spans="1:2" x14ac:dyDescent="0.25">
      <c r="A10" s="4" t="s">
        <v>6</v>
      </c>
      <c r="B10" s="5">
        <v>3742.09</v>
      </c>
    </row>
    <row r="11" spans="1:2" x14ac:dyDescent="0.25">
      <c r="A11" s="8"/>
      <c r="B11" s="9"/>
    </row>
    <row r="12" spans="1:2" x14ac:dyDescent="0.25">
      <c r="A12" s="3" t="s">
        <v>10</v>
      </c>
    </row>
    <row r="14" spans="1:2" x14ac:dyDescent="0.25">
      <c r="A14" s="4" t="s">
        <v>2</v>
      </c>
      <c r="B14" s="5">
        <v>2823.37</v>
      </c>
    </row>
    <row r="15" spans="1:2" x14ac:dyDescent="0.25">
      <c r="A15" s="4" t="s">
        <v>3</v>
      </c>
      <c r="B15" s="5">
        <v>2823.37</v>
      </c>
    </row>
    <row r="16" spans="1:2" x14ac:dyDescent="0.25">
      <c r="A16" s="4" t="s">
        <v>4</v>
      </c>
      <c r="B16" s="6">
        <v>0.08</v>
      </c>
    </row>
    <row r="17" spans="1:2" x14ac:dyDescent="0.25">
      <c r="A17" s="4" t="s">
        <v>5</v>
      </c>
      <c r="B17" s="5">
        <v>225.87</v>
      </c>
    </row>
    <row r="18" spans="1:2" x14ac:dyDescent="0.25">
      <c r="A18" s="4" t="s">
        <v>6</v>
      </c>
      <c r="B18" s="5">
        <v>3049.24</v>
      </c>
    </row>
    <row r="19" spans="1:2" x14ac:dyDescent="0.25">
      <c r="A19" s="8"/>
      <c r="B19" s="9"/>
    </row>
    <row r="20" spans="1:2" x14ac:dyDescent="0.25">
      <c r="A20" s="3" t="s">
        <v>11</v>
      </c>
    </row>
    <row r="22" spans="1:2" x14ac:dyDescent="0.25">
      <c r="A22" s="4" t="s">
        <v>2</v>
      </c>
      <c r="B22" s="5">
        <v>2716.52</v>
      </c>
    </row>
    <row r="23" spans="1:2" x14ac:dyDescent="0.25">
      <c r="A23" s="4" t="s">
        <v>3</v>
      </c>
      <c r="B23" s="5">
        <v>2716.52</v>
      </c>
    </row>
    <row r="24" spans="1:2" x14ac:dyDescent="0.25">
      <c r="A24" s="4" t="s">
        <v>4</v>
      </c>
      <c r="B24" s="6">
        <v>0.08</v>
      </c>
    </row>
    <row r="25" spans="1:2" x14ac:dyDescent="0.25">
      <c r="A25" s="4" t="s">
        <v>5</v>
      </c>
      <c r="B25" s="5">
        <v>217.32</v>
      </c>
    </row>
    <row r="26" spans="1:2" x14ac:dyDescent="0.25">
      <c r="A26" s="4" t="s">
        <v>6</v>
      </c>
      <c r="B26" s="5">
        <v>2933.84</v>
      </c>
    </row>
    <row r="28" spans="1:2" x14ac:dyDescent="0.25">
      <c r="A28" s="3" t="s">
        <v>14</v>
      </c>
    </row>
    <row r="30" spans="1:2" x14ac:dyDescent="0.25">
      <c r="A30" s="4" t="s">
        <v>2</v>
      </c>
      <c r="B30" s="5">
        <v>2718.64</v>
      </c>
    </row>
    <row r="31" spans="1:2" x14ac:dyDescent="0.25">
      <c r="A31" s="4" t="s">
        <v>7</v>
      </c>
      <c r="B31" s="7">
        <v>2045</v>
      </c>
    </row>
    <row r="32" spans="1:2" x14ac:dyDescent="0.25">
      <c r="A32" s="4" t="s">
        <v>3</v>
      </c>
      <c r="B32" s="5">
        <f>SUM(B30:B31)</f>
        <v>4763.6399999999994</v>
      </c>
    </row>
    <row r="33" spans="1:2" x14ac:dyDescent="0.25">
      <c r="A33" s="4" t="s">
        <v>4</v>
      </c>
      <c r="B33" s="6">
        <v>0.08</v>
      </c>
    </row>
    <row r="34" spans="1:2" x14ac:dyDescent="0.25">
      <c r="A34" s="4" t="s">
        <v>5</v>
      </c>
      <c r="B34" s="7">
        <f>B32*B33</f>
        <v>381.09119999999996</v>
      </c>
    </row>
    <row r="35" spans="1:2" x14ac:dyDescent="0.25">
      <c r="A35" s="4" t="s">
        <v>6</v>
      </c>
      <c r="B35" s="7">
        <f>B32+B34</f>
        <v>5144.7311999999993</v>
      </c>
    </row>
    <row r="37" spans="1:2" x14ac:dyDescent="0.25">
      <c r="A37" s="3" t="s">
        <v>15</v>
      </c>
    </row>
    <row r="39" spans="1:2" x14ac:dyDescent="0.25">
      <c r="A39" s="4" t="s">
        <v>2</v>
      </c>
      <c r="B39" s="7">
        <v>6707.5</v>
      </c>
    </row>
    <row r="40" spans="1:2" x14ac:dyDescent="0.25">
      <c r="A40" s="4" t="s">
        <v>7</v>
      </c>
      <c r="B40" s="7">
        <v>2400</v>
      </c>
    </row>
    <row r="41" spans="1:2" x14ac:dyDescent="0.25">
      <c r="A41" s="4" t="s">
        <v>3</v>
      </c>
      <c r="B41" s="7">
        <f>SUM(B39:B40)</f>
        <v>9107.5</v>
      </c>
    </row>
    <row r="42" spans="1:2" x14ac:dyDescent="0.25">
      <c r="A42" s="4" t="s">
        <v>4</v>
      </c>
      <c r="B42" s="6">
        <v>0.08</v>
      </c>
    </row>
    <row r="43" spans="1:2" x14ac:dyDescent="0.25">
      <c r="A43" s="4" t="s">
        <v>5</v>
      </c>
      <c r="B43" s="7">
        <f>B41*B42</f>
        <v>728.6</v>
      </c>
    </row>
    <row r="44" spans="1:2" x14ac:dyDescent="0.25">
      <c r="A44" s="4" t="s">
        <v>6</v>
      </c>
      <c r="B44" s="7">
        <f>B41+B43</f>
        <v>9836.1</v>
      </c>
    </row>
    <row r="46" spans="1:2" x14ac:dyDescent="0.25">
      <c r="A46" s="3" t="s">
        <v>16</v>
      </c>
    </row>
    <row r="48" spans="1:2" x14ac:dyDescent="0.25">
      <c r="A48" s="4" t="s">
        <v>2</v>
      </c>
      <c r="B48" s="7">
        <v>38354.51</v>
      </c>
    </row>
    <row r="49" spans="1:2" x14ac:dyDescent="0.25">
      <c r="A49" s="4" t="s">
        <v>7</v>
      </c>
      <c r="B49" s="7">
        <v>3780</v>
      </c>
    </row>
    <row r="50" spans="1:2" x14ac:dyDescent="0.25">
      <c r="A50" s="4" t="s">
        <v>3</v>
      </c>
      <c r="B50" s="7">
        <v>42134.51</v>
      </c>
    </row>
    <row r="51" spans="1:2" x14ac:dyDescent="0.25">
      <c r="A51" s="4" t="s">
        <v>4</v>
      </c>
      <c r="B51" s="6">
        <v>0.08</v>
      </c>
    </row>
    <row r="52" spans="1:2" x14ac:dyDescent="0.25">
      <c r="A52" s="4" t="s">
        <v>5</v>
      </c>
      <c r="B52" s="7">
        <f>B50*B51</f>
        <v>3370.7608</v>
      </c>
    </row>
    <row r="53" spans="1:2" x14ac:dyDescent="0.25">
      <c r="A53" s="4" t="s">
        <v>6</v>
      </c>
      <c r="B53" s="7">
        <f>B50+B52</f>
        <v>45505.270799999998</v>
      </c>
    </row>
    <row r="55" spans="1:2" x14ac:dyDescent="0.25">
      <c r="A55" s="3" t="s">
        <v>13</v>
      </c>
    </row>
    <row r="57" spans="1:2" x14ac:dyDescent="0.25">
      <c r="A57" s="4" t="s">
        <v>2</v>
      </c>
      <c r="B57" s="5">
        <v>18712.849999999999</v>
      </c>
    </row>
    <row r="58" spans="1:2" x14ac:dyDescent="0.25">
      <c r="A58" s="4" t="s">
        <v>7</v>
      </c>
      <c r="B58" s="7">
        <v>2955</v>
      </c>
    </row>
    <row r="59" spans="1:2" x14ac:dyDescent="0.25">
      <c r="A59" s="4" t="s">
        <v>3</v>
      </c>
      <c r="B59" s="5">
        <f>SUM(B57:B58)</f>
        <v>21667.85</v>
      </c>
    </row>
    <row r="60" spans="1:2" x14ac:dyDescent="0.25">
      <c r="A60" s="4" t="s">
        <v>4</v>
      </c>
      <c r="B60" s="6">
        <v>0.08</v>
      </c>
    </row>
    <row r="61" spans="1:2" x14ac:dyDescent="0.25">
      <c r="A61" s="4" t="s">
        <v>5</v>
      </c>
      <c r="B61" s="7">
        <f>B59*B60</f>
        <v>1733.4279999999999</v>
      </c>
    </row>
    <row r="62" spans="1:2" x14ac:dyDescent="0.25">
      <c r="A62" s="4" t="s">
        <v>6</v>
      </c>
      <c r="B62" s="7">
        <f>B59+B61</f>
        <v>23401.277999999998</v>
      </c>
    </row>
    <row r="64" spans="1:2" x14ac:dyDescent="0.25">
      <c r="A64" s="3" t="s">
        <v>12</v>
      </c>
    </row>
    <row r="66" spans="1:2" x14ac:dyDescent="0.25">
      <c r="A66" s="4" t="s">
        <v>2</v>
      </c>
      <c r="B66" s="5">
        <v>2566.7399999999998</v>
      </c>
    </row>
    <row r="67" spans="1:2" x14ac:dyDescent="0.25">
      <c r="A67" s="4" t="s">
        <v>8</v>
      </c>
      <c r="B67" s="7">
        <v>1515</v>
      </c>
    </row>
    <row r="68" spans="1:2" x14ac:dyDescent="0.25">
      <c r="A68" s="4" t="s">
        <v>3</v>
      </c>
      <c r="B68" s="5">
        <f>SUM(B66:B67)</f>
        <v>4081.74</v>
      </c>
    </row>
    <row r="69" spans="1:2" x14ac:dyDescent="0.25">
      <c r="A69" s="4" t="s">
        <v>4</v>
      </c>
      <c r="B69" s="6">
        <v>0.08</v>
      </c>
    </row>
    <row r="70" spans="1:2" x14ac:dyDescent="0.25">
      <c r="A70" s="4" t="s">
        <v>5</v>
      </c>
      <c r="B70" s="7">
        <f>B68*B69</f>
        <v>326.53919999999999</v>
      </c>
    </row>
    <row r="71" spans="1:2" x14ac:dyDescent="0.25">
      <c r="A71" s="4" t="s">
        <v>6</v>
      </c>
      <c r="B71" s="7">
        <f>B68+B70</f>
        <v>4408.2791999999999</v>
      </c>
    </row>
    <row r="73" spans="1:2" x14ac:dyDescent="0.25">
      <c r="A73" s="4" t="s">
        <v>17</v>
      </c>
      <c r="B73" s="7">
        <f>B10+B18+B26+B35+B44+B53+B62+B71</f>
        <v>98020.829199999993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dcterms:created xsi:type="dcterms:W3CDTF">2021-08-25T11:11:02Z</dcterms:created>
  <dcterms:modified xsi:type="dcterms:W3CDTF">2021-08-25T12:29:05Z</dcterms:modified>
</cp:coreProperties>
</file>