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2"/>
  </bookViews>
  <sheets>
    <sheet name="Pakiet 1" sheetId="1" r:id="rId1"/>
    <sheet name="Pakiet 2" sheetId="2" r:id="rId2"/>
    <sheet name="Pakiet 3" sheetId="3" r:id="rId3"/>
  </sheets>
  <definedNames>
    <definedName name="_xlnm.Print_Area" localSheetId="1">'Pakiet 2'!$A$1:$K$21</definedName>
  </definedNames>
  <calcPr fullCalcOnLoad="1"/>
</workbook>
</file>

<file path=xl/sharedStrings.xml><?xml version="1.0" encoding="utf-8"?>
<sst xmlns="http://schemas.openxmlformats.org/spreadsheetml/2006/main" count="89" uniqueCount="43">
  <si>
    <t>Lp</t>
  </si>
  <si>
    <t xml:space="preserve">Nazwa artykułu </t>
  </si>
  <si>
    <t>J. m.</t>
  </si>
  <si>
    <t xml:space="preserve">Ilość </t>
  </si>
  <si>
    <t>Cena jedn. netto [zł]</t>
  </si>
  <si>
    <t>Wartość netto [zł]</t>
  </si>
  <si>
    <t>Stawka podatku VAT  [%]</t>
  </si>
  <si>
    <t>Wartość brutto [zł]</t>
  </si>
  <si>
    <t>Nr katalogowy</t>
  </si>
  <si>
    <t>Producent</t>
  </si>
  <si>
    <t xml:space="preserve">           Razem : </t>
  </si>
  <si>
    <t>.................................................................</t>
  </si>
  <si>
    <t>Zał. 1.1</t>
  </si>
  <si>
    <t>Zał. 1.2</t>
  </si>
  <si>
    <t>Formularz opatrzony podpisem elektronicznym</t>
  </si>
  <si>
    <t>szt</t>
  </si>
  <si>
    <t>Kil do tacy piszczelowej</t>
  </si>
  <si>
    <t>System płukania pulsacyjnego ran oraz struktur kostnych, nie zawierający lateksu, przeznaczony do jednorazowego użytku. Urządzenie posiada własny bateryjny napęd ze zintegrowanym wężem tłocząco ssącym płyn wraz z klipsem odcinającym oraz przewodem zasilającym. Opcjonalnie do wyboru operatora system zasilany z konsoli elektrycznej. W jednym opakowaniu wraz z kolbą znajduje się krótka i długa końcówka ssąco tłocząca z osłoną rozbryzgową o długości 12,7 cm i 22,86 cm. System zapewnia dwie szybkości pracy uzyskiwane przy pomocy spustu kołyskowego w rękojeści. Jedna o wysokim ciśnieniu 23 PSI do płukania kości lub niska 5,8 PSI do płukania tkanek miękkich. System nie wymaga użycia sprężonego powietrza (zarówno ze ściany jak i butli). Końcówki można wielokrotnie wymieniać w trakcie jednego zabiegu.</t>
  </si>
  <si>
    <t>Ostrze do piły</t>
  </si>
  <si>
    <t>Śruba panewkowa</t>
  </si>
  <si>
    <t>Wkład typu Dual Mobility wykonany ze stopu CoCr na głowy o średnicy od 32 do 60mm.</t>
  </si>
  <si>
    <t>Głowa metalowa   28 mm, 32 mm, 36 mm</t>
  </si>
  <si>
    <t>Głowa typu Dual Mobility polietylenowa stabilizowana przeciwutleniaczem, o średnicy od 32 do 60mm.</t>
  </si>
  <si>
    <t>Zał. 1.3</t>
  </si>
  <si>
    <t xml:space="preserve">Głowa ceramiczna o średnicach 28mm, 32mm i 36mm </t>
  </si>
  <si>
    <t>Klamra kompresyjna nitinolowa w rozmiarze 9mm x 7mm, 9mm x 10mm, zestaw sterylny zawierający regulowany podajnik</t>
  </si>
  <si>
    <t>Klamra kompresyjna nitinolowa w rozmiarze 9mm x 7mm, 9mm x 10mm, zestaw sterylny zawierający regulowany podajnik, celownik, wiertło, pobijak</t>
  </si>
  <si>
    <t>Klamra stalowa do osteotomii Akina, szerokość 8 i 10 mm (głębokość wprowadzenia 10,5mm)</t>
  </si>
  <si>
    <t>Drut Kirschnera - średnica 0,86mm (długość 80mm, 120mm), 1,0mm (długość 80mm, 120mm)</t>
  </si>
  <si>
    <t>Wiertło wielorazowe 1,6mm</t>
  </si>
  <si>
    <t>Celownik 9mm / 11mm</t>
  </si>
  <si>
    <t>Pobijak do klamr</t>
  </si>
  <si>
    <t>Na opakowaniach powinny znajdować się samoprzylepne kontrolki umożliwiające powtórne wklejenie do protokołu operacyjnego z identyfikacją danego wyrobu, nr katalogowy, producent, data ważności, nr serii (jeżeli jest to możliwe).
*Wykonawca zobowiązuje się do nieodpłatnego użyczenia instrumentarium operacyjnego (wraz z zapewnieniem bezpłatnego serwisu) z przymiarami panewek, wkładów i głów 
* złożenie w depozycie zestawu rozmiarów implantów z poz. 1-7
* złożenie w depozycie  2 sztuk asortymentu z poz. 8</t>
  </si>
  <si>
    <t xml:space="preserve">Pakiet 3 - Asortyment uzupełniający do chirurgii stopy </t>
  </si>
  <si>
    <t>Na opakowaniach powinny znajdować się samoprzylepne kontrolki umożliwiające powtórne wklejenie do protokołu operacyjnego z identyfikacją danego wyrobu, nr katalogowy, producent, data ważności, nr serii (jeżeli jest to możliwe).
*Wykonawca zobowiązuję się do złożenia w depozycie zestawu rozmiarów implantów z poz. 1-4</t>
  </si>
  <si>
    <t xml:space="preserve">Na opakowaniach powinny znajdować się samoprzylepne kontrolki umożliwiające powtórne wklejenie do protokołu operacyjnego z identyfikacją danego wyrobu, nr katalogowy, producent, data ważności, nr serii (jeżeli jest to możliwe). 
* Wykonawca zobowiązuje się do nieodpłatnego użyczenia instrumentarium operacyjnego z przymiarami (wraz z zapewnieniem bezpłatnego serwisu)
 * złożenie w depozycie zestawu rozmiarów implantów z poz. 1-4 
* złożenie w depozycie po 2 sztuki z asortymentu z poz. 5-6. </t>
  </si>
  <si>
    <t>Pakiet 1 - Endoproteza bezcementowa stawu kolanowego (zgodna z Vanguard Zimmer) - depozyt*</t>
  </si>
  <si>
    <t>Pakiet 2 - Panewka bezcementowa typu press-fit -  depozyt*</t>
  </si>
  <si>
    <t>Komponenty udowe  prawe i  lewe dostępne w opcjach CR i PS  wykonane ze stopu kobaltowo-chromowego przystosowane do implantacji bezcementowej pokryte porowatą okładziną tytanową. 
Komponent udowy anatomiczny w minimum 9 rozmiarach w przedziale od 55 do 80mm</t>
  </si>
  <si>
    <t>Komponenty piszczelowe polerowane wykonane ze stopu kobaltowo-chromowego przystosowane do implantacji bezcementowej pokryte porowatą  okładziną tytanową,  dostępne w 7 rozmiarach w przedziale od 63 do 87mm</t>
  </si>
  <si>
    <t xml:space="preserve">Wkłady polietylenowe utwardzane przeciwutleniaczem.
2 rodzaje wkładek polietylenowych dedykowane do implantów CR, oraz 1 rodzaj dla implantów PS  mocowanych do komponentu piszczelowego specjalną zawleczką. Wkłady  w co najmniej 6 grubościach   polietylenu            </t>
  </si>
  <si>
    <t xml:space="preserve">Panewka bezcementowa typu press-fit wykonana ze stopu tytanu, pokryta tytanową okładziną porowatą . 
W artykulacji umożliwiający użycie głowy 28 mm dla  rozmiaru  panewki 42 i 44 mm, głowy  32mm od  rozmiaru panewki  46mm i głowy 32 i 36 mm od rozmiaru panewki 50 mm. Panewka umożliwiająca dodatkową stabilizację śrubami, z otworami zaślepionymi fabrycznie z opcją multihole. Kodowanie kolorami . Panewka dająca opcjonalną możliwość uzycia  wkładki pozwalającej na uzyskanie efektu dual mobile bearing. Panewka w rozmiarach średnicy zewnętrznej od mimimum 42mm do minimum 70mm ze skokiem co 2mm. </t>
  </si>
  <si>
    <t>Wkładka panewkowa polietylenowa  stabilizowana  przeciwutleniaczem. 
Opcje wkładu: neutralny, offset boczny +5 mm, 
nachylenie 10°, związana neutralna, związana offset boczny+5, związana nachylenie 10°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</si>
</sst>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[$-415]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33" borderId="10" xfId="58" applyNumberFormat="1" applyFont="1" applyFill="1" applyBorder="1" applyAlignment="1" applyProtection="1">
      <alignment horizontal="left" vertical="center"/>
      <protection/>
    </xf>
    <xf numFmtId="164" fontId="3" fillId="33" borderId="11" xfId="58" applyNumberFormat="1" applyFont="1" applyFill="1" applyBorder="1" applyAlignment="1" applyProtection="1">
      <alignment horizontal="left" vertical="center"/>
      <protection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vertical="center"/>
    </xf>
    <xf numFmtId="165" fontId="3" fillId="33" borderId="13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4" fontId="2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44" fontId="2" fillId="33" borderId="10" xfId="58" applyFont="1" applyFill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SheetLayoutView="100" zoomScalePageLayoutView="0" workbookViewId="0" topLeftCell="A10">
      <selection activeCell="B7" sqref="B7"/>
    </sheetView>
  </sheetViews>
  <sheetFormatPr defaultColWidth="9.140625" defaultRowHeight="15"/>
  <cols>
    <col min="1" max="1" width="5.57421875" style="0" customWidth="1"/>
    <col min="2" max="2" width="41.7109375" style="0" customWidth="1"/>
    <col min="5" max="5" width="11.8515625" style="0" customWidth="1"/>
    <col min="6" max="6" width="15.28125" style="0" customWidth="1"/>
    <col min="7" max="7" width="12.8515625" style="0" customWidth="1"/>
    <col min="8" max="8" width="13.00390625" style="0" customWidth="1"/>
    <col min="9" max="9" width="12.00390625" style="0" customWidth="1"/>
    <col min="10" max="10" width="18.71093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2" t="s">
        <v>12</v>
      </c>
    </row>
    <row r="2" spans="1:10" ht="14.2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5">
      <c r="A3" s="3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4" t="s">
        <v>5</v>
      </c>
      <c r="G3" s="6" t="s">
        <v>6</v>
      </c>
      <c r="H3" s="3" t="s">
        <v>7</v>
      </c>
      <c r="I3" s="3" t="s">
        <v>8</v>
      </c>
      <c r="J3" s="3" t="s">
        <v>9</v>
      </c>
    </row>
    <row r="4" spans="1:10" ht="75" customHeight="1">
      <c r="A4" s="3">
        <v>1</v>
      </c>
      <c r="B4" s="7" t="s">
        <v>38</v>
      </c>
      <c r="C4" s="3" t="s">
        <v>15</v>
      </c>
      <c r="D4" s="4">
        <v>25</v>
      </c>
      <c r="E4" s="5"/>
      <c r="F4" s="18">
        <f aca="true" t="shared" si="0" ref="F4:F9">D4*E4</f>
        <v>0</v>
      </c>
      <c r="G4" s="21"/>
      <c r="H4" s="19">
        <f aca="true" t="shared" si="1" ref="H4:H9">F4*1.08</f>
        <v>0</v>
      </c>
      <c r="I4" s="3"/>
      <c r="J4" s="3"/>
    </row>
    <row r="5" spans="1:10" ht="57">
      <c r="A5" s="3">
        <v>2</v>
      </c>
      <c r="B5" s="7" t="s">
        <v>39</v>
      </c>
      <c r="C5" s="3" t="s">
        <v>15</v>
      </c>
      <c r="D5" s="4">
        <v>25</v>
      </c>
      <c r="E5" s="5"/>
      <c r="F5" s="18">
        <f t="shared" si="0"/>
        <v>0</v>
      </c>
      <c r="G5" s="21"/>
      <c r="H5" s="19">
        <f t="shared" si="1"/>
        <v>0</v>
      </c>
      <c r="I5" s="3"/>
      <c r="J5" s="3"/>
    </row>
    <row r="6" spans="1:10" ht="14.25">
      <c r="A6" s="3">
        <v>3</v>
      </c>
      <c r="B6" s="7" t="s">
        <v>16</v>
      </c>
      <c r="C6" s="3" t="s">
        <v>15</v>
      </c>
      <c r="D6" s="4">
        <v>25</v>
      </c>
      <c r="E6" s="5"/>
      <c r="F6" s="18">
        <f t="shared" si="0"/>
        <v>0</v>
      </c>
      <c r="G6" s="21"/>
      <c r="H6" s="19">
        <f t="shared" si="1"/>
        <v>0</v>
      </c>
      <c r="I6" s="3"/>
      <c r="J6" s="3"/>
    </row>
    <row r="7" spans="1:10" ht="68.25">
      <c r="A7" s="3">
        <v>4</v>
      </c>
      <c r="B7" s="7" t="s">
        <v>40</v>
      </c>
      <c r="C7" s="3" t="s">
        <v>15</v>
      </c>
      <c r="D7" s="4">
        <v>25</v>
      </c>
      <c r="E7" s="5"/>
      <c r="F7" s="18">
        <f t="shared" si="0"/>
        <v>0</v>
      </c>
      <c r="G7" s="21"/>
      <c r="H7" s="19">
        <f t="shared" si="1"/>
        <v>0</v>
      </c>
      <c r="I7" s="3"/>
      <c r="J7" s="3"/>
    </row>
    <row r="8" spans="1:10" ht="193.5">
      <c r="A8" s="3">
        <v>5</v>
      </c>
      <c r="B8" s="7" t="s">
        <v>17</v>
      </c>
      <c r="C8" s="3" t="s">
        <v>15</v>
      </c>
      <c r="D8" s="4">
        <v>25</v>
      </c>
      <c r="E8" s="5"/>
      <c r="F8" s="18">
        <f t="shared" si="0"/>
        <v>0</v>
      </c>
      <c r="G8" s="21"/>
      <c r="H8" s="19">
        <f t="shared" si="1"/>
        <v>0</v>
      </c>
      <c r="I8" s="3"/>
      <c r="J8" s="3"/>
    </row>
    <row r="9" spans="1:10" ht="14.25">
      <c r="A9" s="3">
        <v>6</v>
      </c>
      <c r="B9" s="7" t="s">
        <v>18</v>
      </c>
      <c r="C9" s="3" t="s">
        <v>15</v>
      </c>
      <c r="D9" s="4">
        <v>25</v>
      </c>
      <c r="E9" s="5"/>
      <c r="F9" s="18">
        <f t="shared" si="0"/>
        <v>0</v>
      </c>
      <c r="G9" s="21"/>
      <c r="H9" s="19">
        <f t="shared" si="1"/>
        <v>0</v>
      </c>
      <c r="I9" s="3"/>
      <c r="J9" s="3"/>
    </row>
    <row r="10" spans="1:10" ht="14.25">
      <c r="A10" s="26"/>
      <c r="B10" s="27"/>
      <c r="C10" s="27"/>
      <c r="D10" s="27"/>
      <c r="E10" s="28"/>
      <c r="F10" s="8">
        <f>SUM(F4:F9)</f>
        <v>0</v>
      </c>
      <c r="G10" s="9"/>
      <c r="H10" s="10">
        <f>SUM(H4:H9)</f>
        <v>0</v>
      </c>
      <c r="I10" s="11"/>
      <c r="J10" s="12"/>
    </row>
    <row r="11" spans="1:10" ht="14.25">
      <c r="A11" s="1"/>
      <c r="B11" s="13"/>
      <c r="C11" s="14"/>
      <c r="D11" s="15"/>
      <c r="E11" s="16"/>
      <c r="F11" s="15"/>
      <c r="G11" s="15"/>
      <c r="H11" s="14"/>
      <c r="I11" s="1"/>
      <c r="J11" s="1"/>
    </row>
    <row r="12" spans="1:10" ht="85.5" customHeight="1">
      <c r="A12" s="1"/>
      <c r="B12" s="30" t="s">
        <v>35</v>
      </c>
      <c r="C12" s="30"/>
      <c r="D12" s="30"/>
      <c r="E12" s="30"/>
      <c r="F12" s="30"/>
      <c r="G12" s="30"/>
      <c r="H12" s="30"/>
      <c r="I12" s="30"/>
      <c r="J12" s="1"/>
    </row>
    <row r="13" spans="1:10" ht="14.25">
      <c r="A13" s="1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4.25">
      <c r="A14" s="1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4.25">
      <c r="A15" s="1"/>
      <c r="B15" s="13"/>
      <c r="C15" s="14"/>
      <c r="D15" s="15"/>
      <c r="E15" s="16"/>
      <c r="F15" s="15"/>
      <c r="G15" s="15"/>
      <c r="H15" s="14"/>
      <c r="I15" s="1"/>
      <c r="J15" s="1"/>
    </row>
    <row r="16" spans="1:10" ht="14.25">
      <c r="A16" s="1"/>
      <c r="B16" s="23"/>
      <c r="C16" s="23"/>
      <c r="D16" s="23"/>
      <c r="E16" s="23"/>
      <c r="F16" s="15"/>
      <c r="G16" s="15"/>
      <c r="H16" s="17" t="s">
        <v>11</v>
      </c>
      <c r="I16" s="17"/>
      <c r="J16" s="17"/>
    </row>
    <row r="17" spans="1:10" ht="14.25">
      <c r="A17" s="1"/>
      <c r="B17" s="23"/>
      <c r="C17" s="23"/>
      <c r="D17" s="23"/>
      <c r="E17" s="23"/>
      <c r="F17" s="15"/>
      <c r="G17" s="15"/>
      <c r="H17" s="24" t="s">
        <v>14</v>
      </c>
      <c r="I17" s="24"/>
      <c r="J17" s="24"/>
    </row>
  </sheetData>
  <sheetProtection/>
  <mergeCells count="8">
    <mergeCell ref="B17:E17"/>
    <mergeCell ref="H17:J17"/>
    <mergeCell ref="A2:J2"/>
    <mergeCell ref="A10:E10"/>
    <mergeCell ref="B13:J13"/>
    <mergeCell ref="B14:J14"/>
    <mergeCell ref="B16:E16"/>
    <mergeCell ref="B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Header>&amp;CZP/32/2020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SheetLayoutView="100" zoomScalePageLayoutView="0" workbookViewId="0" topLeftCell="A7">
      <selection activeCell="B7" sqref="B7"/>
    </sheetView>
  </sheetViews>
  <sheetFormatPr defaultColWidth="9.140625" defaultRowHeight="15"/>
  <cols>
    <col min="1" max="1" width="5.28125" style="0" customWidth="1"/>
    <col min="2" max="2" width="44.00390625" style="0" customWidth="1"/>
    <col min="5" max="5" width="11.8515625" style="0" customWidth="1"/>
    <col min="6" max="6" width="15.8515625" style="0" customWidth="1"/>
    <col min="8" max="8" width="14.4218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2" t="s">
        <v>13</v>
      </c>
    </row>
    <row r="2" spans="1:10" ht="14.25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30">
      <c r="A3" s="3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4" t="s">
        <v>5</v>
      </c>
      <c r="G3" s="6" t="s">
        <v>6</v>
      </c>
      <c r="H3" s="3" t="s">
        <v>7</v>
      </c>
      <c r="I3" s="3" t="s">
        <v>8</v>
      </c>
      <c r="J3" s="3" t="s">
        <v>9</v>
      </c>
    </row>
    <row r="4" spans="1:10" ht="136.5">
      <c r="A4" s="3">
        <v>1</v>
      </c>
      <c r="B4" s="7" t="s">
        <v>41</v>
      </c>
      <c r="C4" s="3" t="s">
        <v>15</v>
      </c>
      <c r="D4" s="4">
        <v>50</v>
      </c>
      <c r="E4" s="5"/>
      <c r="F4" s="18">
        <f>D4*E4</f>
        <v>0</v>
      </c>
      <c r="G4" s="21"/>
      <c r="H4" s="19">
        <f>F4*1.08</f>
        <v>0</v>
      </c>
      <c r="I4" s="3"/>
      <c r="J4" s="3"/>
    </row>
    <row r="5" spans="1:10" ht="14.25">
      <c r="A5" s="3">
        <v>2</v>
      </c>
      <c r="B5" s="7" t="s">
        <v>19</v>
      </c>
      <c r="C5" s="3" t="s">
        <v>15</v>
      </c>
      <c r="D5" s="4">
        <v>50</v>
      </c>
      <c r="E5" s="5"/>
      <c r="F5" s="18">
        <f aca="true" t="shared" si="0" ref="F5:F11">D5*E5</f>
        <v>0</v>
      </c>
      <c r="G5" s="21"/>
      <c r="H5" s="19">
        <f aca="true" t="shared" si="1" ref="H5:H11">F5*1.08</f>
        <v>0</v>
      </c>
      <c r="I5" s="3"/>
      <c r="J5" s="3"/>
    </row>
    <row r="6" spans="1:10" ht="57">
      <c r="A6" s="3">
        <v>3</v>
      </c>
      <c r="B6" s="7" t="s">
        <v>42</v>
      </c>
      <c r="C6" s="3" t="s">
        <v>15</v>
      </c>
      <c r="D6" s="4">
        <v>40</v>
      </c>
      <c r="E6" s="5"/>
      <c r="F6" s="18">
        <f t="shared" si="0"/>
        <v>0</v>
      </c>
      <c r="G6" s="21"/>
      <c r="H6" s="19">
        <f t="shared" si="1"/>
        <v>0</v>
      </c>
      <c r="I6" s="3"/>
      <c r="J6" s="3"/>
    </row>
    <row r="7" spans="1:10" ht="22.5">
      <c r="A7" s="3">
        <v>4</v>
      </c>
      <c r="B7" s="7" t="s">
        <v>20</v>
      </c>
      <c r="C7" s="3" t="s">
        <v>15</v>
      </c>
      <c r="D7" s="4">
        <v>10</v>
      </c>
      <c r="E7" s="5"/>
      <c r="F7" s="18">
        <f t="shared" si="0"/>
        <v>0</v>
      </c>
      <c r="G7" s="21"/>
      <c r="H7" s="19">
        <f t="shared" si="1"/>
        <v>0</v>
      </c>
      <c r="I7" s="3"/>
      <c r="J7" s="3"/>
    </row>
    <row r="8" spans="1:10" ht="14.25">
      <c r="A8" s="3">
        <v>5</v>
      </c>
      <c r="B8" s="7" t="s">
        <v>21</v>
      </c>
      <c r="C8" s="3" t="s">
        <v>15</v>
      </c>
      <c r="D8" s="4">
        <v>20</v>
      </c>
      <c r="E8" s="5"/>
      <c r="F8" s="18">
        <f t="shared" si="0"/>
        <v>0</v>
      </c>
      <c r="G8" s="21"/>
      <c r="H8" s="19">
        <f t="shared" si="1"/>
        <v>0</v>
      </c>
      <c r="I8" s="3"/>
      <c r="J8" s="3"/>
    </row>
    <row r="9" spans="1:10" ht="22.5">
      <c r="A9" s="3">
        <v>6</v>
      </c>
      <c r="B9" s="7" t="s">
        <v>22</v>
      </c>
      <c r="C9" s="3" t="s">
        <v>15</v>
      </c>
      <c r="D9" s="4">
        <v>10</v>
      </c>
      <c r="E9" s="5"/>
      <c r="F9" s="18">
        <f t="shared" si="0"/>
        <v>0</v>
      </c>
      <c r="G9" s="21"/>
      <c r="H9" s="19">
        <f t="shared" si="1"/>
        <v>0</v>
      </c>
      <c r="I9" s="3"/>
      <c r="J9" s="3"/>
    </row>
    <row r="10" spans="1:10" ht="14.25">
      <c r="A10" s="3">
        <v>7</v>
      </c>
      <c r="B10" s="7" t="s">
        <v>24</v>
      </c>
      <c r="C10" s="3" t="s">
        <v>15</v>
      </c>
      <c r="D10" s="4">
        <v>20</v>
      </c>
      <c r="E10" s="5"/>
      <c r="F10" s="18">
        <f t="shared" si="0"/>
        <v>0</v>
      </c>
      <c r="G10" s="21"/>
      <c r="H10" s="19">
        <f t="shared" si="1"/>
        <v>0</v>
      </c>
      <c r="I10" s="3"/>
      <c r="J10" s="3"/>
    </row>
    <row r="11" spans="1:10" ht="15" customHeight="1">
      <c r="A11" s="3">
        <v>8</v>
      </c>
      <c r="B11" s="7" t="s">
        <v>18</v>
      </c>
      <c r="C11" s="3" t="s">
        <v>15</v>
      </c>
      <c r="D11" s="4">
        <v>25</v>
      </c>
      <c r="E11" s="5"/>
      <c r="F11" s="18">
        <f t="shared" si="0"/>
        <v>0</v>
      </c>
      <c r="G11" s="21"/>
      <c r="H11" s="19">
        <f t="shared" si="1"/>
        <v>0</v>
      </c>
      <c r="I11" s="3"/>
      <c r="J11" s="3"/>
    </row>
    <row r="12" spans="1:10" ht="14.25">
      <c r="A12" s="26" t="s">
        <v>10</v>
      </c>
      <c r="B12" s="27"/>
      <c r="C12" s="27"/>
      <c r="D12" s="27"/>
      <c r="E12" s="28"/>
      <c r="F12" s="8">
        <f>SUM(F4:F11)</f>
        <v>0</v>
      </c>
      <c r="G12" s="9"/>
      <c r="H12" s="10">
        <f>SUM(H4:H11)</f>
        <v>0</v>
      </c>
      <c r="I12" s="11"/>
      <c r="J12" s="12"/>
    </row>
    <row r="13" spans="1:10" ht="14.25">
      <c r="A13" s="1"/>
      <c r="B13" s="13"/>
      <c r="C13" s="14"/>
      <c r="D13" s="15"/>
      <c r="E13" s="16"/>
      <c r="F13" s="15"/>
      <c r="G13" s="15"/>
      <c r="H13" s="14"/>
      <c r="I13" s="1"/>
      <c r="J13" s="1"/>
    </row>
    <row r="14" spans="1:10" ht="15" customHeight="1">
      <c r="A14" s="1"/>
      <c r="B14" s="32"/>
      <c r="C14" s="32"/>
      <c r="D14" s="32"/>
      <c r="E14" s="32"/>
      <c r="F14" s="32"/>
      <c r="G14" s="32"/>
      <c r="H14" s="14"/>
      <c r="I14" s="1"/>
      <c r="J14" s="1"/>
    </row>
    <row r="15" spans="1:11" ht="81" customHeight="1">
      <c r="A15" s="1"/>
      <c r="B15" s="32" t="s">
        <v>32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1:10" ht="14.25">
      <c r="A16" s="1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4.25">
      <c r="A17" s="1"/>
      <c r="B17" s="13"/>
      <c r="C17" s="14"/>
      <c r="D17" s="15"/>
      <c r="E17" s="16"/>
      <c r="F17" s="15"/>
      <c r="G17" s="15"/>
      <c r="H17" s="14"/>
      <c r="I17" s="1"/>
      <c r="J17" s="1"/>
    </row>
    <row r="18" spans="1:10" ht="14.25">
      <c r="A18" s="1"/>
      <c r="B18" s="23"/>
      <c r="C18" s="23"/>
      <c r="D18" s="23"/>
      <c r="E18" s="23"/>
      <c r="F18" s="15"/>
      <c r="G18" s="15"/>
      <c r="H18" s="17" t="s">
        <v>11</v>
      </c>
      <c r="I18" s="17"/>
      <c r="J18" s="17"/>
    </row>
    <row r="19" spans="1:11" ht="14.25">
      <c r="A19" s="1"/>
      <c r="B19" s="23"/>
      <c r="C19" s="23"/>
      <c r="D19" s="23"/>
      <c r="E19" s="23"/>
      <c r="F19" s="15"/>
      <c r="G19" s="24" t="s">
        <v>14</v>
      </c>
      <c r="H19" s="24"/>
      <c r="I19" s="24"/>
      <c r="J19" s="24"/>
      <c r="K19" s="24"/>
    </row>
  </sheetData>
  <sheetProtection/>
  <mergeCells count="8">
    <mergeCell ref="B19:E19"/>
    <mergeCell ref="A2:J2"/>
    <mergeCell ref="A12:E12"/>
    <mergeCell ref="B14:G14"/>
    <mergeCell ref="B16:J16"/>
    <mergeCell ref="B18:E18"/>
    <mergeCell ref="G19:K19"/>
    <mergeCell ref="B15:K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&amp;CZP/32/2020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SheetLayoutView="100" zoomScalePageLayoutView="0" workbookViewId="0" topLeftCell="A1">
      <selection activeCell="B13" sqref="B13:J13"/>
    </sheetView>
  </sheetViews>
  <sheetFormatPr defaultColWidth="9.140625" defaultRowHeight="15"/>
  <cols>
    <col min="1" max="1" width="5.28125" style="0" customWidth="1"/>
    <col min="2" max="2" width="44.00390625" style="0" customWidth="1"/>
    <col min="5" max="5" width="11.8515625" style="0" customWidth="1"/>
    <col min="6" max="6" width="15.8515625" style="0" customWidth="1"/>
    <col min="8" max="8" width="14.421875" style="0" customWidth="1"/>
    <col min="9" max="9" width="14.00390625" style="0" customWidth="1"/>
    <col min="10" max="10" width="13.71093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2" t="s">
        <v>23</v>
      </c>
    </row>
    <row r="2" spans="1:10" ht="14.2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30">
      <c r="A3" s="3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4" t="s">
        <v>5</v>
      </c>
      <c r="G3" s="6" t="s">
        <v>6</v>
      </c>
      <c r="H3" s="3" t="s">
        <v>7</v>
      </c>
      <c r="I3" s="3" t="s">
        <v>8</v>
      </c>
      <c r="J3" s="3" t="s">
        <v>9</v>
      </c>
    </row>
    <row r="4" spans="1:10" ht="33.75">
      <c r="A4" s="3">
        <v>1</v>
      </c>
      <c r="B4" s="7" t="s">
        <v>25</v>
      </c>
      <c r="C4" s="3" t="s">
        <v>15</v>
      </c>
      <c r="D4" s="4">
        <v>25</v>
      </c>
      <c r="E4" s="5"/>
      <c r="F4" s="20">
        <f>D4*E4</f>
        <v>0</v>
      </c>
      <c r="G4" s="21"/>
      <c r="H4" s="22">
        <f>F4*1.08</f>
        <v>0</v>
      </c>
      <c r="I4" s="3"/>
      <c r="J4" s="3"/>
    </row>
    <row r="5" spans="1:10" ht="33.75">
      <c r="A5" s="3">
        <v>2</v>
      </c>
      <c r="B5" s="7" t="s">
        <v>26</v>
      </c>
      <c r="C5" s="3" t="s">
        <v>15</v>
      </c>
      <c r="D5" s="4">
        <v>2</v>
      </c>
      <c r="E5" s="5"/>
      <c r="F5" s="20">
        <f aca="true" t="shared" si="0" ref="F5:F10">D5*E5</f>
        <v>0</v>
      </c>
      <c r="G5" s="21"/>
      <c r="H5" s="22">
        <f aca="true" t="shared" si="1" ref="H5:H10">F5*1.08</f>
        <v>0</v>
      </c>
      <c r="I5" s="3"/>
      <c r="J5" s="3"/>
    </row>
    <row r="6" spans="1:10" ht="22.5">
      <c r="A6" s="3">
        <v>3</v>
      </c>
      <c r="B6" s="7" t="s">
        <v>27</v>
      </c>
      <c r="C6" s="3" t="s">
        <v>15</v>
      </c>
      <c r="D6" s="4">
        <v>10</v>
      </c>
      <c r="E6" s="5"/>
      <c r="F6" s="20">
        <f t="shared" si="0"/>
        <v>0</v>
      </c>
      <c r="G6" s="21"/>
      <c r="H6" s="22">
        <f t="shared" si="1"/>
        <v>0</v>
      </c>
      <c r="I6" s="3"/>
      <c r="J6" s="3"/>
    </row>
    <row r="7" spans="1:10" ht="22.5">
      <c r="A7" s="3">
        <v>4</v>
      </c>
      <c r="B7" s="7" t="s">
        <v>28</v>
      </c>
      <c r="C7" s="3" t="s">
        <v>15</v>
      </c>
      <c r="D7" s="4">
        <v>5</v>
      </c>
      <c r="E7" s="5"/>
      <c r="F7" s="20">
        <f t="shared" si="0"/>
        <v>0</v>
      </c>
      <c r="G7" s="21"/>
      <c r="H7" s="22">
        <f t="shared" si="1"/>
        <v>0</v>
      </c>
      <c r="I7" s="3"/>
      <c r="J7" s="3"/>
    </row>
    <row r="8" spans="1:10" ht="14.25">
      <c r="A8" s="3">
        <v>5</v>
      </c>
      <c r="B8" s="7" t="s">
        <v>29</v>
      </c>
      <c r="C8" s="3" t="s">
        <v>15</v>
      </c>
      <c r="D8" s="4">
        <v>1</v>
      </c>
      <c r="E8" s="5"/>
      <c r="F8" s="20">
        <f t="shared" si="0"/>
        <v>0</v>
      </c>
      <c r="G8" s="21"/>
      <c r="H8" s="22">
        <f t="shared" si="1"/>
        <v>0</v>
      </c>
      <c r="I8" s="3"/>
      <c r="J8" s="3"/>
    </row>
    <row r="9" spans="1:10" ht="14.25">
      <c r="A9" s="3">
        <v>6</v>
      </c>
      <c r="B9" s="7" t="s">
        <v>30</v>
      </c>
      <c r="C9" s="3" t="s">
        <v>15</v>
      </c>
      <c r="D9" s="4">
        <v>1</v>
      </c>
      <c r="E9" s="5"/>
      <c r="F9" s="20">
        <f t="shared" si="0"/>
        <v>0</v>
      </c>
      <c r="G9" s="21"/>
      <c r="H9" s="22">
        <f t="shared" si="1"/>
        <v>0</v>
      </c>
      <c r="I9" s="3"/>
      <c r="J9" s="3"/>
    </row>
    <row r="10" spans="1:10" ht="14.25">
      <c r="A10" s="3">
        <v>7</v>
      </c>
      <c r="B10" s="7" t="s">
        <v>31</v>
      </c>
      <c r="C10" s="3" t="s">
        <v>15</v>
      </c>
      <c r="D10" s="4">
        <v>1</v>
      </c>
      <c r="E10" s="5"/>
      <c r="F10" s="20">
        <f t="shared" si="0"/>
        <v>0</v>
      </c>
      <c r="G10" s="21"/>
      <c r="H10" s="22">
        <f t="shared" si="1"/>
        <v>0</v>
      </c>
      <c r="I10" s="3"/>
      <c r="J10" s="3"/>
    </row>
    <row r="11" spans="1:10" ht="14.25">
      <c r="A11" s="26" t="s">
        <v>10</v>
      </c>
      <c r="B11" s="27"/>
      <c r="C11" s="27"/>
      <c r="D11" s="27"/>
      <c r="E11" s="28"/>
      <c r="F11" s="8">
        <f>SUM(F4:F10)</f>
        <v>0</v>
      </c>
      <c r="G11" s="9"/>
      <c r="H11" s="10">
        <f>SUM(H4:H10)</f>
        <v>0</v>
      </c>
      <c r="I11" s="11"/>
      <c r="J11" s="12"/>
    </row>
    <row r="12" spans="1:10" ht="14.25">
      <c r="A12" s="1"/>
      <c r="B12" s="13"/>
      <c r="C12" s="14"/>
      <c r="D12" s="15"/>
      <c r="E12" s="16"/>
      <c r="F12" s="15"/>
      <c r="G12" s="15"/>
      <c r="H12" s="14"/>
      <c r="I12" s="1"/>
      <c r="J12" s="1"/>
    </row>
    <row r="13" spans="1:10" ht="49.5" customHeight="1">
      <c r="A13" s="1"/>
      <c r="B13" s="32" t="s">
        <v>34</v>
      </c>
      <c r="C13" s="32"/>
      <c r="D13" s="32"/>
      <c r="E13" s="32"/>
      <c r="F13" s="32"/>
      <c r="G13" s="32"/>
      <c r="H13" s="32"/>
      <c r="I13" s="32"/>
      <c r="J13" s="32"/>
    </row>
    <row r="14" spans="1:10" ht="14.25">
      <c r="A14" s="1"/>
      <c r="B14" s="13"/>
      <c r="C14" s="14"/>
      <c r="D14" s="15"/>
      <c r="E14" s="16"/>
      <c r="F14" s="15"/>
      <c r="G14" s="15"/>
      <c r="H14" s="14"/>
      <c r="I14" s="1"/>
      <c r="J14" s="1"/>
    </row>
    <row r="15" spans="1:10" ht="14.25">
      <c r="A15" s="1"/>
      <c r="B15" s="23"/>
      <c r="C15" s="23"/>
      <c r="D15" s="23"/>
      <c r="E15" s="23"/>
      <c r="F15" s="15"/>
      <c r="G15" s="15"/>
      <c r="H15" s="17" t="s">
        <v>11</v>
      </c>
      <c r="I15" s="17"/>
      <c r="J15" s="17"/>
    </row>
    <row r="16" spans="1:11" ht="14.25">
      <c r="A16" s="1"/>
      <c r="B16" s="23"/>
      <c r="C16" s="23"/>
      <c r="D16" s="23"/>
      <c r="E16" s="23"/>
      <c r="F16" s="15"/>
      <c r="G16" s="24" t="s">
        <v>14</v>
      </c>
      <c r="H16" s="24"/>
      <c r="I16" s="24"/>
      <c r="J16" s="24"/>
      <c r="K16" s="24"/>
    </row>
  </sheetData>
  <sheetProtection/>
  <mergeCells count="6">
    <mergeCell ref="B15:E15"/>
    <mergeCell ref="B16:E16"/>
    <mergeCell ref="G16:K16"/>
    <mergeCell ref="A2:J2"/>
    <mergeCell ref="A11:E11"/>
    <mergeCell ref="B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&amp;CZP/32/2020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2020-10-26T09:27:01Z</cp:lastPrinted>
  <dcterms:created xsi:type="dcterms:W3CDTF">2020-01-20T11:57:59Z</dcterms:created>
  <dcterms:modified xsi:type="dcterms:W3CDTF">2020-10-26T11:06:41Z</dcterms:modified>
  <cp:category/>
  <cp:version/>
  <cp:contentType/>
  <cp:contentStatus/>
</cp:coreProperties>
</file>