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 codeName="Ten_skoroszyt" defaultThemeVersion="124226"/>
  <xr:revisionPtr revIDLastSave="0" documentId="13_ncr:1_{B3F84B6B-C78A-408A-8084-49DD626768E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arking" sheetId="12" r:id="rId1"/>
    <sheet name="Rysunek" sheetId="18" r:id="rId2"/>
  </sheets>
  <calcPr calcId="181029"/>
</workbook>
</file>

<file path=xl/calcChain.xml><?xml version="1.0" encoding="utf-8"?>
<calcChain xmlns="http://schemas.openxmlformats.org/spreadsheetml/2006/main">
  <c r="E18" i="12" l="1"/>
  <c r="E19" i="12" s="1"/>
  <c r="E20" i="12" l="1"/>
</calcChain>
</file>

<file path=xl/sharedStrings.xml><?xml version="1.0" encoding="utf-8"?>
<sst xmlns="http://schemas.openxmlformats.org/spreadsheetml/2006/main" count="23" uniqueCount="23">
  <si>
    <t>Lp.</t>
  </si>
  <si>
    <t xml:space="preserve">Nazwa </t>
  </si>
  <si>
    <t>Ilość</t>
  </si>
  <si>
    <t>Cena jednostkowa netto</t>
  </si>
  <si>
    <t>Wartość netto</t>
  </si>
  <si>
    <t>Suma netto:</t>
  </si>
  <si>
    <t>VAT (23%):</t>
  </si>
  <si>
    <t>Suma brutto:</t>
  </si>
  <si>
    <t>Licencja do zapisu 1 kamer ONVIF do systemu indygo vision</t>
  </si>
  <si>
    <t>Zabezpieczenie przepięciowe skrzynki zasilającej</t>
  </si>
  <si>
    <t>Uchwyt słupowy</t>
  </si>
  <si>
    <t>Skrzynka zewnętrzna z fundamentem termoutwardzalna z wyposażeniem pasywnym</t>
  </si>
  <si>
    <t>Zasilacz UPS APC 500VA</t>
  </si>
  <si>
    <t>Switch netgar GS110TP + gibic</t>
  </si>
  <si>
    <t>Słup 7m z fundamentem (+transport)</t>
  </si>
  <si>
    <t>Studnia SK1 (+transport)</t>
  </si>
  <si>
    <t>Prace ziemne (500m kopania / osadzenie studni / osadzenie słupów)</t>
  </si>
  <si>
    <t>Kamera 4K obiektyw 2,8-13mm + puszka montażowa</t>
  </si>
  <si>
    <t xml:space="preserve">Montaż kamer zgodnie z załączonym rysunkiem
</t>
  </si>
  <si>
    <t>Okablowanie lokalne pod kamerę (przewód, światłowód, przzewód zasilający, rury osłonowe, wciąganie okablowania)</t>
  </si>
  <si>
    <t>Oferta systemu CCTV  - parking ul Rzemieśnicza</t>
  </si>
  <si>
    <t>Konfiguracja i uruchomienie</t>
  </si>
  <si>
    <t>załącznik 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</si>
</sst>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 applyAlignment="1">
      <alignment horizontal="center" vertical="center"/>
    </xf>
    <xf numFmtId="0" fontId="3" fillId="0" borderId="1" xfId="0" applyFont="1" applyBorder="1"/>
    <xf numFmtId="44" fontId="0" fillId="0" borderId="1" xfId="1" applyFont="1" applyBorder="1"/>
    <xf numFmtId="44" fontId="0" fillId="0" borderId="1" xfId="1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44" fontId="0" fillId="0" borderId="0" xfId="0" applyNumberFormat="1"/>
    <xf numFmtId="0" fontId="3" fillId="0" borderId="1" xfId="0" applyFont="1" applyBorder="1" applyAlignment="1">
      <alignment horizontal="left" wrapText="1"/>
    </xf>
    <xf numFmtId="14" fontId="0" fillId="0" borderId="0" xfId="0" applyNumberFormat="1" applyAlignment="1">
      <alignment horizontal="right"/>
    </xf>
    <xf numFmtId="44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0</xdr:colOff>
      <xdr:row>25</xdr:row>
      <xdr:rowOff>31244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6C67112-65A8-2C76-C0FE-8809ED57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2000" cy="4603244"/>
        </a:xfrm>
        <a:prstGeom prst="rect">
          <a:avLst/>
        </a:prstGeom>
      </xdr:spPr>
    </xdr:pic>
    <xdr:clientData/>
  </xdr:twoCellAnchor>
  <xdr:twoCellAnchor>
    <xdr:from>
      <xdr:col>5</xdr:col>
      <xdr:colOff>348671</xdr:colOff>
      <xdr:row>13</xdr:row>
      <xdr:rowOff>43539</xdr:rowOff>
    </xdr:from>
    <xdr:to>
      <xdr:col>6</xdr:col>
      <xdr:colOff>45399</xdr:colOff>
      <xdr:row>15</xdr:row>
      <xdr:rowOff>58955</xdr:rowOff>
    </xdr:to>
    <xdr:sp macro="" textlink="">
      <xdr:nvSpPr>
        <xdr:cNvPr id="14" name="Trójkąt równoramienny 13">
          <a:extLst>
            <a:ext uri="{FF2B5EF4-FFF2-40B4-BE49-F238E27FC236}">
              <a16:creationId xmlns:a16="http://schemas.microsoft.com/office/drawing/2014/main" id="{956D78A3-B25A-8A9A-062B-2D16D6A0B1B1}"/>
            </a:ext>
          </a:extLst>
        </xdr:cNvPr>
        <xdr:cNvSpPr/>
      </xdr:nvSpPr>
      <xdr:spPr>
        <a:xfrm rot="10067204">
          <a:off x="3396671" y="2520039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17</xdr:col>
      <xdr:colOff>520734</xdr:colOff>
      <xdr:row>3</xdr:row>
      <xdr:rowOff>45996</xdr:rowOff>
    </xdr:from>
    <xdr:to>
      <xdr:col>18</xdr:col>
      <xdr:colOff>217462</xdr:colOff>
      <xdr:row>5</xdr:row>
      <xdr:rowOff>61412</xdr:rowOff>
    </xdr:to>
    <xdr:sp macro="" textlink="">
      <xdr:nvSpPr>
        <xdr:cNvPr id="15" name="Trójkąt równoramienny 14">
          <a:extLst>
            <a:ext uri="{FF2B5EF4-FFF2-40B4-BE49-F238E27FC236}">
              <a16:creationId xmlns:a16="http://schemas.microsoft.com/office/drawing/2014/main" id="{0C0D7D7F-632A-7C45-E345-2C0D2CF6BEA0}"/>
            </a:ext>
          </a:extLst>
        </xdr:cNvPr>
        <xdr:cNvSpPr/>
      </xdr:nvSpPr>
      <xdr:spPr>
        <a:xfrm rot="10199599">
          <a:off x="10883934" y="617496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11</xdr:col>
      <xdr:colOff>560062</xdr:colOff>
      <xdr:row>7</xdr:row>
      <xdr:rowOff>1751</xdr:rowOff>
    </xdr:from>
    <xdr:to>
      <xdr:col>12</xdr:col>
      <xdr:colOff>256790</xdr:colOff>
      <xdr:row>9</xdr:row>
      <xdr:rowOff>17167</xdr:rowOff>
    </xdr:to>
    <xdr:sp macro="" textlink="">
      <xdr:nvSpPr>
        <xdr:cNvPr id="16" name="Trójkąt równoramienny 15">
          <a:extLst>
            <a:ext uri="{FF2B5EF4-FFF2-40B4-BE49-F238E27FC236}">
              <a16:creationId xmlns:a16="http://schemas.microsoft.com/office/drawing/2014/main" id="{69998518-5D1B-C6B4-745C-291247287468}"/>
            </a:ext>
          </a:extLst>
        </xdr:cNvPr>
        <xdr:cNvSpPr/>
      </xdr:nvSpPr>
      <xdr:spPr>
        <a:xfrm rot="10067204">
          <a:off x="7265662" y="1335251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17</xdr:col>
      <xdr:colOff>243922</xdr:colOff>
      <xdr:row>4</xdr:row>
      <xdr:rowOff>100848</xdr:rowOff>
    </xdr:from>
    <xdr:to>
      <xdr:col>18</xdr:col>
      <xdr:colOff>30738</xdr:colOff>
      <xdr:row>6</xdr:row>
      <xdr:rowOff>26176</xdr:rowOff>
    </xdr:to>
    <xdr:sp macro="" textlink="">
      <xdr:nvSpPr>
        <xdr:cNvPr id="17" name="Trójkąt równoramienny 16">
          <a:extLst>
            <a:ext uri="{FF2B5EF4-FFF2-40B4-BE49-F238E27FC236}">
              <a16:creationId xmlns:a16="http://schemas.microsoft.com/office/drawing/2014/main" id="{1D42B69E-0448-A971-8856-1C5E14EBF511}"/>
            </a:ext>
          </a:extLst>
        </xdr:cNvPr>
        <xdr:cNvSpPr/>
      </xdr:nvSpPr>
      <xdr:spPr>
        <a:xfrm rot="6324177">
          <a:off x="10652166" y="817804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2</xdr:col>
      <xdr:colOff>131560</xdr:colOff>
      <xdr:row>17</xdr:row>
      <xdr:rowOff>9909</xdr:rowOff>
    </xdr:from>
    <xdr:to>
      <xdr:col>2</xdr:col>
      <xdr:colOff>527976</xdr:colOff>
      <xdr:row>18</xdr:row>
      <xdr:rowOff>125737</xdr:rowOff>
    </xdr:to>
    <xdr:sp macro="" textlink="">
      <xdr:nvSpPr>
        <xdr:cNvPr id="18" name="Trójkąt równoramienny 17">
          <a:extLst>
            <a:ext uri="{FF2B5EF4-FFF2-40B4-BE49-F238E27FC236}">
              <a16:creationId xmlns:a16="http://schemas.microsoft.com/office/drawing/2014/main" id="{DD073F7B-FD53-ADC0-5E83-386EE3C79383}"/>
            </a:ext>
          </a:extLst>
        </xdr:cNvPr>
        <xdr:cNvSpPr/>
      </xdr:nvSpPr>
      <xdr:spPr>
        <a:xfrm rot="5583015">
          <a:off x="1395804" y="3203365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11</xdr:col>
      <xdr:colOff>299682</xdr:colOff>
      <xdr:row>8</xdr:row>
      <xdr:rowOff>82419</xdr:rowOff>
    </xdr:from>
    <xdr:to>
      <xdr:col>12</xdr:col>
      <xdr:colOff>86498</xdr:colOff>
      <xdr:row>10</xdr:row>
      <xdr:rowOff>7747</xdr:rowOff>
    </xdr:to>
    <xdr:sp macro="" textlink="">
      <xdr:nvSpPr>
        <xdr:cNvPr id="19" name="Trójkąt równoramienny 18">
          <a:extLst>
            <a:ext uri="{FF2B5EF4-FFF2-40B4-BE49-F238E27FC236}">
              <a16:creationId xmlns:a16="http://schemas.microsoft.com/office/drawing/2014/main" id="{D6DAD886-4A14-1E8B-EF84-0CF5120209D1}"/>
            </a:ext>
          </a:extLst>
        </xdr:cNvPr>
        <xdr:cNvSpPr/>
      </xdr:nvSpPr>
      <xdr:spPr>
        <a:xfrm rot="5818363">
          <a:off x="7050326" y="1561375"/>
          <a:ext cx="306328" cy="396416"/>
        </a:xfrm>
        <a:prstGeom prst="triangle">
          <a:avLst/>
        </a:prstGeom>
        <a:gradFill>
          <a:gsLst>
            <a:gs pos="87000">
              <a:schemeClr val="accent1">
                <a:lumMod val="5000"/>
                <a:lumOff val="95000"/>
                <a:alpha val="50000"/>
              </a:schemeClr>
            </a:gs>
            <a:gs pos="5000">
              <a:schemeClr val="accent1">
                <a:lumMod val="45000"/>
                <a:lumOff val="55000"/>
              </a:schemeClr>
            </a:gs>
            <a:gs pos="0">
              <a:schemeClr val="accent1">
                <a:lumMod val="45000"/>
                <a:lumOff val="55000"/>
              </a:schemeClr>
            </a:gs>
            <a:gs pos="4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22E5-61A3-409A-9C56-59B603F61661}">
  <dimension ref="A1:H25"/>
  <sheetViews>
    <sheetView workbookViewId="0">
      <selection activeCell="B18" sqref="B18:C21"/>
    </sheetView>
  </sheetViews>
  <sheetFormatPr defaultRowHeight="15" x14ac:dyDescent="0.25"/>
  <cols>
    <col min="1" max="1" width="6.28515625" customWidth="1"/>
    <col min="2" max="2" width="68.42578125" customWidth="1"/>
    <col min="4" max="4" width="19.42578125" customWidth="1"/>
    <col min="5" max="5" width="18.28515625" customWidth="1"/>
    <col min="7" max="7" width="9.85546875" bestFit="1" customWidth="1"/>
    <col min="8" max="8" width="11.28515625" bestFit="1" customWidth="1"/>
  </cols>
  <sheetData>
    <row r="1" spans="1:8" x14ac:dyDescent="0.25">
      <c r="E1" s="10" t="s">
        <v>22</v>
      </c>
    </row>
    <row r="2" spans="1:8" ht="35.1" customHeight="1" x14ac:dyDescent="0.3">
      <c r="A2" s="13" t="s">
        <v>20</v>
      </c>
      <c r="B2" s="14"/>
      <c r="C2" s="14"/>
      <c r="D2" s="14"/>
      <c r="E2" s="14"/>
    </row>
    <row r="4" spans="1:8" ht="25.5" x14ac:dyDescent="0.25">
      <c r="A4" s="5" t="s">
        <v>0</v>
      </c>
      <c r="B4" s="6" t="s">
        <v>1</v>
      </c>
      <c r="C4" s="6" t="s">
        <v>2</v>
      </c>
      <c r="D4" s="6" t="s">
        <v>3</v>
      </c>
      <c r="E4" s="6" t="s">
        <v>4</v>
      </c>
    </row>
    <row r="5" spans="1:8" x14ac:dyDescent="0.25">
      <c r="A5" s="1">
        <v>1</v>
      </c>
      <c r="B5" s="2" t="s">
        <v>17</v>
      </c>
      <c r="C5" s="12">
        <v>6</v>
      </c>
      <c r="D5" s="3"/>
      <c r="E5" s="3"/>
      <c r="H5" s="8"/>
    </row>
    <row r="6" spans="1:8" x14ac:dyDescent="0.25">
      <c r="A6" s="1">
        <v>2</v>
      </c>
      <c r="B6" s="2" t="s">
        <v>10</v>
      </c>
      <c r="C6" s="12">
        <v>6</v>
      </c>
      <c r="D6" s="3"/>
      <c r="E6" s="3"/>
      <c r="H6" s="8"/>
    </row>
    <row r="7" spans="1:8" x14ac:dyDescent="0.25">
      <c r="A7" s="1">
        <v>3</v>
      </c>
      <c r="B7" s="2" t="s">
        <v>8</v>
      </c>
      <c r="C7" s="12">
        <v>6</v>
      </c>
      <c r="D7" s="3"/>
      <c r="E7" s="3"/>
      <c r="H7" s="8"/>
    </row>
    <row r="8" spans="1:8" x14ac:dyDescent="0.25">
      <c r="A8" s="1">
        <v>4</v>
      </c>
      <c r="B8" s="2" t="s">
        <v>12</v>
      </c>
      <c r="C8" s="12">
        <v>2</v>
      </c>
      <c r="D8" s="3"/>
      <c r="E8" s="3"/>
      <c r="H8" s="8"/>
    </row>
    <row r="9" spans="1:8" x14ac:dyDescent="0.25">
      <c r="A9" s="1">
        <v>5</v>
      </c>
      <c r="B9" s="2" t="s">
        <v>11</v>
      </c>
      <c r="C9" s="12">
        <v>2</v>
      </c>
      <c r="D9" s="3"/>
      <c r="E9" s="3"/>
      <c r="H9" s="8"/>
    </row>
    <row r="10" spans="1:8" x14ac:dyDescent="0.25">
      <c r="A10" s="1">
        <v>6</v>
      </c>
      <c r="B10" s="2" t="s">
        <v>9</v>
      </c>
      <c r="C10" s="12">
        <v>2</v>
      </c>
      <c r="D10" s="3"/>
      <c r="E10" s="3"/>
      <c r="H10" s="8"/>
    </row>
    <row r="11" spans="1:8" x14ac:dyDescent="0.25">
      <c r="A11" s="1">
        <v>7</v>
      </c>
      <c r="B11" s="2" t="s">
        <v>13</v>
      </c>
      <c r="C11" s="12">
        <v>2</v>
      </c>
      <c r="D11" s="3"/>
      <c r="E11" s="3"/>
      <c r="H11" s="8"/>
    </row>
    <row r="12" spans="1:8" ht="26.25" x14ac:dyDescent="0.25">
      <c r="A12" s="1">
        <v>8</v>
      </c>
      <c r="B12" s="9" t="s">
        <v>19</v>
      </c>
      <c r="C12" s="1">
        <v>1</v>
      </c>
      <c r="D12" s="4"/>
      <c r="E12" s="11"/>
      <c r="H12" s="8"/>
    </row>
    <row r="13" spans="1:8" x14ac:dyDescent="0.25">
      <c r="A13" s="1">
        <v>9</v>
      </c>
      <c r="B13" s="9" t="s">
        <v>14</v>
      </c>
      <c r="C13" s="1">
        <v>4</v>
      </c>
      <c r="D13" s="4"/>
      <c r="E13" s="3"/>
      <c r="H13" s="8"/>
    </row>
    <row r="14" spans="1:8" x14ac:dyDescent="0.25">
      <c r="A14" s="1">
        <v>10</v>
      </c>
      <c r="B14" s="2" t="s">
        <v>15</v>
      </c>
      <c r="C14" s="12">
        <v>6</v>
      </c>
      <c r="D14" s="3"/>
      <c r="E14" s="3"/>
      <c r="H14" s="8"/>
    </row>
    <row r="15" spans="1:8" x14ac:dyDescent="0.25">
      <c r="A15" s="1">
        <v>11</v>
      </c>
      <c r="B15" s="9" t="s">
        <v>16</v>
      </c>
      <c r="C15" s="1">
        <v>1</v>
      </c>
      <c r="D15" s="4"/>
      <c r="E15" s="3"/>
      <c r="H15" s="8"/>
    </row>
    <row r="16" spans="1:8" x14ac:dyDescent="0.25">
      <c r="A16" s="1">
        <v>12</v>
      </c>
      <c r="B16" s="2" t="s">
        <v>21</v>
      </c>
      <c r="C16" s="12">
        <v>1</v>
      </c>
      <c r="D16" s="3"/>
      <c r="E16" s="3"/>
      <c r="H16" s="8"/>
    </row>
    <row r="18" spans="1:8" ht="15" customHeight="1" x14ac:dyDescent="0.25">
      <c r="B18" s="17" t="s">
        <v>18</v>
      </c>
      <c r="C18" s="18"/>
      <c r="D18" s="7" t="s">
        <v>5</v>
      </c>
      <c r="E18" s="8">
        <f>SUM(E5:E16)</f>
        <v>0</v>
      </c>
      <c r="H18" s="8"/>
    </row>
    <row r="19" spans="1:8" x14ac:dyDescent="0.25">
      <c r="B19" s="18"/>
      <c r="C19" s="18"/>
      <c r="D19" s="7" t="s">
        <v>6</v>
      </c>
      <c r="E19" s="8">
        <f>E18*0.23</f>
        <v>0</v>
      </c>
    </row>
    <row r="20" spans="1:8" x14ac:dyDescent="0.25">
      <c r="B20" s="18"/>
      <c r="C20" s="18"/>
      <c r="D20" s="7" t="s">
        <v>7</v>
      </c>
      <c r="E20" s="8">
        <f>E18*1.23</f>
        <v>0</v>
      </c>
      <c r="H20" s="8"/>
    </row>
    <row r="21" spans="1:8" x14ac:dyDescent="0.25">
      <c r="B21" s="18"/>
      <c r="C21" s="18"/>
    </row>
    <row r="22" spans="1:8" x14ac:dyDescent="0.25">
      <c r="A22" s="15"/>
      <c r="B22" s="16"/>
      <c r="C22" s="16"/>
      <c r="D22" s="16"/>
      <c r="E22" s="16"/>
    </row>
    <row r="23" spans="1:8" x14ac:dyDescent="0.25">
      <c r="A23" s="16"/>
      <c r="B23" s="16"/>
      <c r="C23" s="16"/>
      <c r="D23" s="16"/>
      <c r="E23" s="16"/>
    </row>
    <row r="24" spans="1:8" x14ac:dyDescent="0.25">
      <c r="A24" s="16"/>
      <c r="B24" s="16"/>
      <c r="C24" s="16"/>
      <c r="D24" s="16"/>
      <c r="E24" s="16"/>
    </row>
    <row r="25" spans="1:8" x14ac:dyDescent="0.25">
      <c r="A25" s="16"/>
      <c r="B25" s="16"/>
      <c r="C25" s="16"/>
      <c r="D25" s="16"/>
      <c r="E25" s="16"/>
    </row>
  </sheetData>
  <mergeCells count="3">
    <mergeCell ref="A2:E2"/>
    <mergeCell ref="B18:C21"/>
    <mergeCell ref="A22:E25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0429-049E-40DA-8C00-D2F06B6F8E4A}">
  <dimension ref="A1"/>
  <sheetViews>
    <sheetView tabSelected="1" workbookViewId="0">
      <selection activeCell="J33" sqref="J3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Parking</vt:lpstr>
      <vt:lpstr>Rysunek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2024-10-17T11:48:47Z</dcterms:modified>
</cp:coreProperties>
</file>