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zał_5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<sst xmlns="http://schemas.openxmlformats.org/spreadsheetml/2006/main" count="33" uniqueCount="33">
  <si>
    <t xml:space="preserve">sygn. postępowania: ZZ-2380-85/22</t>
  </si>
  <si>
    <t xml:space="preserve">Załącznik nr 2.1 do SWZ/załącznik nr 2 do umowy</t>
  </si>
  <si>
    <t xml:space="preserve">Załącznik nr 5</t>
  </si>
  <si>
    <t xml:space="preserve">Formularz kalkulacji cenowej dla części I</t>
  </si>
  <si>
    <t xml:space="preserve">LP</t>
  </si>
  <si>
    <t xml:space="preserve">Nazwa przedmiotu zamowienia</t>
  </si>
  <si>
    <t xml:space="preserve">pyrzyce</t>
  </si>
  <si>
    <t xml:space="preserve">Szczecin Kaszubska 35</t>
  </si>
  <si>
    <t xml:space="preserve">Szczecin wernyhory </t>
  </si>
  <si>
    <t xml:space="preserve">mielno</t>
  </si>
  <si>
    <t xml:space="preserve">moryn</t>
  </si>
  <si>
    <t xml:space="preserve">trzcińsko </t>
  </si>
  <si>
    <t xml:space="preserve">wegorzyno </t>
  </si>
  <si>
    <t xml:space="preserve">Ilość </t>
  </si>
  <si>
    <t xml:space="preserve">Cena jednostkowa brutto</t>
  </si>
  <si>
    <t xml:space="preserve">Wartość (kol. 3*4)</t>
  </si>
  <si>
    <t xml:space="preserve">Nazwa proponowanego asortymentu </t>
  </si>
  <si>
    <t xml:space="preserve">Biurko pracownicze</t>
  </si>
  <si>
    <t xml:space="preserve">Biurko narożne </t>
  </si>
  <si>
    <t xml:space="preserve">Kontenerek jezdny </t>
  </si>
  <si>
    <t xml:space="preserve">Szafa aktowa </t>
  </si>
  <si>
    <t xml:space="preserve">Szafa ubraniowa 
2-drzwiowa</t>
  </si>
  <si>
    <t xml:space="preserve">Regał biurowy </t>
  </si>
  <si>
    <t xml:space="preserve">Regał pod drukarkę</t>
  </si>
  <si>
    <t xml:space="preserve">Aneks kuchenny</t>
  </si>
  <si>
    <t xml:space="preserve">Stół konferencyjny 160</t>
  </si>
  <si>
    <t xml:space="preserve">Stolik okolicznościowy </t>
  </si>
  <si>
    <t xml:space="preserve">Krzesło obrotowe</t>
  </si>
  <si>
    <t xml:space="preserve">Krzesło wyściełane </t>
  </si>
  <si>
    <t xml:space="preserve">Krzesło zespolone</t>
  </si>
  <si>
    <t xml:space="preserve">wartość całkowita brutto</t>
  </si>
  <si>
    <t xml:space="preserve">................................................................</t>
  </si>
  <si>
    <t xml:space="preserve">Podpis kwalifikowany lub zaufany 
lub osobisty  (zaawansowany podpis elektroniczny)</t>
  </si>
</sst>
</file>

<file path=xl/styles.xml><?xml version="1.0" encoding="utf-8"?>
<styleSheet xmlns="http://schemas.openxmlformats.org/spreadsheetml/2006/main">
  <numFmts count="1">
    <numFmt numFmtId="164" formatCode="General"/>
  </numFmts>
  <fonts count="11">
    <font>
      <sz val="11"/>
      <color rgb="FF000000"/>
      <name val="Arial1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rgb="FF000000"/>
      <name val="Arial1"/>
      <family val="0"/>
      <charset val="238"/>
    </font>
    <font>
      <i val="true"/>
      <sz val="9"/>
      <color rgb="FF000000"/>
      <name val="Arial1"/>
      <family val="0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2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2" borderId="2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Z7" activeCellId="0" sqref="Z7"/>
    </sheetView>
  </sheetViews>
  <sheetFormatPr defaultRowHeight="13.8" zeroHeight="false" outlineLevelRow="0" outlineLevelCol="0"/>
  <cols>
    <col collapsed="false" customWidth="true" hidden="false" outlineLevel="0" max="1" min="1" style="1" width="2.36"/>
    <col collapsed="false" customWidth="true" hidden="false" outlineLevel="0" max="2" min="2" style="2" width="9.7"/>
    <col collapsed="false" customWidth="true" hidden="true" outlineLevel="0" max="8" min="3" style="2" width="3.52"/>
    <col collapsed="false" customWidth="true" hidden="true" outlineLevel="0" max="9" min="9" style="1" width="4.08"/>
    <col collapsed="false" customWidth="true" hidden="false" outlineLevel="0" max="10" min="10" style="3" width="7.01"/>
    <col collapsed="false" customWidth="true" hidden="false" outlineLevel="0" max="11" min="11" style="3" width="10.69"/>
    <col collapsed="false" customWidth="true" hidden="false" outlineLevel="0" max="12" min="12" style="3" width="11.6"/>
    <col collapsed="false" customWidth="true" hidden="false" outlineLevel="0" max="13" min="13" style="3" width="13.53"/>
    <col collapsed="false" customWidth="true" hidden="false" outlineLevel="0" max="1012" min="14" style="3" width="4.19"/>
    <col collapsed="false" customWidth="true" hidden="false" outlineLevel="0" max="1025" min="1013" style="0" width="5.25"/>
  </cols>
  <sheetData>
    <row r="1" customFormat="false" ht="12.8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5"/>
      <c r="M1" s="5"/>
    </row>
    <row r="2" customFormat="false" ht="12.8" hidden="false" customHeight="true" outlineLevel="0" collapsed="false">
      <c r="A2" s="4"/>
      <c r="B2" s="6"/>
      <c r="C2" s="7"/>
      <c r="D2" s="7"/>
      <c r="E2" s="7"/>
      <c r="F2" s="7"/>
      <c r="G2" s="8"/>
      <c r="H2" s="7"/>
      <c r="J2" s="9" t="s">
        <v>1</v>
      </c>
      <c r="K2" s="9"/>
      <c r="L2" s="9"/>
      <c r="M2" s="9"/>
    </row>
    <row r="3" customFormat="false" ht="27.75" hidden="false" customHeight="true" outlineLevel="0" collapsed="false">
      <c r="A3" s="0"/>
      <c r="B3" s="4"/>
      <c r="C3" s="4"/>
      <c r="D3" s="4"/>
      <c r="E3" s="4"/>
      <c r="F3" s="4"/>
      <c r="G3" s="4" t="s">
        <v>2</v>
      </c>
      <c r="H3" s="4"/>
      <c r="I3" s="4"/>
      <c r="J3" s="4"/>
      <c r="L3" s="10"/>
      <c r="M3" s="10"/>
    </row>
    <row r="4" customFormat="false" ht="28.7" hidden="false" customHeight="true" outlineLevel="0" collapsed="false">
      <c r="B4" s="11" t="s">
        <v>3</v>
      </c>
      <c r="C4" s="11"/>
      <c r="D4" s="11"/>
      <c r="E4" s="11"/>
      <c r="F4" s="11"/>
      <c r="G4" s="11"/>
      <c r="H4" s="11"/>
      <c r="I4" s="11"/>
      <c r="J4" s="11"/>
      <c r="K4" s="11"/>
      <c r="L4" s="11"/>
    </row>
    <row r="5" s="1" customFormat="true" ht="43.1" hidden="false" customHeight="true" outlineLevel="0" collapsed="false">
      <c r="A5" s="12" t="s">
        <v>4</v>
      </c>
      <c r="B5" s="13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10</v>
      </c>
      <c r="H5" s="14" t="s">
        <v>11</v>
      </c>
      <c r="I5" s="14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ALY5" s="15"/>
      <c r="ALZ5" s="15"/>
      <c r="AMA5" s="15"/>
      <c r="AMB5" s="15"/>
      <c r="AMC5" s="15"/>
      <c r="AMD5" s="15"/>
      <c r="AME5" s="15"/>
      <c r="AMF5" s="15"/>
      <c r="AMG5" s="15"/>
      <c r="AMH5" s="15"/>
      <c r="AMI5" s="15"/>
      <c r="AMJ5" s="15"/>
    </row>
    <row r="6" s="16" customFormat="true" ht="12.75" hidden="false" customHeight="true" outlineLevel="0" collapsed="false">
      <c r="A6" s="12" t="n">
        <v>1</v>
      </c>
      <c r="B6" s="12" t="n">
        <v>2</v>
      </c>
      <c r="C6" s="12"/>
      <c r="D6" s="12"/>
      <c r="E6" s="12"/>
      <c r="F6" s="12"/>
      <c r="G6" s="12"/>
      <c r="H6" s="12"/>
      <c r="I6" s="12"/>
      <c r="J6" s="12" t="n">
        <v>3</v>
      </c>
      <c r="K6" s="12" t="n">
        <v>4</v>
      </c>
      <c r="L6" s="12" t="n">
        <v>5</v>
      </c>
      <c r="M6" s="12" t="n">
        <v>6</v>
      </c>
      <c r="ALY6" s="17"/>
      <c r="ALZ6" s="17"/>
      <c r="AMA6" s="17"/>
      <c r="AMB6" s="17"/>
      <c r="AMC6" s="17"/>
      <c r="AMD6" s="17"/>
      <c r="AME6" s="17"/>
      <c r="AMF6" s="17"/>
      <c r="AMG6" s="17"/>
      <c r="AMH6" s="17"/>
      <c r="AMI6" s="17"/>
      <c r="AMJ6" s="17"/>
    </row>
    <row r="7" customFormat="false" ht="20.25" hidden="false" customHeight="true" outlineLevel="0" collapsed="false">
      <c r="A7" s="18" t="n">
        <v>1</v>
      </c>
      <c r="B7" s="19" t="s">
        <v>17</v>
      </c>
      <c r="C7" s="19" t="n">
        <v>60</v>
      </c>
      <c r="D7" s="19" t="n">
        <f aca="false">4+1</f>
        <v>5</v>
      </c>
      <c r="E7" s="19" t="n">
        <v>6</v>
      </c>
      <c r="F7" s="19" t="n">
        <v>7</v>
      </c>
      <c r="G7" s="19" t="n">
        <v>4</v>
      </c>
      <c r="H7" s="19" t="n">
        <v>4</v>
      </c>
      <c r="I7" s="18" t="n">
        <v>7</v>
      </c>
      <c r="J7" s="18" t="n">
        <v>5</v>
      </c>
      <c r="K7" s="20"/>
      <c r="L7" s="20"/>
      <c r="M7" s="20"/>
    </row>
    <row r="8" customFormat="false" ht="13.8" hidden="false" customHeight="false" outlineLevel="0" collapsed="false">
      <c r="A8" s="18" t="n">
        <v>2</v>
      </c>
      <c r="B8" s="19" t="s">
        <v>18</v>
      </c>
      <c r="C8" s="19" t="n">
        <v>10</v>
      </c>
      <c r="D8" s="19" t="n">
        <f aca="false">7</f>
        <v>7</v>
      </c>
      <c r="E8" s="19" t="n">
        <v>1</v>
      </c>
      <c r="F8" s="19"/>
      <c r="G8" s="19" t="n">
        <v>2</v>
      </c>
      <c r="H8" s="19" t="n">
        <v>2</v>
      </c>
      <c r="I8" s="18" t="n">
        <v>2</v>
      </c>
      <c r="J8" s="18" t="n">
        <v>1</v>
      </c>
      <c r="K8" s="20"/>
      <c r="L8" s="20"/>
      <c r="M8" s="20"/>
    </row>
    <row r="9" customFormat="false" ht="13.8" hidden="false" customHeight="false" outlineLevel="0" collapsed="false">
      <c r="A9" s="18" t="n">
        <v>3</v>
      </c>
      <c r="B9" s="19" t="s">
        <v>19</v>
      </c>
      <c r="C9" s="19" t="n">
        <f aca="false">60+2</f>
        <v>62</v>
      </c>
      <c r="D9" s="19" t="n">
        <f aca="false">13</f>
        <v>13</v>
      </c>
      <c r="E9" s="19" t="n">
        <v>8</v>
      </c>
      <c r="F9" s="19" t="n">
        <v>7</v>
      </c>
      <c r="G9" s="19" t="n">
        <v>6</v>
      </c>
      <c r="H9" s="19" t="n">
        <v>6</v>
      </c>
      <c r="I9" s="18" t="n">
        <v>9</v>
      </c>
      <c r="J9" s="18" t="n">
        <v>8</v>
      </c>
      <c r="K9" s="20"/>
      <c r="L9" s="20"/>
      <c r="M9" s="20"/>
    </row>
    <row r="10" customFormat="false" ht="19.5" hidden="false" customHeight="true" outlineLevel="0" collapsed="false">
      <c r="A10" s="18" t="n">
        <v>4</v>
      </c>
      <c r="B10" s="19" t="s">
        <v>20</v>
      </c>
      <c r="C10" s="19" t="n">
        <f aca="false">35+4</f>
        <v>39</v>
      </c>
      <c r="D10" s="19" t="n">
        <f aca="false">5+2</f>
        <v>7</v>
      </c>
      <c r="E10" s="19" t="n">
        <v>5</v>
      </c>
      <c r="F10" s="19" t="n">
        <v>2</v>
      </c>
      <c r="G10" s="19" t="n">
        <v>7</v>
      </c>
      <c r="H10" s="19" t="n">
        <v>7</v>
      </c>
      <c r="I10" s="18" t="n">
        <f aca="false">8+1</f>
        <v>9</v>
      </c>
      <c r="J10" s="18" t="n">
        <v>3</v>
      </c>
      <c r="K10" s="20"/>
      <c r="L10" s="20"/>
      <c r="M10" s="20"/>
    </row>
    <row r="11" customFormat="false" ht="21" hidden="false" customHeight="true" outlineLevel="0" collapsed="false">
      <c r="A11" s="18" t="n">
        <v>5</v>
      </c>
      <c r="B11" s="19" t="s">
        <v>21</v>
      </c>
      <c r="C11" s="19" t="n">
        <f aca="false">15+1</f>
        <v>16</v>
      </c>
      <c r="D11" s="19" t="n">
        <v>8</v>
      </c>
      <c r="E11" s="19" t="n">
        <v>5</v>
      </c>
      <c r="F11" s="19" t="n">
        <v>31</v>
      </c>
      <c r="G11" s="19"/>
      <c r="H11" s="19"/>
      <c r="I11" s="18" t="n">
        <v>2</v>
      </c>
      <c r="J11" s="18" t="n">
        <v>5</v>
      </c>
      <c r="K11" s="20"/>
      <c r="L11" s="20"/>
      <c r="M11" s="20"/>
    </row>
    <row r="12" customFormat="false" ht="13.8" hidden="false" customHeight="false" outlineLevel="0" collapsed="false">
      <c r="A12" s="18" t="n">
        <v>6</v>
      </c>
      <c r="B12" s="19" t="s">
        <v>22</v>
      </c>
      <c r="C12" s="19" t="n">
        <v>10</v>
      </c>
      <c r="D12" s="19"/>
      <c r="E12" s="19"/>
      <c r="F12" s="19"/>
      <c r="G12" s="19" t="n">
        <v>2</v>
      </c>
      <c r="H12" s="19" t="n">
        <v>2</v>
      </c>
      <c r="I12" s="18"/>
      <c r="J12" s="18" t="n">
        <v>2</v>
      </c>
      <c r="K12" s="20"/>
      <c r="L12" s="20"/>
      <c r="M12" s="20"/>
    </row>
    <row r="13" customFormat="false" ht="13.8" hidden="false" customHeight="false" outlineLevel="0" collapsed="false">
      <c r="A13" s="18" t="n">
        <v>7</v>
      </c>
      <c r="B13" s="19" t="s">
        <v>23</v>
      </c>
      <c r="C13" s="19" t="n">
        <v>40</v>
      </c>
      <c r="D13" s="19" t="n">
        <v>1</v>
      </c>
      <c r="E13" s="19" t="n">
        <v>2</v>
      </c>
      <c r="F13" s="19"/>
      <c r="G13" s="19"/>
      <c r="H13" s="19"/>
      <c r="I13" s="18"/>
      <c r="J13" s="18" t="n">
        <v>2</v>
      </c>
      <c r="K13" s="20"/>
      <c r="L13" s="20"/>
      <c r="M13" s="20"/>
    </row>
    <row r="14" customFormat="false" ht="13.8" hidden="false" customHeight="false" outlineLevel="0" collapsed="false">
      <c r="A14" s="18" t="n">
        <v>8</v>
      </c>
      <c r="B14" s="19" t="s">
        <v>24</v>
      </c>
      <c r="C14" s="19" t="n">
        <f aca="false">80+4</f>
        <v>84</v>
      </c>
      <c r="D14" s="19" t="n">
        <f aca="false">10+10</f>
        <v>20</v>
      </c>
      <c r="E14" s="19" t="n">
        <v>14</v>
      </c>
      <c r="F14" s="19" t="n">
        <f aca="false">24+20</f>
        <v>44</v>
      </c>
      <c r="G14" s="19" t="n">
        <v>8</v>
      </c>
      <c r="H14" s="19" t="n">
        <v>8</v>
      </c>
      <c r="I14" s="18" t="n">
        <v>8</v>
      </c>
      <c r="J14" s="18" t="n">
        <v>1</v>
      </c>
      <c r="K14" s="20"/>
      <c r="L14" s="20"/>
      <c r="M14" s="20"/>
    </row>
    <row r="15" customFormat="false" ht="20.7" hidden="false" customHeight="true" outlineLevel="0" collapsed="false">
      <c r="A15" s="18" t="n">
        <v>9</v>
      </c>
      <c r="B15" s="19" t="s">
        <v>25</v>
      </c>
      <c r="C15" s="19" t="n">
        <v>1</v>
      </c>
      <c r="D15" s="19" t="n">
        <f aca="false">55+10</f>
        <v>65</v>
      </c>
      <c r="E15" s="19" t="n">
        <v>10</v>
      </c>
      <c r="F15" s="19"/>
      <c r="G15" s="19" t="n">
        <v>1</v>
      </c>
      <c r="H15" s="19" t="n">
        <v>1</v>
      </c>
      <c r="I15" s="18" t="n">
        <v>1</v>
      </c>
      <c r="J15" s="18" t="n">
        <v>1</v>
      </c>
      <c r="K15" s="20"/>
      <c r="L15" s="20"/>
      <c r="M15" s="20"/>
    </row>
    <row r="16" customFormat="false" ht="13.8" hidden="false" customHeight="false" outlineLevel="0" collapsed="false">
      <c r="A16" s="18" t="n">
        <v>10</v>
      </c>
      <c r="B16" s="19" t="s">
        <v>26</v>
      </c>
      <c r="C16" s="19" t="n">
        <f aca="false">15+1</f>
        <v>16</v>
      </c>
      <c r="D16" s="19" t="n">
        <f aca="false">14+20+1</f>
        <v>35</v>
      </c>
      <c r="E16" s="19" t="n">
        <v>1</v>
      </c>
      <c r="F16" s="19" t="n">
        <f aca="false">13+5</f>
        <v>18</v>
      </c>
      <c r="G16" s="19" t="n">
        <v>2</v>
      </c>
      <c r="H16" s="19" t="n">
        <v>2</v>
      </c>
      <c r="I16" s="18" t="n">
        <v>2</v>
      </c>
      <c r="J16" s="18" t="n">
        <v>2</v>
      </c>
      <c r="K16" s="20"/>
      <c r="L16" s="20"/>
      <c r="M16" s="20"/>
    </row>
    <row r="17" customFormat="false" ht="13.4" hidden="false" customHeight="true" outlineLevel="0" collapsed="false">
      <c r="A17" s="18" t="n">
        <v>11</v>
      </c>
      <c r="B17" s="19" t="s">
        <v>27</v>
      </c>
      <c r="C17" s="19" t="n">
        <v>65</v>
      </c>
      <c r="D17" s="19" t="n">
        <f aca="false">11+1</f>
        <v>12</v>
      </c>
      <c r="E17" s="19" t="n">
        <v>10</v>
      </c>
      <c r="F17" s="19" t="n">
        <v>11</v>
      </c>
      <c r="G17" s="19" t="n">
        <v>6</v>
      </c>
      <c r="H17" s="19" t="n">
        <v>6</v>
      </c>
      <c r="I17" s="18" t="n">
        <v>5</v>
      </c>
      <c r="J17" s="18" t="n">
        <v>6</v>
      </c>
      <c r="K17" s="20"/>
      <c r="L17" s="20"/>
      <c r="M17" s="20"/>
    </row>
    <row r="18" customFormat="false" ht="13.8" hidden="false" customHeight="false" outlineLevel="0" collapsed="false">
      <c r="A18" s="18" t="n">
        <v>12</v>
      </c>
      <c r="B18" s="19" t="s">
        <v>28</v>
      </c>
      <c r="C18" s="19" t="n">
        <v>150</v>
      </c>
      <c r="D18" s="19" t="n">
        <f aca="false">144+20+1</f>
        <v>165</v>
      </c>
      <c r="E18" s="19"/>
      <c r="F18" s="19" t="n">
        <v>36</v>
      </c>
      <c r="G18" s="19" t="n">
        <v>10</v>
      </c>
      <c r="H18" s="19" t="n">
        <v>10</v>
      </c>
      <c r="I18" s="18" t="n">
        <v>10</v>
      </c>
      <c r="J18" s="18" t="n">
        <v>10</v>
      </c>
      <c r="K18" s="20"/>
      <c r="L18" s="20"/>
      <c r="M18" s="20"/>
    </row>
    <row r="19" customFormat="false" ht="13.8" hidden="false" customHeight="false" outlineLevel="0" collapsed="false">
      <c r="A19" s="18" t="n">
        <v>13</v>
      </c>
      <c r="B19" s="19" t="s">
        <v>29</v>
      </c>
      <c r="C19" s="19" t="n">
        <v>3</v>
      </c>
      <c r="D19" s="19" t="n">
        <v>3</v>
      </c>
      <c r="E19" s="19" t="n">
        <v>1</v>
      </c>
      <c r="F19" s="19"/>
      <c r="G19" s="19" t="n">
        <v>1</v>
      </c>
      <c r="H19" s="19" t="n">
        <v>1</v>
      </c>
      <c r="I19" s="18" t="n">
        <v>1</v>
      </c>
      <c r="J19" s="18" t="n">
        <v>1</v>
      </c>
      <c r="K19" s="20"/>
      <c r="L19" s="20"/>
      <c r="M19" s="20"/>
    </row>
    <row r="20" customFormat="false" ht="24" hidden="false" customHeight="true" outlineLevel="0" collapsed="false">
      <c r="A20" s="21"/>
      <c r="B20" s="22"/>
      <c r="C20" s="22"/>
      <c r="D20" s="22"/>
      <c r="E20" s="22"/>
      <c r="F20" s="22"/>
      <c r="G20" s="22"/>
      <c r="H20" s="22"/>
      <c r="I20" s="21"/>
      <c r="J20" s="23" t="s">
        <v>30</v>
      </c>
      <c r="K20" s="23"/>
      <c r="L20" s="20"/>
      <c r="M20" s="24"/>
    </row>
    <row r="21" customFormat="false" ht="13.8" hidden="false" customHeight="false" outlineLevel="0" collapsed="false">
      <c r="A21" s="0"/>
      <c r="B21" s="0"/>
      <c r="C21" s="0"/>
      <c r="D21" s="0"/>
      <c r="E21" s="0"/>
      <c r="F21" s="0"/>
      <c r="G21" s="0"/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</row>
    <row r="22" customFormat="false" ht="31.5" hidden="false" customHeight="true" outlineLevel="0" collapsed="false">
      <c r="A22" s="25" t="s">
        <v>31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</row>
    <row r="23" customFormat="false" ht="25.5" hidden="false" customHeight="true" outlineLevel="0" collapsed="false">
      <c r="A23" s="26" t="s">
        <v>32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</row>
    <row r="24" customFormat="false" ht="27" hidden="false" customHeight="true" outlineLevel="0" collapsed="false"/>
    <row r="25" customFormat="false" ht="14.9" hidden="false" customHeight="false" outlineLevel="0" collapsed="false"/>
  </sheetData>
  <mergeCells count="7">
    <mergeCell ref="A1:K1"/>
    <mergeCell ref="J2:M2"/>
    <mergeCell ref="L3:M3"/>
    <mergeCell ref="B4:L4"/>
    <mergeCell ref="J20:K20"/>
    <mergeCell ref="A22:M22"/>
    <mergeCell ref="A23:M23"/>
  </mergeCells>
  <printOptions headings="false" gridLines="false" gridLinesSet="true" horizontalCentered="true" verticalCentered="false"/>
  <pageMargins left="0.551388888888889" right="0.551388888888889" top="0.463888888888889" bottom="0.304861111111111" header="0.511805555555555" footer="0.511805555555555"/>
  <pageSetup paperSize="9" scale="12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297</TotalTime>
  <Application>LibreOffice/5.4.4.2$Windows_x86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2020-05-12T09:20:19Z</dcterms:created>
  <dc:creator>MariolaLis</dc:creator>
  <dc:description/>
  <dc:language>pl-PL</dc:language>
  <cp:lastModifiedBy/>
  <cp:lastPrinted>2022-08-22T09:30:20Z</cp:lastPrinted>
  <dcterms:modified xsi:type="dcterms:W3CDTF">2022-08-22T10:42:45Z</dcterms:modified>
  <cp:revision>90</cp:revision>
  <dc:subject/>
  <dc:title/>
</cp:coreProperties>
</file>