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8_{07D4F0D6-668C-48A3-994C-2536BA9E2A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2A" sheetId="1" r:id="rId1"/>
  </sheets>
  <definedNames>
    <definedName name="_xlnm.Print_Area" localSheetId="0">'Załącznik 2A'!$A$1:$I$90</definedName>
  </definedNames>
  <calcPr calcId="181029"/>
</workbook>
</file>

<file path=xl/calcChain.xml><?xml version="1.0" encoding="utf-8"?>
<calcChain xmlns="http://schemas.openxmlformats.org/spreadsheetml/2006/main">
  <c r="F14" i="1" l="1"/>
  <c r="G14" i="1" s="1"/>
  <c r="E43" i="1"/>
  <c r="G51" i="1" l="1"/>
  <c r="E78" i="1" s="1"/>
  <c r="H34" i="1"/>
  <c r="H33" i="1"/>
  <c r="H29" i="1"/>
  <c r="F43" i="1" s="1"/>
  <c r="F20" i="1"/>
  <c r="G20" i="1" s="1"/>
  <c r="H30" i="1"/>
  <c r="H31" i="1"/>
  <c r="H32" i="1"/>
  <c r="F15" i="1"/>
  <c r="G15" i="1" s="1"/>
  <c r="F16" i="1"/>
  <c r="G16" i="1" s="1"/>
  <c r="F17" i="1"/>
  <c r="G17" i="1" s="1"/>
  <c r="F18" i="1"/>
  <c r="G18" i="1"/>
  <c r="F19" i="1"/>
  <c r="G19" i="1" s="1"/>
  <c r="F21" i="1"/>
  <c r="G21" i="1" s="1"/>
  <c r="F22" i="1"/>
  <c r="G22" i="1"/>
  <c r="F23" i="1"/>
  <c r="G23" i="1" s="1"/>
  <c r="F24" i="1"/>
  <c r="G24" i="1" s="1"/>
  <c r="F25" i="1"/>
  <c r="G25" i="1" s="1"/>
  <c r="E41" i="1" l="1"/>
  <c r="F41" i="1"/>
  <c r="F42" i="1" s="1"/>
  <c r="F44" i="1" s="1"/>
  <c r="E77" i="1" s="1"/>
  <c r="F79" i="1" s="1"/>
</calcChain>
</file>

<file path=xl/sharedStrings.xml><?xml version="1.0" encoding="utf-8"?>
<sst xmlns="http://schemas.openxmlformats.org/spreadsheetml/2006/main" count="90" uniqueCount="76">
  <si>
    <t>(pieczęć Wykonawcy)</t>
  </si>
  <si>
    <t>1.1.</t>
  </si>
  <si>
    <t>Lp.</t>
  </si>
  <si>
    <t>Przedmiot ubezpieczenia</t>
  </si>
  <si>
    <t>Sprzęt elektroniczny stacjonarny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</si>
  <si>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</si>
  <si>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</si>
  <si>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</si>
  <si>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</si>
  <si>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</si>
  <si>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</si>
  <si>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</si>
  <si>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</si>
  <si>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</si>
  <si>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</si>
  <si>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3.</t>
  </si>
  <si>
    <t>Oferta cenowa za ubezpieczenie mienia i odpowiedzialności cywilnej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</si>
  <si>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</si>
  <si>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</si>
  <si>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</si>
  <si>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</si>
  <si>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</si>
  <si>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</si>
  <si>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</si>
  <si>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(do przeniesienia do oferty - pkt 5 - Zadanie 1)</t>
  </si>
  <si>
    <t>SZCZEGÓŁOWA KALKULACJA OFEROWANEJ CENY - FORMULARZ CENOWY</t>
  </si>
  <si>
    <t>Mienie pracownicze</t>
  </si>
  <si>
    <t>Załącznik nr 2A. Wzór załącznika do formularza ofertowego „szczegółowa kalkulacja oferowanej ceny dla zadania 1”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</si>
  <si>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</si>
  <si>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</si>
  <si>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</si>
  <si>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</si>
  <si>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</si>
  <si>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Pozostałe środki trwałe, wyposażenie, rzedmioty podlegające jednorazowej amortyzacji</t>
  </si>
  <si>
    <t>Środki obrotowe</t>
  </si>
  <si>
    <t>Zbiory biblioteczne</t>
  </si>
  <si>
    <t>odpowiedzialności za szkody majątkowe, nie wynikające ze szkody na osobie lub szkodzie rzeczowej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</si>
  <si>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</si>
  <si>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</si>
  <si>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</si>
  <si>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</si>
  <si>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</si>
  <si>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</si>
  <si>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</si>
  <si>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</si>
  <si>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</si>
  <si>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odpowiedzialności cywilnej za szkody wyrządzone przez produkt wprowadzony do obrotu</t>
  </si>
  <si>
    <t>Nakłady na adaptację pomieszczeń</t>
  </si>
  <si>
    <t>Oprogramowanie</t>
  </si>
  <si>
    <t>Maszyny do robót drogowych</t>
  </si>
  <si>
    <t>Koszty dodatkowe ponad sumę ubezpieczenia</t>
  </si>
  <si>
    <t>Składka za roczny okres ochrony ubezpieczeniowej      (w zł)</t>
  </si>
  <si>
    <t xml:space="preserve">Składka za okres obowiązywania Umowy Generalnej Ubezpieczenia 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</si>
  <si>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</si>
  <si>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</si>
  <si>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Postanowienia dotyczące pokrycia kosztów rzeczoznawców</t>
  </si>
  <si>
    <t>4.</t>
  </si>
  <si>
    <t>Postanowienia dotyczące pokrycia kosztów identyfikacji miejsc i przyczyny awarii</t>
  </si>
  <si>
    <t>5.</t>
  </si>
  <si>
    <t>Postanowienia dotyczące pokrycia kosztów restytucji dokumentów</t>
  </si>
  <si>
    <t>6.</t>
  </si>
  <si>
    <t>Postanowienia dotyczące zalania na skutek nieszczelności, niezabezpieczenia lub złego zabezpieczenia</t>
  </si>
  <si>
    <t>odpowiedzialności cywilnej za szkody wyrządzone w związku z użytkowaniem pojazdu niepodlegającego obowiąkowemu ubezpieczeniu OC ppm</t>
  </si>
  <si>
    <t xml:space="preserve">odpowiedzialności cywilnej za szkody powstałe w związku z naruszeniem ustawy o ochronie danych osobowych </t>
  </si>
  <si>
    <t>odpowiedzialności cywilnej za szkody powstałe na skutek braku dostępu spowodowanego wydaniem decyzji lub zaniechaniem wydania decyzji przez Ubezpieczonego</t>
  </si>
  <si>
    <t xml:space="preserve">odpowiedzialności cywilnej za szkody powstałe w związku z roszczeniami regresowymi zgłoszonymi do Ubezpieczonego z tytułu kar umownych, do zapłacenia których zobowiązane były osoby trzecie </t>
  </si>
  <si>
    <t xml:space="preserve">odpowiedzialności cywilnej za szkody polegające na zniszczeniu lub utracie mienia pozostawionego na przechowanie </t>
  </si>
  <si>
    <t>łącznie</t>
  </si>
  <si>
    <t xml:space="preserve">składka łączna z uwzględnieniem 20% przewidywanego wzrostu składki z tytułu doubezpieczeń i dokonanych inwestycji </t>
  </si>
  <si>
    <t xml:space="preserve">odpowiedzialności cywilnej za szkody powstałe jako następstwo użytkowania lub uszkodzenia urządzeń kanalizacyjnych </t>
  </si>
  <si>
    <t>odpowiedzialności cywilnej za szkody powstałe wskutek przenieienia ognia</t>
  </si>
  <si>
    <t xml:space="preserve">odpowiedzialności cywilnej za szkody powstałe po przekazaniu przedmiotu usługi wynikłe z wadliwego wykonania prac lub usług </t>
  </si>
  <si>
    <t>odpowiedzialności cywilnej za szkody powstałe w mieniu przyjętym w celu wykonania usługi</t>
  </si>
  <si>
    <t xml:space="preserve">Budowle </t>
  </si>
  <si>
    <t>Budynki</t>
  </si>
  <si>
    <t>odpowiedzialności cywilnej za szkody powstałe w związku z prowadzeniem procesu inwestycyjnego przez Ubezpieczonego jako inwestora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</si>
</sst>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%"/>
    <numFmt numFmtId="165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5">
    <xf numFmtId="0" fontId="0" fillId="0" borderId="0" xfId="0"/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indent="3"/>
      <protection hidden="1"/>
    </xf>
    <xf numFmtId="165" fontId="3" fillId="0" borderId="0" xfId="0" applyNumberFormat="1" applyFont="1" applyProtection="1"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7" fillId="0" borderId="0" xfId="0" applyFont="1" applyBorder="1" applyAlignment="1" applyProtection="1">
      <alignment horizontal="justify" vertical="top" wrapText="1"/>
      <protection hidden="1"/>
    </xf>
    <xf numFmtId="0" fontId="7" fillId="0" borderId="0" xfId="0" applyFont="1" applyBorder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165" fontId="10" fillId="2" borderId="1" xfId="0" applyNumberFormat="1" applyFont="1" applyFill="1" applyBorder="1" applyAlignment="1" applyProtection="1">
      <protection hidden="1"/>
    </xf>
    <xf numFmtId="0" fontId="10" fillId="2" borderId="1" xfId="0" applyFont="1" applyFill="1" applyBorder="1" applyProtection="1">
      <protection hidden="1"/>
    </xf>
    <xf numFmtId="165" fontId="4" fillId="2" borderId="2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165" fontId="10" fillId="2" borderId="1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wrapText="1"/>
      <protection hidden="1"/>
    </xf>
    <xf numFmtId="165" fontId="10" fillId="3" borderId="0" xfId="0" applyNumberFormat="1" applyFont="1" applyFill="1" applyBorder="1" applyAlignment="1" applyProtection="1">
      <alignment horizontal="right" vertical="center"/>
      <protection hidden="1"/>
    </xf>
    <xf numFmtId="164" fontId="10" fillId="3" borderId="0" xfId="0" applyNumberFormat="1" applyFont="1" applyFill="1" applyBorder="1" applyAlignment="1" applyProtection="1">
      <alignment horizontal="center" vertical="center"/>
      <protection locked="0" hidden="1"/>
    </xf>
    <xf numFmtId="165" fontId="4" fillId="2" borderId="1" xfId="0" applyNumberFormat="1" applyFont="1" applyFill="1" applyBorder="1" applyAlignment="1" applyProtection="1">
      <alignment horizontal="right" vertical="center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165" fontId="4" fillId="2" borderId="3" xfId="0" applyNumberFormat="1" applyFont="1" applyFill="1" applyBorder="1" applyAlignment="1" applyProtection="1">
      <alignment horizontal="center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5" xfId="0" applyNumberFormat="1" applyFont="1" applyFill="1" applyBorder="1" applyAlignment="1" applyProtection="1">
      <alignment horizontal="right" vertical="center"/>
      <protection hidden="1"/>
    </xf>
    <xf numFmtId="165" fontId="4" fillId="2" borderId="6" xfId="0" applyNumberFormat="1" applyFont="1" applyFill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4" fillId="2" borderId="7" xfId="0" applyFont="1" applyFill="1" applyBorder="1" applyAlignment="1" applyProtection="1">
      <alignment horizontal="right" vertical="center" wrapText="1"/>
      <protection hidden="1"/>
    </xf>
    <xf numFmtId="0" fontId="4" fillId="2" borderId="8" xfId="0" applyFont="1" applyFill="1" applyBorder="1" applyAlignment="1" applyProtection="1">
      <alignment horizontal="righ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3" fillId="2" borderId="9" xfId="0" applyFont="1" applyFill="1" applyBorder="1" applyAlignment="1" applyProtection="1">
      <alignment horizontal="right" vertical="center"/>
      <protection hidden="1"/>
    </xf>
    <xf numFmtId="0" fontId="3" fillId="2" borderId="10" xfId="0" applyFont="1" applyFill="1" applyBorder="1" applyAlignment="1" applyProtection="1">
      <alignment horizontal="right" vertical="center"/>
      <protection hidden="1"/>
    </xf>
    <xf numFmtId="0" fontId="3" fillId="2" borderId="6" xfId="0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top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165" fontId="2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3"/>
  <sheetViews>
    <sheetView showGridLines="0" tabSelected="1" view="pageBreakPreview" zoomScaleNormal="100" zoomScaleSheetLayoutView="100" workbookViewId="0">
      <selection activeCell="H33" sqref="H33"/>
    </sheetView>
  </sheetViews>
  <sheetFormatPr defaultRowHeight="11.25" x14ac:dyDescent="0.2"/>
  <cols>
    <col min="1" max="1" width="9.140625" style="3"/>
    <col min="2" max="2" width="4.5703125" style="3" customWidth="1"/>
    <col min="3" max="3" width="27.7109375" style="3" customWidth="1"/>
    <col min="4" max="4" width="16.140625" style="3" customWidth="1"/>
    <col min="5" max="5" width="16" style="3" customWidth="1"/>
    <col min="6" max="6" width="16.85546875" style="3" customWidth="1"/>
    <col min="7" max="7" width="13.7109375" style="3" customWidth="1"/>
    <col min="8" max="8" width="14.42578125" style="3" customWidth="1"/>
    <col min="9" max="9" width="10" style="3" customWidth="1"/>
    <col min="10" max="10" width="13.42578125" style="3" customWidth="1"/>
    <col min="11" max="11" width="9.140625" style="3"/>
    <col min="12" max="12" width="18" style="3" customWidth="1"/>
    <col min="13" max="16384" width="9.140625" style="3"/>
  </cols>
  <sheetData>
    <row r="1" spans="1:12" ht="15" customHeight="1" x14ac:dyDescent="0.2">
      <c r="A1" s="64" t="s">
        <v>27</v>
      </c>
      <c r="B1" s="64"/>
      <c r="C1" s="64"/>
      <c r="D1" s="64"/>
      <c r="E1" s="64"/>
      <c r="F1" s="64"/>
      <c r="G1" s="64"/>
      <c r="H1" s="1"/>
      <c r="I1" s="2"/>
      <c r="J1" s="2"/>
      <c r="K1" s="2"/>
      <c r="L1" s="2"/>
    </row>
    <row r="2" spans="1:12" x14ac:dyDescent="0.2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4" spans="1:12" ht="108.75" customHeight="1" x14ac:dyDescent="0.2">
      <c r="C4" s="70" t="s">
        <v>0</v>
      </c>
      <c r="D4" s="70"/>
      <c r="E4" s="4"/>
    </row>
    <row r="5" spans="1:12" x14ac:dyDescent="0.2">
      <c r="C5" s="22"/>
      <c r="D5" s="4"/>
      <c r="E5" s="4"/>
    </row>
    <row r="6" spans="1:12" x14ac:dyDescent="0.2">
      <c r="C6" s="4"/>
      <c r="D6" s="4"/>
      <c r="E6" s="4"/>
    </row>
    <row r="7" spans="1:12" ht="15" customHeight="1" x14ac:dyDescent="0.2">
      <c r="A7" s="49" t="s">
        <v>25</v>
      </c>
      <c r="B7" s="49"/>
      <c r="C7" s="49"/>
      <c r="D7" s="49"/>
      <c r="E7" s="49"/>
      <c r="F7" s="49"/>
      <c r="G7" s="49"/>
      <c r="H7" s="49"/>
      <c r="I7" s="5"/>
      <c r="J7" s="5"/>
      <c r="K7" s="5"/>
      <c r="L7" s="5"/>
    </row>
    <row r="8" spans="1:12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 customHeight="1" x14ac:dyDescent="0.2">
      <c r="A9" s="7" t="s">
        <v>8</v>
      </c>
      <c r="B9" s="7" t="s">
        <v>6</v>
      </c>
      <c r="C9" s="7"/>
      <c r="D9" s="7"/>
      <c r="E9" s="7"/>
      <c r="F9" s="7"/>
      <c r="G9" s="7"/>
      <c r="H9" s="7"/>
      <c r="I9" s="6"/>
      <c r="J9" s="6"/>
      <c r="K9" s="6"/>
      <c r="L9" s="6"/>
    </row>
    <row r="10" spans="1:12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30" customHeight="1" x14ac:dyDescent="0.2">
      <c r="A11" s="8"/>
      <c r="B11" s="20" t="s">
        <v>1</v>
      </c>
      <c r="C11" s="79" t="s">
        <v>12</v>
      </c>
      <c r="D11" s="79"/>
      <c r="E11" s="79"/>
      <c r="F11" s="79"/>
      <c r="G11" s="79"/>
      <c r="H11" s="79"/>
      <c r="I11" s="6"/>
      <c r="J11" s="6"/>
      <c r="K11" s="6"/>
      <c r="L11" s="6"/>
    </row>
    <row r="13" spans="1:12" ht="50.25" customHeight="1" x14ac:dyDescent="0.2">
      <c r="B13" s="24" t="s">
        <v>2</v>
      </c>
      <c r="C13" s="24" t="s">
        <v>3</v>
      </c>
      <c r="D13" s="24" t="s">
        <v>29</v>
      </c>
      <c r="E13" s="24" t="s">
        <v>28</v>
      </c>
      <c r="F13" s="24" t="s">
        <v>30</v>
      </c>
      <c r="G13" s="24" t="s">
        <v>32</v>
      </c>
      <c r="L13" s="9"/>
    </row>
    <row r="14" spans="1:12" ht="19.5" customHeight="1" x14ac:dyDescent="0.2">
      <c r="B14" s="25">
        <v>1</v>
      </c>
      <c r="C14" s="26" t="s">
        <v>74</v>
      </c>
      <c r="D14" s="27">
        <v>77010442.386000007</v>
      </c>
      <c r="E14" s="28"/>
      <c r="F14" s="27">
        <f>ROUND(D14*E14,2)</f>
        <v>0</v>
      </c>
      <c r="G14" s="27">
        <f>F14*2</f>
        <v>0</v>
      </c>
    </row>
    <row r="15" spans="1:12" x14ac:dyDescent="0.2">
      <c r="B15" s="25">
        <v>2</v>
      </c>
      <c r="C15" s="26" t="s">
        <v>73</v>
      </c>
      <c r="D15" s="27">
        <v>3333955.41</v>
      </c>
      <c r="E15" s="28"/>
      <c r="F15" s="27">
        <f>ROUND(D15*E15,2)</f>
        <v>0</v>
      </c>
      <c r="G15" s="27">
        <f>F15*2</f>
        <v>0</v>
      </c>
    </row>
    <row r="16" spans="1:12" ht="33.75" x14ac:dyDescent="0.2">
      <c r="B16" s="25">
        <v>3</v>
      </c>
      <c r="C16" s="26" t="s">
        <v>33</v>
      </c>
      <c r="D16" s="27">
        <v>7352939.0899999999</v>
      </c>
      <c r="E16" s="28"/>
      <c r="F16" s="27">
        <f t="shared" ref="F16:F25" si="0">ROUND(D16*E16,2)</f>
        <v>0</v>
      </c>
      <c r="G16" s="27">
        <f>F16*2</f>
        <v>0</v>
      </c>
    </row>
    <row r="17" spans="2:8" ht="15" customHeight="1" x14ac:dyDescent="0.2">
      <c r="B17" s="25">
        <v>4</v>
      </c>
      <c r="C17" s="26" t="s">
        <v>49</v>
      </c>
      <c r="D17" s="29">
        <v>506804.99</v>
      </c>
      <c r="E17" s="28"/>
      <c r="F17" s="27">
        <f t="shared" si="0"/>
        <v>0</v>
      </c>
      <c r="G17" s="27">
        <f>F17*2</f>
        <v>0</v>
      </c>
    </row>
    <row r="18" spans="2:8" x14ac:dyDescent="0.2">
      <c r="B18" s="25">
        <v>5</v>
      </c>
      <c r="C18" s="30" t="s">
        <v>48</v>
      </c>
      <c r="D18" s="29">
        <v>50000</v>
      </c>
      <c r="E18" s="28"/>
      <c r="F18" s="27">
        <f t="shared" si="0"/>
        <v>0</v>
      </c>
      <c r="G18" s="27">
        <f t="shared" ref="G18:G25" si="1">F18*2</f>
        <v>0</v>
      </c>
    </row>
    <row r="19" spans="2:8" x14ac:dyDescent="0.2">
      <c r="B19" s="25">
        <v>6</v>
      </c>
      <c r="C19" s="26" t="s">
        <v>4</v>
      </c>
      <c r="D19" s="27">
        <v>1566348.5699999998</v>
      </c>
      <c r="E19" s="28"/>
      <c r="F19" s="27">
        <f t="shared" si="0"/>
        <v>0</v>
      </c>
      <c r="G19" s="27">
        <f t="shared" si="1"/>
        <v>0</v>
      </c>
    </row>
    <row r="20" spans="2:8" x14ac:dyDescent="0.2">
      <c r="B20" s="25">
        <v>7</v>
      </c>
      <c r="C20" s="26" t="s">
        <v>5</v>
      </c>
      <c r="D20" s="27">
        <v>584819.87</v>
      </c>
      <c r="E20" s="28"/>
      <c r="F20" s="27">
        <f>ROUND(D20*E20,2)</f>
        <v>0</v>
      </c>
      <c r="G20" s="27">
        <f t="shared" si="1"/>
        <v>0</v>
      </c>
    </row>
    <row r="21" spans="2:8" x14ac:dyDescent="0.2">
      <c r="B21" s="25">
        <v>8</v>
      </c>
      <c r="C21" s="26" t="s">
        <v>35</v>
      </c>
      <c r="D21" s="27">
        <v>295799.86</v>
      </c>
      <c r="E21" s="28"/>
      <c r="F21" s="27">
        <f t="shared" si="0"/>
        <v>0</v>
      </c>
      <c r="G21" s="27">
        <f>F21*2</f>
        <v>0</v>
      </c>
    </row>
    <row r="22" spans="2:8" x14ac:dyDescent="0.2">
      <c r="B22" s="25">
        <v>9</v>
      </c>
      <c r="C22" s="26" t="s">
        <v>34</v>
      </c>
      <c r="D22" s="27">
        <v>20000</v>
      </c>
      <c r="E22" s="28"/>
      <c r="F22" s="27">
        <f t="shared" si="0"/>
        <v>0</v>
      </c>
      <c r="G22" s="27">
        <f t="shared" si="1"/>
        <v>0</v>
      </c>
    </row>
    <row r="23" spans="2:8" x14ac:dyDescent="0.2">
      <c r="B23" s="25">
        <v>10</v>
      </c>
      <c r="C23" s="26" t="s">
        <v>47</v>
      </c>
      <c r="D23" s="27">
        <v>100000</v>
      </c>
      <c r="E23" s="28"/>
      <c r="F23" s="27">
        <f t="shared" si="0"/>
        <v>0</v>
      </c>
      <c r="G23" s="27">
        <f t="shared" si="1"/>
        <v>0</v>
      </c>
    </row>
    <row r="24" spans="2:8" x14ac:dyDescent="0.2">
      <c r="B24" s="25">
        <v>11</v>
      </c>
      <c r="C24" s="26" t="s">
        <v>31</v>
      </c>
      <c r="D24" s="27">
        <v>20000</v>
      </c>
      <c r="E24" s="28"/>
      <c r="F24" s="27">
        <f t="shared" si="0"/>
        <v>0</v>
      </c>
      <c r="G24" s="27">
        <f t="shared" si="1"/>
        <v>0</v>
      </c>
    </row>
    <row r="25" spans="2:8" x14ac:dyDescent="0.2">
      <c r="B25" s="25">
        <v>12</v>
      </c>
      <c r="C25" s="26" t="s">
        <v>26</v>
      </c>
      <c r="D25" s="27">
        <v>215000</v>
      </c>
      <c r="E25" s="28"/>
      <c r="F25" s="27">
        <f t="shared" si="0"/>
        <v>0</v>
      </c>
      <c r="G25" s="27">
        <f t="shared" si="1"/>
        <v>0</v>
      </c>
    </row>
    <row r="26" spans="2:8" s="36" customFormat="1" x14ac:dyDescent="0.2">
      <c r="B26" s="37"/>
      <c r="C26" s="38"/>
      <c r="D26" s="39"/>
      <c r="E26" s="40"/>
      <c r="F26" s="39"/>
      <c r="G26" s="39"/>
    </row>
    <row r="27" spans="2:8" s="36" customFormat="1" x14ac:dyDescent="0.2">
      <c r="B27" s="37"/>
      <c r="C27" s="38"/>
      <c r="D27" s="39"/>
      <c r="E27" s="40"/>
      <c r="F27" s="39"/>
      <c r="G27" s="39"/>
    </row>
    <row r="28" spans="2:8" s="36" customFormat="1" ht="22.5" customHeight="1" x14ac:dyDescent="0.2">
      <c r="B28" s="32" t="s">
        <v>2</v>
      </c>
      <c r="C28" s="80" t="s">
        <v>50</v>
      </c>
      <c r="D28" s="80"/>
      <c r="E28" s="80"/>
      <c r="F28" s="32" t="s">
        <v>29</v>
      </c>
      <c r="G28" s="32" t="s">
        <v>51</v>
      </c>
      <c r="H28" s="32" t="s">
        <v>52</v>
      </c>
    </row>
    <row r="29" spans="2:8" s="36" customFormat="1" ht="11.25" customHeight="1" x14ac:dyDescent="0.2">
      <c r="B29" s="33" t="s">
        <v>8</v>
      </c>
      <c r="C29" s="94" t="s">
        <v>53</v>
      </c>
      <c r="D29" s="94"/>
      <c r="E29" s="94"/>
      <c r="F29" s="34">
        <v>500000</v>
      </c>
      <c r="G29" s="35"/>
      <c r="H29" s="34">
        <f t="shared" ref="H29:H34" si="2">G29*2</f>
        <v>0</v>
      </c>
    </row>
    <row r="30" spans="2:8" s="36" customFormat="1" ht="21" customHeight="1" x14ac:dyDescent="0.2">
      <c r="B30" s="33" t="s">
        <v>10</v>
      </c>
      <c r="C30" s="81" t="s">
        <v>54</v>
      </c>
      <c r="D30" s="81"/>
      <c r="E30" s="81"/>
      <c r="F30" s="34">
        <v>100000</v>
      </c>
      <c r="G30" s="35"/>
      <c r="H30" s="34">
        <f t="shared" si="2"/>
        <v>0</v>
      </c>
    </row>
    <row r="31" spans="2:8" s="36" customFormat="1" ht="11.25" customHeight="1" x14ac:dyDescent="0.2">
      <c r="B31" s="33" t="s">
        <v>15</v>
      </c>
      <c r="C31" s="81" t="s">
        <v>55</v>
      </c>
      <c r="D31" s="81"/>
      <c r="E31" s="81"/>
      <c r="F31" s="34">
        <v>25000</v>
      </c>
      <c r="G31" s="35"/>
      <c r="H31" s="34">
        <f t="shared" si="2"/>
        <v>0</v>
      </c>
    </row>
    <row r="32" spans="2:8" s="36" customFormat="1" ht="11.25" customHeight="1" x14ac:dyDescent="0.2">
      <c r="B32" s="33" t="s">
        <v>56</v>
      </c>
      <c r="C32" s="81" t="s">
        <v>57</v>
      </c>
      <c r="D32" s="81"/>
      <c r="E32" s="81"/>
      <c r="F32" s="34">
        <v>50000</v>
      </c>
      <c r="G32" s="35"/>
      <c r="H32" s="34">
        <f t="shared" si="2"/>
        <v>0</v>
      </c>
    </row>
    <row r="33" spans="1:8" s="36" customFormat="1" ht="11.25" customHeight="1" x14ac:dyDescent="0.2">
      <c r="B33" s="33" t="s">
        <v>58</v>
      </c>
      <c r="C33" s="81" t="s">
        <v>59</v>
      </c>
      <c r="D33" s="81"/>
      <c r="E33" s="81"/>
      <c r="F33" s="34">
        <v>50000</v>
      </c>
      <c r="G33" s="35"/>
      <c r="H33" s="34">
        <f t="shared" si="2"/>
        <v>0</v>
      </c>
    </row>
    <row r="34" spans="1:8" s="36" customFormat="1" ht="22.5" customHeight="1" x14ac:dyDescent="0.2">
      <c r="B34" s="33" t="s">
        <v>60</v>
      </c>
      <c r="C34" s="81" t="s">
        <v>61</v>
      </c>
      <c r="D34" s="81"/>
      <c r="E34" s="81"/>
      <c r="F34" s="34">
        <v>20000</v>
      </c>
      <c r="G34" s="35"/>
      <c r="H34" s="34">
        <f t="shared" si="2"/>
        <v>0</v>
      </c>
    </row>
    <row r="35" spans="1:8" s="36" customFormat="1" x14ac:dyDescent="0.2">
      <c r="B35" s="37"/>
      <c r="C35" s="38"/>
      <c r="D35" s="39"/>
      <c r="E35" s="40"/>
      <c r="F35" s="39"/>
      <c r="G35" s="39"/>
    </row>
    <row r="36" spans="1:8" s="36" customFormat="1" x14ac:dyDescent="0.2">
      <c r="B36" s="37"/>
      <c r="C36" s="38"/>
      <c r="D36" s="39"/>
      <c r="E36" s="40"/>
      <c r="F36" s="39"/>
      <c r="G36" s="39"/>
    </row>
    <row r="37" spans="1:8" ht="11.25" customHeight="1" x14ac:dyDescent="0.2">
      <c r="E37" s="10"/>
      <c r="F37" s="11"/>
    </row>
    <row r="38" spans="1:8" ht="11.25" customHeight="1" x14ac:dyDescent="0.2">
      <c r="B38" s="16" t="s">
        <v>45</v>
      </c>
      <c r="C38" s="16" t="s">
        <v>13</v>
      </c>
      <c r="D38" s="16"/>
      <c r="E38" s="16"/>
      <c r="F38" s="16"/>
    </row>
    <row r="39" spans="1:8" ht="11.25" customHeight="1" x14ac:dyDescent="0.2">
      <c r="B39" s="16"/>
      <c r="C39" s="16"/>
      <c r="D39" s="16"/>
      <c r="E39" s="16"/>
      <c r="F39" s="16"/>
    </row>
    <row r="40" spans="1:8" ht="32.25" customHeight="1" x14ac:dyDescent="0.2">
      <c r="B40" s="61"/>
      <c r="C40" s="62"/>
      <c r="D40" s="63"/>
      <c r="E40" s="23" t="s">
        <v>30</v>
      </c>
      <c r="F40" s="23" t="s">
        <v>32</v>
      </c>
      <c r="G40" s="16"/>
      <c r="H40" s="16"/>
    </row>
    <row r="41" spans="1:8" ht="24" customHeight="1" x14ac:dyDescent="0.2">
      <c r="B41" s="50" t="s">
        <v>7</v>
      </c>
      <c r="C41" s="69"/>
      <c r="D41" s="51"/>
      <c r="E41" s="18">
        <f>SUM(F14:F25)</f>
        <v>0</v>
      </c>
      <c r="F41" s="18">
        <f>SUM(G14:G25)</f>
        <v>0</v>
      </c>
    </row>
    <row r="42" spans="1:8" ht="24" customHeight="1" x14ac:dyDescent="0.2">
      <c r="B42" s="82" t="s">
        <v>68</v>
      </c>
      <c r="C42" s="83"/>
      <c r="D42" s="83"/>
      <c r="E42" s="84"/>
      <c r="F42" s="31">
        <f>F41*1.2</f>
        <v>0</v>
      </c>
    </row>
    <row r="43" spans="1:8" ht="24" customHeight="1" x14ac:dyDescent="0.2">
      <c r="B43" s="80" t="s">
        <v>50</v>
      </c>
      <c r="C43" s="80"/>
      <c r="D43" s="80"/>
      <c r="E43" s="42">
        <f>SUM(G29:G34)</f>
        <v>0</v>
      </c>
      <c r="F43" s="41">
        <f>SUM(H29:H34)</f>
        <v>0</v>
      </c>
    </row>
    <row r="44" spans="1:8" ht="24" customHeight="1" x14ac:dyDescent="0.2">
      <c r="B44" s="43"/>
      <c r="C44" s="44"/>
      <c r="D44" s="44"/>
      <c r="E44" s="45" t="s">
        <v>67</v>
      </c>
      <c r="F44" s="41">
        <f>SUM(F42:F43)</f>
        <v>0</v>
      </c>
    </row>
    <row r="45" spans="1:8" ht="24" customHeight="1" x14ac:dyDescent="0.2">
      <c r="B45" s="46"/>
      <c r="C45" s="46"/>
      <c r="D45" s="46"/>
      <c r="E45" s="46"/>
      <c r="F45" s="47"/>
      <c r="G45" s="48"/>
    </row>
    <row r="46" spans="1:8" ht="24" customHeight="1" x14ac:dyDescent="0.2">
      <c r="B46" s="46"/>
      <c r="C46" s="46"/>
      <c r="D46" s="46"/>
      <c r="E46" s="46"/>
      <c r="F46" s="47"/>
      <c r="G46" s="48"/>
    </row>
    <row r="48" spans="1:8" ht="12.75" x14ac:dyDescent="0.2">
      <c r="A48" s="7" t="s">
        <v>10</v>
      </c>
      <c r="B48" s="7" t="s">
        <v>11</v>
      </c>
    </row>
    <row r="49" spans="1:7" ht="12.75" x14ac:dyDescent="0.2">
      <c r="A49" s="7"/>
    </row>
    <row r="50" spans="1:7" ht="33.75" customHeight="1" x14ac:dyDescent="0.2">
      <c r="B50" s="66" t="s">
        <v>3</v>
      </c>
      <c r="C50" s="67"/>
      <c r="D50" s="67"/>
      <c r="E50" s="68"/>
      <c r="F50" s="12" t="s">
        <v>30</v>
      </c>
      <c r="G50" s="21" t="s">
        <v>32</v>
      </c>
    </row>
    <row r="51" spans="1:7" ht="44.25" customHeight="1" x14ac:dyDescent="0.2">
      <c r="B51" s="85" t="s">
        <v>9</v>
      </c>
      <c r="C51" s="86"/>
      <c r="D51" s="86"/>
      <c r="E51" s="87"/>
      <c r="F51" s="88"/>
      <c r="G51" s="91">
        <f>F51*2</f>
        <v>0</v>
      </c>
    </row>
    <row r="52" spans="1:7" ht="24.75" customHeight="1" x14ac:dyDescent="0.2">
      <c r="B52" s="58" t="s">
        <v>36</v>
      </c>
      <c r="C52" s="59"/>
      <c r="D52" s="59"/>
      <c r="E52" s="60"/>
      <c r="F52" s="89"/>
      <c r="G52" s="92"/>
    </row>
    <row r="53" spans="1:7" ht="24.75" customHeight="1" x14ac:dyDescent="0.2">
      <c r="B53" s="58" t="s">
        <v>37</v>
      </c>
      <c r="C53" s="59"/>
      <c r="D53" s="59"/>
      <c r="E53" s="60"/>
      <c r="F53" s="89"/>
      <c r="G53" s="92"/>
    </row>
    <row r="54" spans="1:7" ht="24.75" customHeight="1" x14ac:dyDescent="0.2">
      <c r="B54" s="58" t="s">
        <v>38</v>
      </c>
      <c r="C54" s="59"/>
      <c r="D54" s="59"/>
      <c r="E54" s="60"/>
      <c r="F54" s="89"/>
      <c r="G54" s="92"/>
    </row>
    <row r="55" spans="1:7" ht="24.75" customHeight="1" x14ac:dyDescent="0.2">
      <c r="B55" s="58" t="s">
        <v>39</v>
      </c>
      <c r="C55" s="59"/>
      <c r="D55" s="59"/>
      <c r="E55" s="60"/>
      <c r="F55" s="89"/>
      <c r="G55" s="92"/>
    </row>
    <row r="56" spans="1:7" ht="26.25" customHeight="1" x14ac:dyDescent="0.2">
      <c r="B56" s="58" t="s">
        <v>40</v>
      </c>
      <c r="C56" s="59"/>
      <c r="D56" s="59"/>
      <c r="E56" s="60"/>
      <c r="F56" s="89"/>
      <c r="G56" s="92"/>
    </row>
    <row r="57" spans="1:7" ht="25.5" customHeight="1" x14ac:dyDescent="0.2">
      <c r="B57" s="58" t="s">
        <v>41</v>
      </c>
      <c r="C57" s="59"/>
      <c r="D57" s="59"/>
      <c r="E57" s="60"/>
      <c r="F57" s="89"/>
      <c r="G57" s="92"/>
    </row>
    <row r="58" spans="1:7" ht="36" customHeight="1" x14ac:dyDescent="0.2">
      <c r="B58" s="58" t="s">
        <v>42</v>
      </c>
      <c r="C58" s="59"/>
      <c r="D58" s="59"/>
      <c r="E58" s="60"/>
      <c r="F58" s="89"/>
      <c r="G58" s="92"/>
    </row>
    <row r="59" spans="1:7" ht="27" customHeight="1" x14ac:dyDescent="0.2">
      <c r="B59" s="58" t="s">
        <v>43</v>
      </c>
      <c r="C59" s="59"/>
      <c r="D59" s="59"/>
      <c r="E59" s="60"/>
      <c r="F59" s="89"/>
      <c r="G59" s="92"/>
    </row>
    <row r="60" spans="1:7" ht="36.75" customHeight="1" x14ac:dyDescent="0.2">
      <c r="B60" s="58" t="s">
        <v>44</v>
      </c>
      <c r="C60" s="59"/>
      <c r="D60" s="59"/>
      <c r="E60" s="60"/>
      <c r="F60" s="89"/>
      <c r="G60" s="92"/>
    </row>
    <row r="61" spans="1:7" ht="21.75" customHeight="1" x14ac:dyDescent="0.2">
      <c r="B61" s="58" t="s">
        <v>14</v>
      </c>
      <c r="C61" s="59"/>
      <c r="D61" s="59"/>
      <c r="E61" s="60"/>
      <c r="F61" s="89"/>
      <c r="G61" s="92"/>
    </row>
    <row r="62" spans="1:7" ht="21.75" customHeight="1" x14ac:dyDescent="0.2">
      <c r="B62" s="58" t="s">
        <v>46</v>
      </c>
      <c r="C62" s="59"/>
      <c r="D62" s="59"/>
      <c r="E62" s="60"/>
      <c r="F62" s="89"/>
      <c r="G62" s="92"/>
    </row>
    <row r="63" spans="1:7" ht="21.75" customHeight="1" x14ac:dyDescent="0.2">
      <c r="B63" s="58" t="s">
        <v>75</v>
      </c>
      <c r="C63" s="59"/>
      <c r="D63" s="59"/>
      <c r="E63" s="60"/>
      <c r="F63" s="89"/>
      <c r="G63" s="92"/>
    </row>
    <row r="64" spans="1:7" ht="21.75" customHeight="1" x14ac:dyDescent="0.2">
      <c r="B64" s="58" t="s">
        <v>62</v>
      </c>
      <c r="C64" s="59"/>
      <c r="D64" s="59"/>
      <c r="E64" s="60"/>
      <c r="F64" s="89"/>
      <c r="G64" s="92"/>
    </row>
    <row r="65" spans="1:7" ht="21.75" customHeight="1" x14ac:dyDescent="0.2">
      <c r="B65" s="58" t="s">
        <v>63</v>
      </c>
      <c r="C65" s="59"/>
      <c r="D65" s="59"/>
      <c r="E65" s="60"/>
      <c r="F65" s="89"/>
      <c r="G65" s="92"/>
    </row>
    <row r="66" spans="1:7" ht="21.75" customHeight="1" x14ac:dyDescent="0.2">
      <c r="B66" s="58" t="s">
        <v>64</v>
      </c>
      <c r="C66" s="59"/>
      <c r="D66" s="59"/>
      <c r="E66" s="60"/>
      <c r="F66" s="89"/>
      <c r="G66" s="92"/>
    </row>
    <row r="67" spans="1:7" ht="32.25" customHeight="1" x14ac:dyDescent="0.2">
      <c r="B67" s="58" t="s">
        <v>65</v>
      </c>
      <c r="C67" s="59"/>
      <c r="D67" s="59"/>
      <c r="E67" s="60"/>
      <c r="F67" s="89"/>
      <c r="G67" s="92"/>
    </row>
    <row r="68" spans="1:7" ht="21.75" customHeight="1" x14ac:dyDescent="0.2">
      <c r="B68" s="58" t="s">
        <v>66</v>
      </c>
      <c r="C68" s="59"/>
      <c r="D68" s="59"/>
      <c r="E68" s="60"/>
      <c r="F68" s="89"/>
      <c r="G68" s="92"/>
    </row>
    <row r="69" spans="1:7" ht="21.75" customHeight="1" x14ac:dyDescent="0.2">
      <c r="B69" s="58" t="s">
        <v>69</v>
      </c>
      <c r="C69" s="59"/>
      <c r="D69" s="59"/>
      <c r="E69" s="60"/>
      <c r="F69" s="89"/>
      <c r="G69" s="92"/>
    </row>
    <row r="70" spans="1:7" ht="21.75" customHeight="1" x14ac:dyDescent="0.2">
      <c r="B70" s="58" t="s">
        <v>70</v>
      </c>
      <c r="C70" s="59"/>
      <c r="D70" s="59"/>
      <c r="E70" s="60"/>
      <c r="F70" s="89"/>
      <c r="G70" s="92"/>
    </row>
    <row r="71" spans="1:7" ht="21.75" customHeight="1" x14ac:dyDescent="0.2">
      <c r="B71" s="58" t="s">
        <v>71</v>
      </c>
      <c r="C71" s="59"/>
      <c r="D71" s="59"/>
      <c r="E71" s="60"/>
      <c r="F71" s="89"/>
      <c r="G71" s="92"/>
    </row>
    <row r="72" spans="1:7" ht="21.75" customHeight="1" x14ac:dyDescent="0.2">
      <c r="B72" s="58" t="s">
        <v>72</v>
      </c>
      <c r="C72" s="59"/>
      <c r="D72" s="59"/>
      <c r="E72" s="60"/>
      <c r="F72" s="90"/>
      <c r="G72" s="93"/>
    </row>
    <row r="73" spans="1:7" ht="24.75" customHeight="1" x14ac:dyDescent="0.2"/>
    <row r="74" spans="1:7" ht="12.75" x14ac:dyDescent="0.2">
      <c r="A74" s="13" t="s">
        <v>15</v>
      </c>
      <c r="B74" s="13" t="s">
        <v>16</v>
      </c>
      <c r="C74" s="13"/>
      <c r="D74" s="13"/>
    </row>
    <row r="75" spans="1:7" ht="12.75" x14ac:dyDescent="0.2">
      <c r="A75" s="13"/>
      <c r="B75" s="13"/>
      <c r="C75" s="13"/>
      <c r="D75" s="13"/>
    </row>
    <row r="76" spans="1:7" ht="34.5" customHeight="1" x14ac:dyDescent="0.2">
      <c r="B76" s="61"/>
      <c r="C76" s="62"/>
      <c r="D76" s="63"/>
      <c r="E76" s="50" t="s">
        <v>32</v>
      </c>
      <c r="F76" s="51"/>
    </row>
    <row r="77" spans="1:7" ht="25.5" customHeight="1" x14ac:dyDescent="0.2">
      <c r="B77" s="21">
        <v>1</v>
      </c>
      <c r="C77" s="65" t="s">
        <v>6</v>
      </c>
      <c r="D77" s="65"/>
      <c r="E77" s="52">
        <f>SUM(F44)</f>
        <v>0</v>
      </c>
      <c r="F77" s="53"/>
    </row>
    <row r="78" spans="1:7" ht="22.5" customHeight="1" x14ac:dyDescent="0.2">
      <c r="B78" s="21">
        <v>2</v>
      </c>
      <c r="C78" s="65" t="s">
        <v>11</v>
      </c>
      <c r="D78" s="65"/>
      <c r="E78" s="52">
        <f>SUM(G51)</f>
        <v>0</v>
      </c>
      <c r="F78" s="53"/>
    </row>
    <row r="79" spans="1:7" x14ac:dyDescent="0.2">
      <c r="B79" s="73" t="s">
        <v>17</v>
      </c>
      <c r="C79" s="74"/>
      <c r="D79" s="74"/>
      <c r="E79" s="75"/>
      <c r="F79" s="54">
        <f>SUM(E77:F78)</f>
        <v>0</v>
      </c>
    </row>
    <row r="80" spans="1:7" x14ac:dyDescent="0.2">
      <c r="B80" s="76" t="s">
        <v>24</v>
      </c>
      <c r="C80" s="77"/>
      <c r="D80" s="77"/>
      <c r="E80" s="78"/>
      <c r="F80" s="55"/>
    </row>
    <row r="87" spans="1:8" ht="71.25" customHeight="1" x14ac:dyDescent="0.2">
      <c r="A87" s="17" t="s">
        <v>18</v>
      </c>
      <c r="B87" s="56" t="s">
        <v>19</v>
      </c>
      <c r="C87" s="57"/>
      <c r="D87" s="17" t="s">
        <v>20</v>
      </c>
      <c r="E87" s="17" t="s">
        <v>21</v>
      </c>
      <c r="F87" s="56" t="s">
        <v>22</v>
      </c>
      <c r="G87" s="57"/>
      <c r="H87" s="17" t="s">
        <v>23</v>
      </c>
    </row>
    <row r="88" spans="1:8" ht="81" customHeight="1" x14ac:dyDescent="0.2">
      <c r="A88" s="17">
        <v>1</v>
      </c>
      <c r="B88" s="71"/>
      <c r="C88" s="72"/>
      <c r="D88" s="19"/>
      <c r="E88" s="17"/>
      <c r="F88" s="56"/>
      <c r="G88" s="57"/>
      <c r="H88" s="19"/>
    </row>
    <row r="89" spans="1:8" ht="81" customHeight="1" x14ac:dyDescent="0.2">
      <c r="A89" s="17">
        <v>2</v>
      </c>
      <c r="B89" s="71"/>
      <c r="C89" s="72"/>
      <c r="D89" s="19"/>
      <c r="E89" s="17"/>
      <c r="F89" s="56"/>
      <c r="G89" s="57"/>
      <c r="H89" s="19"/>
    </row>
    <row r="90" spans="1:8" ht="12" customHeight="1" x14ac:dyDescent="0.2">
      <c r="A90" s="14"/>
      <c r="B90" s="14"/>
      <c r="C90" s="14"/>
      <c r="D90" s="14"/>
      <c r="E90" s="14"/>
      <c r="F90" s="15"/>
      <c r="G90" s="15"/>
      <c r="H90" s="15"/>
    </row>
    <row r="91" spans="1:8" ht="11.25" customHeight="1" x14ac:dyDescent="0.2">
      <c r="A91" s="14"/>
      <c r="B91" s="14"/>
      <c r="C91" s="14"/>
      <c r="D91" s="14"/>
      <c r="E91" s="14"/>
      <c r="F91" s="15"/>
      <c r="G91" s="15"/>
      <c r="H91" s="15"/>
    </row>
    <row r="92" spans="1:8" ht="11.25" customHeight="1" x14ac:dyDescent="0.2">
      <c r="A92" s="14"/>
      <c r="B92" s="14"/>
      <c r="C92" s="14"/>
      <c r="D92" s="14"/>
      <c r="E92" s="14"/>
      <c r="F92" s="15"/>
      <c r="G92" s="15"/>
      <c r="H92" s="15"/>
    </row>
    <row r="93" spans="1:8" ht="12" customHeight="1" x14ac:dyDescent="0.2">
      <c r="A93" s="14"/>
      <c r="G93" s="15"/>
      <c r="H93" s="15"/>
    </row>
  </sheetData>
  <sheetProtection selectLockedCells="1"/>
  <mergeCells count="55">
    <mergeCell ref="C32:E32"/>
    <mergeCell ref="F88:G88"/>
    <mergeCell ref="F89:G89"/>
    <mergeCell ref="B88:C88"/>
    <mergeCell ref="B89:C89"/>
    <mergeCell ref="B79:E79"/>
    <mergeCell ref="B80:E80"/>
    <mergeCell ref="A1:G1"/>
    <mergeCell ref="C77:D77"/>
    <mergeCell ref="C78:D78"/>
    <mergeCell ref="B50:E50"/>
    <mergeCell ref="B41:D41"/>
    <mergeCell ref="B62:E62"/>
    <mergeCell ref="B63:E63"/>
    <mergeCell ref="C4:D4"/>
    <mergeCell ref="B53:E53"/>
    <mergeCell ref="B61:E61"/>
    <mergeCell ref="B76:D76"/>
    <mergeCell ref="C11:H11"/>
    <mergeCell ref="B56:E56"/>
    <mergeCell ref="B64:E64"/>
    <mergeCell ref="B65:E65"/>
    <mergeCell ref="B66:E66"/>
    <mergeCell ref="B87:C87"/>
    <mergeCell ref="F87:G87"/>
    <mergeCell ref="B55:E55"/>
    <mergeCell ref="B60:E60"/>
    <mergeCell ref="B40:D40"/>
    <mergeCell ref="B67:E67"/>
    <mergeCell ref="B52:E52"/>
    <mergeCell ref="B57:E57"/>
    <mergeCell ref="B54:E54"/>
    <mergeCell ref="B43:D43"/>
    <mergeCell ref="B42:E42"/>
    <mergeCell ref="B68:E68"/>
    <mergeCell ref="B69:E69"/>
    <mergeCell ref="B51:E51"/>
    <mergeCell ref="B59:E59"/>
    <mergeCell ref="B58:E58"/>
    <mergeCell ref="A7:H7"/>
    <mergeCell ref="E76:F76"/>
    <mergeCell ref="E77:F77"/>
    <mergeCell ref="E78:F78"/>
    <mergeCell ref="F79:F80"/>
    <mergeCell ref="C33:E33"/>
    <mergeCell ref="C34:E34"/>
    <mergeCell ref="B70:E70"/>
    <mergeCell ref="B71:E71"/>
    <mergeCell ref="B72:E72"/>
    <mergeCell ref="F51:F72"/>
    <mergeCell ref="G51:G72"/>
    <mergeCell ref="C28:E28"/>
    <mergeCell ref="C29:E29"/>
    <mergeCell ref="C30:E30"/>
    <mergeCell ref="C31:E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3" manualBreakCount="3">
    <brk id="47" max="8" man="1"/>
    <brk id="72" max="8" man="1"/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2A</vt:lpstr>
      <vt:lpstr>'Załącznik 2A'!Obszar_wydruku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2020-11-12T11:38:12Z</dcterms:modified>
</cp:coreProperties>
</file>