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Wykaz PP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BAHTTEXT" hidden="1">#NAME?</definedName>
    <definedName name="_xlfn.IFERROR" hidden="1">#NAME?</definedName>
    <definedName name="_xlfn.NUMBERVALUE" hidden="1">#NAME?</definedName>
    <definedName name="_xlfn.SINGLE" hidden="1">#NAME?</definedName>
    <definedName name="_xlfn.Z.TEST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orzów_Wlkp_Oświetlenie">'[1]SIWZ_OŚWIETLENIE'!#REF!</definedName>
    <definedName name="GRH_Gorzów_Obiekty">'[1]SIWZ_OBIEKTY'!#REF!</definedName>
    <definedName name="GTBS_Gorzów_Obiekty">'[1]SIWZ_OBIEKTY'!#REF!</definedName>
    <definedName name="Krzeszyce_Obiekty">'[1]SIWZ_OBIEKTY'!#REF!</definedName>
    <definedName name="Krzeszyce_Oświetlenie">'[1]SIWZ_OŚWIETLENIE'!#REF!</definedName>
    <definedName name="Lubiszyn_Obiekty">'[1]SIWZ_OBIEKTY'!#REF!</definedName>
    <definedName name="Lubiszyn_Oświetlenie">'[1]SIWZ_OŚWIETLENIE'!#REF!</definedName>
    <definedName name="Maszewo_Obiekty">'[1]SIWZ_OBIEKTY'!#REF!</definedName>
    <definedName name="Międzyrzecz_Gmina_Obiekty">'[1]SIWZ_OBIEKTY'!#REF!</definedName>
    <definedName name="Międzyrzecz_Oświetlenie">'[1]SIWZ_OŚWIETLENIE'!#REF!</definedName>
    <definedName name="Międzyrzecz_Powiat_Obiekty">'[1]SIWZ_OBIEKTY'!#REF!</definedName>
    <definedName name="MPWiK_Międzyrzecz_Obiekty">'[1]SIWZ_OBIEKTY'!#REF!</definedName>
    <definedName name="ob00010">'[2]Obiekty'!#REF!</definedName>
    <definedName name="OB0002">'[3]Obiekty'!#REF!</definedName>
    <definedName name="OB003">'[4]Obiekty'!#REF!</definedName>
    <definedName name="OB02">'[5]Obiekty'!#REF!</definedName>
    <definedName name="OB03">'[5]Obiekty'!#REF!</definedName>
    <definedName name="OB04">'[5]Obiekty'!#REF!</definedName>
    <definedName name="OB05">'[5]Obiekty'!#REF!</definedName>
    <definedName name="OB06">'[5]Obiekty'!#REF!</definedName>
    <definedName name="OB07">'[5]Obiekty'!#REF!</definedName>
    <definedName name="OB08">'[5]Obiekty'!#REF!</definedName>
    <definedName name="OB09">'[5]Obiekty'!#REF!</definedName>
    <definedName name="ob1">'[6]DANE SIWZ_OBIEKTY '!$C$9</definedName>
    <definedName name="OB10">'[5]Obiekty'!#REF!</definedName>
    <definedName name="OB11">'[5]Obiekty'!#REF!</definedName>
    <definedName name="OB12">'[5]Obiekty'!#REF!</definedName>
    <definedName name="OB13">'[5]Obiekty'!#REF!</definedName>
    <definedName name="OB14">'[5]Obiekty'!#REF!</definedName>
    <definedName name="OB15">'[5]Obiekty'!#REF!</definedName>
    <definedName name="OB16">'[5]Obiekty'!#REF!</definedName>
    <definedName name="OB17">'[5]Obiekty'!#REF!</definedName>
    <definedName name="OB18">'[5]Obiekty'!#REF!</definedName>
    <definedName name="OB19">'[4]Obiekty'!#REF!</definedName>
    <definedName name="OB2">'[7]Obiekty'!#REF!</definedName>
    <definedName name="OB20">'[4]Obiekty'!#REF!</definedName>
    <definedName name="OB21">'[4]Obiekty'!#REF!</definedName>
    <definedName name="OB22">'[4]Obiekty'!#REF!</definedName>
    <definedName name="OB23">'[4]Obiekty'!#REF!</definedName>
    <definedName name="OB24">'[4]Obiekty'!#REF!</definedName>
    <definedName name="OB25">'[4]Obiekty'!#REF!</definedName>
    <definedName name="OB26">'[4]Obiekty'!#REF!</definedName>
    <definedName name="OB27">'[4]Obiekty'!#REF!</definedName>
    <definedName name="OB28">'[4]Obiekty'!#REF!</definedName>
    <definedName name="OB3">'[7]Obiekty'!#REF!</definedName>
    <definedName name="OB4">'[7]Obiekty'!#REF!</definedName>
    <definedName name="OB5">'[7]Obiekty'!#REF!</definedName>
    <definedName name="OB6">'[7]Obiekty'!#REF!</definedName>
    <definedName name="OB7">'[4]Obiekty'!#REF!</definedName>
    <definedName name="ob8">'[6]DANE SIWZ_OBIEKTY '!$C$545</definedName>
    <definedName name="OB9">'[2]Obiekty'!#REF!</definedName>
    <definedName name="os1">'[8]Załącznik_1b'!$C$6</definedName>
    <definedName name="os10">'[8]Załącznik_1b'!$C$515</definedName>
    <definedName name="os11">'[8]Załącznik_1b'!#REF!</definedName>
    <definedName name="os12">'[8]Załącznik_1b'!$C$576</definedName>
    <definedName name="os13">'[8]Załącznik_1b'!#REF!</definedName>
    <definedName name="os14">'[8]Załącznik_1b'!#REF!</definedName>
    <definedName name="os15">'[8]Załącznik_1b'!#REF!</definedName>
    <definedName name="os16">'[8]Załącznik_1b'!#REF!</definedName>
    <definedName name="os17">'[8]Załącznik_1b'!#REF!</definedName>
    <definedName name="os18">'[8]Załącznik_1b'!#REF!</definedName>
    <definedName name="os19">'[8]Załącznik_1b'!#REF!</definedName>
    <definedName name="os2">'[8]Załącznik_1b'!$C$23</definedName>
    <definedName name="os20">'[8]Załącznik_1b'!#REF!</definedName>
    <definedName name="os21">'[8]Załącznik_1b'!#REF!</definedName>
    <definedName name="os22">'[8]Załącznik_1b'!#REF!</definedName>
    <definedName name="os23">'[8]Załącznik_1b'!#REF!</definedName>
    <definedName name="os24">'[8]Załącznik_1b'!#REF!</definedName>
    <definedName name="os25">'[8]Załącznik_1b'!#REF!</definedName>
    <definedName name="os3">'[8]Załącznik_1b'!$C$122</definedName>
    <definedName name="os4">'[8]Załącznik_1b'!$C$232</definedName>
    <definedName name="os5">'[8]Załącznik_1b'!$C$259</definedName>
    <definedName name="os6">'[8]Załącznik_1b'!$C$296</definedName>
    <definedName name="os7">'[8]Załącznik_1b'!$C$372</definedName>
    <definedName name="os8">'[8]Załącznik_1b'!$C$418</definedName>
    <definedName name="os9">'[8]Załącznik_1b'!$C$469</definedName>
    <definedName name="OSiR_Gorzów_Obiekty">'[1]SIWZ_OBIEKTY'!#REF!</definedName>
    <definedName name="OSW02">'[5]B'!#REF!</definedName>
    <definedName name="OSW03">'[5]B'!#REF!</definedName>
    <definedName name="OSW04">'[5]B'!#REF!</definedName>
    <definedName name="OSW05">'[5]B'!#REF!</definedName>
    <definedName name="OSW06">'[5]B'!#REF!</definedName>
    <definedName name="OSW07">'[5]B'!#REF!</definedName>
    <definedName name="OSW08">'[5]B'!#REF!</definedName>
    <definedName name="OSW09">'[5]B'!#REF!</definedName>
    <definedName name="OSW1">#REF!</definedName>
    <definedName name="OSW10">'[5]B'!#REF!</definedName>
    <definedName name="OSW11">'[4]Oświetlenie'!#REF!</definedName>
    <definedName name="OSW12">'[4]Oświetlenie'!#REF!</definedName>
    <definedName name="OSW13">'[4]Oświetlenie'!#REF!</definedName>
    <definedName name="OSW14">'[4]Oświetlenie'!#REF!</definedName>
    <definedName name="OSW15">'[4]Oświetlenie'!#REF!</definedName>
    <definedName name="OSW16">'[4]Oświetlenie'!#REF!</definedName>
    <definedName name="OSW17">'[4]Oświetlenie'!#REF!</definedName>
    <definedName name="OSW18">'[4]Oświetlenie'!#REF!</definedName>
    <definedName name="OSW19">'[4]Oświetlenie'!#REF!</definedName>
    <definedName name="OSW2">'[4]Oświetlenie'!#REF!</definedName>
    <definedName name="OSW20">'[4]Oświetlenie'!#REF!</definedName>
    <definedName name="OSW21">'[4]Oświetlenie'!#REF!</definedName>
    <definedName name="OSW22">'[4]Oświetlenie'!#REF!</definedName>
    <definedName name="OSW23">'[4]Oświetlenie'!#REF!</definedName>
    <definedName name="OSW24">'[4]Oświetlenie'!#REF!</definedName>
    <definedName name="OSW25">'[4]Oświetlenie'!#REF!</definedName>
    <definedName name="OSW26">'[4]Oświetlenie'!#REF!</definedName>
    <definedName name="OSW27">'[4]Oświetlenie'!#REF!</definedName>
    <definedName name="OSW28">'[4]Oświetlenie'!#REF!</definedName>
    <definedName name="OSW3">#REF!</definedName>
    <definedName name="OSW4">'[4]Oświetlenie'!#REF!</definedName>
    <definedName name="OSW5">'[4]Oświetlenie'!#REF!</definedName>
    <definedName name="OSW6">'[4]Oświetlenie'!#REF!</definedName>
    <definedName name="OSW7">'[4]Oświetlenie'!#REF!</definedName>
    <definedName name="OSW8">'[4]Oświetlenie'!#REF!</definedName>
    <definedName name="OSW9">'[4]Oświetlenie'!#REF!</definedName>
    <definedName name="Santok_Obiekty">'[1]SIWZ_OBIEKTY'!#REF!</definedName>
    <definedName name="Santok_Oświetlenie">'[1]SIWZ_OŚWIETLENIE'!#REF!</definedName>
    <definedName name="SkrwilnoObiekty">'[9]DANE SIWZ_OBIEKTY'!#REF!</definedName>
    <definedName name="Słońsk_Obiekty">'[1]SIWZ_OBIEKTY'!#REF!</definedName>
    <definedName name="Słońsk_Oświetlenie">'[1]SIWZ_OŚWIETLENIE'!#REF!</definedName>
    <definedName name="Strzelce_Krajeńskie_Obiekty">'[1]SIWZ_OBIEKTY'!#REF!</definedName>
    <definedName name="Strzelce_Krajeńskie_Oświetlenie">'[1]SIWZ_OŚWIETLENIE'!#REF!</definedName>
    <definedName name="Sulęcin_Obiekty">'[1]SIWZ_OBIEKTY'!#REF!</definedName>
    <definedName name="Torzym_Obiekty">'[1]SIWZ_OBIEKTY'!#REF!</definedName>
    <definedName name="Torzym_Oświetlenie">'[1]SIWZ_OŚWIETLENIE'!#REF!</definedName>
    <definedName name="ZEC_Międzyrzecz_Obiekty">'[1]SIWZ_OBIEKTY'!#REF!</definedName>
    <definedName name="ZEC_Skwierzyna_Obiekty">'[1]SIWZ_OBIEKTY'!#REF!</definedName>
    <definedName name="ZGK_Skwierzyna_Obiekty">'[1]SIWZ_OBIEKTY'!#REF!</definedName>
    <definedName name="ZGM_Gorzów_Obiekt">'[1]SIWZ_OBIEKTY'!#REF!</definedName>
    <definedName name="ZUO_Gorzów_Obiekty">'[1]SIWZ_OBIEKTY'!#REF!</definedName>
  </definedNames>
  <calcPr fullCalcOnLoad="1"/>
</workbook>
</file>

<file path=xl/sharedStrings.xml><?xml version="1.0" encoding="utf-8"?>
<sst xmlns="http://schemas.openxmlformats.org/spreadsheetml/2006/main" count="1525" uniqueCount="172">
  <si>
    <t>L.p.</t>
  </si>
  <si>
    <t xml:space="preserve">Strefa I </t>
  </si>
  <si>
    <t xml:space="preserve">Strefa II </t>
  </si>
  <si>
    <t xml:space="preserve">Strefa III 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</si>
  <si>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</si>
  <si>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</si>
  <si>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</si>
  <si>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</si>
  <si>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</si>
  <si>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</si>
  <si>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</si>
  <si>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</si>
  <si>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>Moc
umowna</t>
  </si>
  <si>
    <t>Grupa
taryfowa</t>
  </si>
  <si>
    <t>Od</t>
  </si>
  <si>
    <t>Do</t>
  </si>
  <si>
    <t>Numer</t>
  </si>
  <si>
    <t>Kod</t>
  </si>
  <si>
    <t>Okres dostaw</t>
  </si>
  <si>
    <t>Obecny
sprzedawca</t>
  </si>
  <si>
    <t>Operator Systemu
Dystrybucyjnego</t>
  </si>
  <si>
    <t>Parametry
dystrybucyjne</t>
  </si>
  <si>
    <t>NIP</t>
  </si>
  <si>
    <t>Nabywca</t>
  </si>
  <si>
    <t>Odbiorca (adres do przesyłania faktur)</t>
  </si>
  <si>
    <t>Nazwa punktu poboru</t>
  </si>
  <si>
    <t>Adres punktu poboru</t>
  </si>
  <si>
    <t>Szacowane zużycie energii elektrycznej
w okresie trwania umowy [kWh]</t>
  </si>
  <si>
    <t>Rodzaj
obecnej
umowy</t>
  </si>
  <si>
    <t>C12a</t>
  </si>
  <si>
    <t>C11</t>
  </si>
  <si>
    <t xml:space="preserve">SIEDZIBA: </t>
  </si>
  <si>
    <t>Świetlica wiejska</t>
  </si>
  <si>
    <t>19</t>
  </si>
  <si>
    <t>G11</t>
  </si>
  <si>
    <t>Spokojna</t>
  </si>
  <si>
    <t>Oświetlenie boiska</t>
  </si>
  <si>
    <t>Oświetlenie uliczne</t>
  </si>
  <si>
    <t>C11o</t>
  </si>
  <si>
    <t>Kolejowa</t>
  </si>
  <si>
    <t>Gmina Olszewo-Borki</t>
  </si>
  <si>
    <t>Urząd Gminy Olszewo-Borki</t>
  </si>
  <si>
    <t>Nr ewidencyjny</t>
  </si>
  <si>
    <t>Nr licznika</t>
  </si>
  <si>
    <t>Chojniki</t>
  </si>
  <si>
    <t>07-416</t>
  </si>
  <si>
    <t>Olszewo-Borki</t>
  </si>
  <si>
    <t>Rżaniec</t>
  </si>
  <si>
    <t>07-415</t>
  </si>
  <si>
    <t>Wyszel</t>
  </si>
  <si>
    <t>Zabiele Piliki</t>
  </si>
  <si>
    <t>Nowa Wieś Zachodnia</t>
  </si>
  <si>
    <t>Grabówek</t>
  </si>
  <si>
    <t>Rataje</t>
  </si>
  <si>
    <t>Żebry Żabin</t>
  </si>
  <si>
    <t>Stepna Michałki</t>
  </si>
  <si>
    <t>Grabnik</t>
  </si>
  <si>
    <t>Nowa Wieś</t>
  </si>
  <si>
    <t>Żebry Pieczyska</t>
  </si>
  <si>
    <t>Żebry Ostrowy I</t>
  </si>
  <si>
    <t>Żebry Stara Wieś</t>
  </si>
  <si>
    <t>Stepna Stara</t>
  </si>
  <si>
    <t>Żebry Sławki</t>
  </si>
  <si>
    <t>Mostowo</t>
  </si>
  <si>
    <t>Szkolna Kolejowa</t>
  </si>
  <si>
    <t>Leśna</t>
  </si>
  <si>
    <t>Grądzik</t>
  </si>
  <si>
    <t>Antonie</t>
  </si>
  <si>
    <t>Sw. Jana Pawła II</t>
  </si>
  <si>
    <t>07-410</t>
  </si>
  <si>
    <t>Ostrołęka</t>
  </si>
  <si>
    <t>Siarki</t>
  </si>
  <si>
    <t>07-402</t>
  </si>
  <si>
    <t>Lelis</t>
  </si>
  <si>
    <t>Białobrzeg Bliższy</t>
  </si>
  <si>
    <t>Łazy</t>
  </si>
  <si>
    <t>Sikorskiego</t>
  </si>
  <si>
    <t>Żebry Wierzchlas</t>
  </si>
  <si>
    <t>Skrzypek</t>
  </si>
  <si>
    <t>Działyń</t>
  </si>
  <si>
    <t>Zabrodzie</t>
  </si>
  <si>
    <t>Planetarna</t>
  </si>
  <si>
    <t>Przystań</t>
  </si>
  <si>
    <t>Księżycowa</t>
  </si>
  <si>
    <t>Żebry Chudek</t>
  </si>
  <si>
    <t>Kruki</t>
  </si>
  <si>
    <t>Kowalska</t>
  </si>
  <si>
    <t>Mazurska</t>
  </si>
  <si>
    <t>Szkolna</t>
  </si>
  <si>
    <t>Sosnowa</t>
  </si>
  <si>
    <t>Podgórna</t>
  </si>
  <si>
    <t>Gwiezdna</t>
  </si>
  <si>
    <t>Białobrzeg Dalszy</t>
  </si>
  <si>
    <t>Kordowo</t>
  </si>
  <si>
    <t>Królewska</t>
  </si>
  <si>
    <t>Grabowo</t>
  </si>
  <si>
    <t>Kosynierów</t>
  </si>
  <si>
    <t>Matejki</t>
  </si>
  <si>
    <t>Średnia</t>
  </si>
  <si>
    <t>Kruki Melvit</t>
  </si>
  <si>
    <t>Nowowiejska</t>
  </si>
  <si>
    <t>Drężewo</t>
  </si>
  <si>
    <t>Piaseczna</t>
  </si>
  <si>
    <t>Akacjowa</t>
  </si>
  <si>
    <t>Cisowa</t>
  </si>
  <si>
    <t>Wesoła</t>
  </si>
  <si>
    <t>Olszewo-borki</t>
  </si>
  <si>
    <t>Marsowa</t>
  </si>
  <si>
    <t>04-410</t>
  </si>
  <si>
    <t>Zagórna</t>
  </si>
  <si>
    <t>Dom seniora (dawna świetlica)</t>
  </si>
  <si>
    <t>Broniewskiego</t>
  </si>
  <si>
    <t>97652047</t>
  </si>
  <si>
    <t>Nakły</t>
  </si>
  <si>
    <t>Dobrołęka</t>
  </si>
  <si>
    <t>Nożewo</t>
  </si>
  <si>
    <t>Żerań Mały</t>
  </si>
  <si>
    <t>Żebry Perosy</t>
  </si>
  <si>
    <t>Olszewo Borki</t>
  </si>
  <si>
    <t>Dojazdowa</t>
  </si>
  <si>
    <t>14 A</t>
  </si>
  <si>
    <t>Perłowa</t>
  </si>
  <si>
    <t>Wierzbowa</t>
  </si>
  <si>
    <t>Waltera</t>
  </si>
  <si>
    <t>07-41</t>
  </si>
  <si>
    <t>Chabrowa</t>
  </si>
  <si>
    <t>Oświetlenie uliczne dr.544</t>
  </si>
  <si>
    <t>Kickiego</t>
  </si>
  <si>
    <t>Działyń/Żebry Wierzchlas</t>
  </si>
  <si>
    <t>dz.279 m 219/4</t>
  </si>
  <si>
    <t>Ochotnicza Straż Pożarna w msc. Rżaniec</t>
  </si>
  <si>
    <t>ks. S. Brzóski</t>
  </si>
  <si>
    <t>Brzozowa</t>
  </si>
  <si>
    <t>Łazy "Pietraki"</t>
  </si>
  <si>
    <t>Zaciszna</t>
  </si>
  <si>
    <t>dz.150/4</t>
  </si>
  <si>
    <t>Skansenowa</t>
  </si>
  <si>
    <t>dz.620/6</t>
  </si>
  <si>
    <t>Olszewo- Borki</t>
  </si>
  <si>
    <t>Zacisze</t>
  </si>
  <si>
    <t>dz.325</t>
  </si>
  <si>
    <t>Kochanowskiego</t>
  </si>
  <si>
    <t>dz.288/4</t>
  </si>
  <si>
    <t>Świetlica Wiejska Żebry Wierzchlas dz. nr 127/1</t>
  </si>
  <si>
    <t>dz.127/1</t>
  </si>
  <si>
    <t>dz.124</t>
  </si>
  <si>
    <t>Domek na placu wiejskim</t>
  </si>
  <si>
    <t>dz.298</t>
  </si>
  <si>
    <t>Szkoła Podstawowa w Przystani</t>
  </si>
  <si>
    <t>33</t>
  </si>
  <si>
    <t>ul. Broniewskiego 13, 07-415 Olszewo-Borki</t>
  </si>
  <si>
    <t>PGE Dystrybucja S.A.</t>
  </si>
  <si>
    <t>PGE Obrót S.A.</t>
  </si>
  <si>
    <t>umowa kompleksowa</t>
  </si>
  <si>
    <t>Załącznik nr 1 do SWZ</t>
  </si>
  <si>
    <t>WYKAZ PUNKTÓW POBORU</t>
  </si>
  <si>
    <t>Gmina Olszewo-Borki. Kompleksowa dostawa energii elektrycznej w okresie od 01.01.2023r. do 31.12.2023r.</t>
  </si>
  <si>
    <t>Żebry-Perosy</t>
  </si>
  <si>
    <t>dz. 83/2</t>
  </si>
  <si>
    <t>dz. 694</t>
  </si>
  <si>
    <t>dz. 265, 63/4</t>
  </si>
  <si>
    <t>dz. 369/3</t>
  </si>
  <si>
    <t>Punkt Selektywnej Zbiórki Odpadów Komunalnych</t>
  </si>
  <si>
    <t>dz. 385, 336</t>
  </si>
  <si>
    <t>Szkoła Podstawowa w Olszewie-Borkach</t>
  </si>
  <si>
    <t>17</t>
  </si>
  <si>
    <t>7582123565</t>
  </si>
  <si>
    <t>ul. Wł. Broniewskiego 13, 07-415 Olszewo-Borki</t>
  </si>
  <si>
    <t xml:space="preserve">Oświetlenie uliczne </t>
  </si>
  <si>
    <t>Środowiskowy Dom Samopomocy</t>
  </si>
  <si>
    <t>2A</t>
  </si>
  <si>
    <t>w trakcie montażu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</si>
</sst>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0.00000"/>
    <numFmt numFmtId="176" formatCode="#,##0.00000"/>
    <numFmt numFmtId="177" formatCode="0.000"/>
    <numFmt numFmtId="178" formatCode="0.0000"/>
    <numFmt numFmtId="179" formatCode="#,##0.000"/>
    <numFmt numFmtId="180" formatCode="#&quot; &quot;??/16"/>
    <numFmt numFmtId="181" formatCode="mmm/yyyy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9"/>
      <color indexed="8"/>
      <name val="Arial Narrow"/>
      <family val="2"/>
    </font>
    <font>
      <b/>
      <sz val="12"/>
      <color indexed="56"/>
      <name val="Calibri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9"/>
      <color theme="1"/>
      <name val="Arial Narrow"/>
      <family val="2"/>
    </font>
    <font>
      <b/>
      <sz val="12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14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 quotePrefix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26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3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SIWZ_GIZYCKA_GRUPA_-dystrybucja,%20za&#322;&#261;czniki,%20pe&#322;nomocnictw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Lipnowska%202015\Oszcz&#281;dno&#347;ci\Dane%20SIWZ%20-%20Lipnowska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Policka%202021\Dane%20SIWZ%20-%20Policka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W&#322;oc&#322;awska%202015\SIWZ%202016-17\Dane%20SIWZ%20-%20W&#322;oc&#322;awska%202016-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4-09-2020%20Dominika\DOMINIKA\Aa-PRZETARGI\ENERGIA%20ELEKTRYCZNA\PRZETARGI%20na%202022\Tuchola%20PW%202022\Dane%20SWZ%20-%20Tuchola%20PK%202022%20&#8212;%20kop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ka\S&#322;awie&#324;ska%202021\Dane%20SIWZ%20-%20S&#322;awie&#324;ska%202021%20dla%20J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CZERSK\SIWZ\Dane%20SIWZ%20-%20Czersk%202019-202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om&#380;y&#324;ska%202015\&#321;GZ_OSZACOWANIE_DOSTAW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afa&#322;%20Grupy\&#321;&#281;czycka%202014\Dane%20SIWZ%20-%20&#321;&#281;czycka%202015%20plus%20dane%20do%20um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IWZ_OBIEKTY"/>
      <sheetName val="SIWZ_OŚWIETLENIE"/>
      <sheetName val="Pełnomocnictwo obiekty"/>
      <sheetName val="Dystrybucja obiekty"/>
      <sheetName val="Dystrybucja oświetle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Obiekty umowa"/>
      <sheetName val="Obiekty pełnomocnictwo"/>
      <sheetName val="Oświetlenie umowa"/>
      <sheetName val="Oświetlenie pełnomocnictwo"/>
      <sheetName val="Oszczędnośc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Oświetlenie"/>
      <sheetName val="Arkusz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Suma 2"/>
      <sheetName val="Obiekty"/>
      <sheetName val="Oświetlenie"/>
      <sheetName val="Umowa obiekty"/>
      <sheetName val="Pełnomocnictwo obiekty"/>
      <sheetName val="Umowa oświetlenie"/>
      <sheetName val="Pełnomocnictwo oświetlenie"/>
      <sheetName val="Oszczędności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B"/>
      <sheetName val="Arkusz1"/>
      <sheetName val="Arkusz1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DANE SIWZ_OBIEKTY "/>
      <sheetName val="DANE SIWZ_OSWIETLENIE"/>
      <sheetName val="Arkusz1"/>
    </sheetNames>
    <sheetDataSet>
      <sheetData sheetId="2">
        <row r="9">
          <cell r="C9" t="str">
            <v>Miasto Sławno</v>
          </cell>
        </row>
        <row r="545">
          <cell r="C545" t="str">
            <v>Zegrze Pomorskie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  <sheetName val="Oszacowanie"/>
      <sheetName val="Obiekty"/>
      <sheetName val="Formularz Czersk"/>
      <sheetName val="Formularz Czersk (2)"/>
      <sheetName val="Formularz do Word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Suma 2"/>
      <sheetName val="Załącznik_1a"/>
      <sheetName val="Załącznik_1b"/>
      <sheetName val="Arkusz1"/>
    </sheetNames>
    <sheetDataSet>
      <sheetData sheetId="3">
        <row r="6">
          <cell r="C6" t="str">
            <v>Powiat Giżycki</v>
          </cell>
        </row>
        <row r="23">
          <cell r="C23" t="str">
            <v>Gmina Giżycko</v>
          </cell>
        </row>
        <row r="122">
          <cell r="C122" t="str">
            <v>Gmina Gołdap</v>
          </cell>
        </row>
        <row r="232">
          <cell r="C232" t="str">
            <v>Gmina Kiwity</v>
          </cell>
        </row>
        <row r="259">
          <cell r="C259" t="str">
            <v>Gmina Kruklanki</v>
          </cell>
        </row>
        <row r="296">
          <cell r="C296" t="str">
            <v>Gmina Mikołajki</v>
          </cell>
        </row>
        <row r="372">
          <cell r="C372" t="str">
            <v>Gmina Miłki</v>
          </cell>
        </row>
        <row r="418">
          <cell r="C418" t="str">
            <v>Gmina Ryn</v>
          </cell>
        </row>
        <row r="469">
          <cell r="C469" t="str">
            <v>Gmina Sorkwity</v>
          </cell>
        </row>
        <row r="515">
          <cell r="C515" t="str">
            <v>Gmina Wydminy</v>
          </cell>
        </row>
        <row r="576">
          <cell r="C576" t="str">
            <v>Gmina Pozezdrze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A "/>
      <sheetName val="DANE SIWZ_OBIEKTY"/>
      <sheetName val="DANE_SIWZ_OSWIETLENIE"/>
      <sheetName val="Załączniki obiekty"/>
      <sheetName val="Pełnomocnictwo obiekty"/>
      <sheetName val="Załączniki oświetlenie"/>
      <sheetName val="Pełnomocnictwo oświetl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2"/>
  <sheetViews>
    <sheetView tabSelected="1" zoomScale="140" zoomScaleNormal="140" zoomScalePageLayoutView="0" workbookViewId="0" topLeftCell="A122">
      <selection activeCell="D136" sqref="D136"/>
    </sheetView>
  </sheetViews>
  <sheetFormatPr defaultColWidth="9.00390625" defaultRowHeight="15" customHeight="1"/>
  <cols>
    <col min="1" max="1" width="2.875" style="3" customWidth="1"/>
    <col min="2" max="2" width="20.375" style="19" customWidth="1"/>
    <col min="3" max="3" width="15.125" style="19" customWidth="1"/>
    <col min="4" max="4" width="11.50390625" style="22" customWidth="1"/>
    <col min="5" max="5" width="8.375" style="29" customWidth="1"/>
    <col min="6" max="6" width="5.125" style="22" customWidth="1"/>
    <col min="7" max="7" width="9.625" style="19" customWidth="1"/>
    <col min="8" max="8" width="7.75390625" style="19" customWidth="1"/>
    <col min="9" max="9" width="6.50390625" style="19" customWidth="1"/>
    <col min="10" max="10" width="5.625" style="7" customWidth="1"/>
    <col min="11" max="11" width="5.625" style="4" customWidth="1"/>
    <col min="12" max="15" width="6.00390625" style="13" customWidth="1"/>
    <col min="16" max="16" width="12.75390625" style="9" customWidth="1"/>
    <col min="17" max="17" width="14.00390625" style="43" customWidth="1"/>
    <col min="18" max="18" width="7.875" style="44" customWidth="1"/>
    <col min="19" max="19" width="16.50390625" style="19" customWidth="1"/>
    <col min="20" max="20" width="13.50390625" style="19" customWidth="1"/>
    <col min="21" max="21" width="12.75390625" style="45" customWidth="1"/>
    <col min="22" max="22" width="9.75390625" style="11" customWidth="1"/>
    <col min="23" max="23" width="9.25390625" style="11" customWidth="1"/>
    <col min="24" max="25" width="7.875" style="14" customWidth="1"/>
    <col min="26" max="26" width="5.00390625" style="4" customWidth="1"/>
    <col min="27" max="16384" width="9.00390625" style="4" customWidth="1"/>
  </cols>
  <sheetData>
    <row r="1" spans="1:25" ht="29.25" customHeight="1">
      <c r="A1" s="55" t="s">
        <v>156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ht="15" customHeight="1">
      <c r="T2" s="45"/>
    </row>
    <row r="3" spans="1:25" s="42" customFormat="1" ht="15" customHeight="1">
      <c r="A3" s="40"/>
      <c r="B3" s="39" t="s">
        <v>154</v>
      </c>
      <c r="C3" s="56" t="s">
        <v>155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41"/>
      <c r="X3" s="41"/>
      <c r="Y3" s="41"/>
    </row>
    <row r="4" spans="2:25" ht="15" customHeight="1">
      <c r="B4" s="4"/>
      <c r="C4" s="5"/>
      <c r="D4" s="3"/>
      <c r="E4" s="6"/>
      <c r="F4" s="3"/>
      <c r="G4" s="4"/>
      <c r="H4" s="4"/>
      <c r="I4" s="4"/>
      <c r="L4" s="8"/>
      <c r="M4" s="8"/>
      <c r="N4" s="8"/>
      <c r="O4" s="8"/>
      <c r="U4" s="46"/>
      <c r="X4" s="11"/>
      <c r="Y4" s="11"/>
    </row>
    <row r="5" spans="4:25" ht="15" customHeight="1">
      <c r="D5" s="32"/>
      <c r="E5" s="32"/>
      <c r="F5" s="32"/>
      <c r="G5" s="32"/>
      <c r="H5" s="32"/>
      <c r="I5" s="32"/>
      <c r="K5" s="10"/>
      <c r="P5" s="36"/>
      <c r="Q5" s="47"/>
      <c r="R5" s="47"/>
      <c r="S5" s="47"/>
      <c r="X5" s="11"/>
      <c r="Y5" s="11"/>
    </row>
    <row r="6" spans="2:25" ht="15" customHeight="1">
      <c r="B6" s="12" t="s">
        <v>10</v>
      </c>
      <c r="C6" s="30" t="s">
        <v>40</v>
      </c>
      <c r="D6" s="32"/>
      <c r="E6" s="32"/>
      <c r="F6" s="32"/>
      <c r="G6" s="32"/>
      <c r="H6" s="32"/>
      <c r="I6" s="32"/>
      <c r="K6" s="10"/>
      <c r="P6" s="36"/>
      <c r="Q6" s="47"/>
      <c r="R6" s="47"/>
      <c r="S6" s="47"/>
      <c r="T6" s="45"/>
      <c r="X6" s="11"/>
      <c r="Y6" s="11"/>
    </row>
    <row r="7" spans="2:25" ht="15" customHeight="1">
      <c r="B7" s="12" t="s">
        <v>11</v>
      </c>
      <c r="C7" s="30" t="s">
        <v>166</v>
      </c>
      <c r="D7" s="32"/>
      <c r="E7" s="32"/>
      <c r="F7" s="32"/>
      <c r="G7" s="32"/>
      <c r="H7" s="35"/>
      <c r="I7" s="32"/>
      <c r="K7" s="10"/>
      <c r="P7" s="36"/>
      <c r="Q7" s="47"/>
      <c r="R7" s="47"/>
      <c r="S7" s="47"/>
      <c r="Y7" s="11"/>
    </row>
    <row r="8" spans="2:25" ht="15" customHeight="1">
      <c r="B8" s="12" t="s">
        <v>31</v>
      </c>
      <c r="C8" s="30" t="s">
        <v>41</v>
      </c>
      <c r="D8" s="33"/>
      <c r="E8" s="33"/>
      <c r="F8" s="33"/>
      <c r="G8" s="33"/>
      <c r="H8" s="33"/>
      <c r="I8" s="33"/>
      <c r="K8" s="10"/>
      <c r="P8" s="36"/>
      <c r="Q8" s="47"/>
      <c r="R8" s="46"/>
      <c r="S8" s="45"/>
      <c r="T8" s="45"/>
      <c r="X8" s="11"/>
      <c r="Y8" s="11"/>
    </row>
    <row r="9" spans="2:19" ht="15" customHeight="1">
      <c r="B9" s="5"/>
      <c r="C9" s="30" t="s">
        <v>167</v>
      </c>
      <c r="D9" s="32"/>
      <c r="E9" s="32"/>
      <c r="F9" s="32"/>
      <c r="G9" s="32"/>
      <c r="H9" s="32"/>
      <c r="I9" s="32"/>
      <c r="J9" s="15"/>
      <c r="K9" s="10"/>
      <c r="P9" s="36"/>
      <c r="Q9" s="47"/>
      <c r="R9" s="47"/>
      <c r="S9" s="47"/>
    </row>
    <row r="10" spans="2:11" ht="15" customHeight="1">
      <c r="B10" s="5"/>
      <c r="C10" s="30"/>
      <c r="D10" s="32"/>
      <c r="E10" s="32"/>
      <c r="F10" s="32"/>
      <c r="G10" s="32"/>
      <c r="H10" s="32"/>
      <c r="I10" s="32"/>
      <c r="J10" s="15"/>
      <c r="K10" s="10"/>
    </row>
    <row r="11" spans="2:11" ht="15" customHeight="1">
      <c r="B11" s="5"/>
      <c r="C11" s="31"/>
      <c r="D11" s="34"/>
      <c r="E11" s="34"/>
      <c r="F11" s="34"/>
      <c r="G11" s="34"/>
      <c r="H11" s="34"/>
      <c r="I11" s="34"/>
      <c r="J11" s="15"/>
      <c r="K11" s="10"/>
    </row>
    <row r="12" spans="1:25" s="19" customFormat="1" ht="30" customHeight="1">
      <c r="A12" s="53" t="s">
        <v>0</v>
      </c>
      <c r="B12" s="53" t="s">
        <v>25</v>
      </c>
      <c r="C12" s="53" t="s">
        <v>26</v>
      </c>
      <c r="D12" s="53"/>
      <c r="E12" s="53"/>
      <c r="F12" s="53"/>
      <c r="G12" s="53"/>
      <c r="H12" s="58" t="s">
        <v>42</v>
      </c>
      <c r="I12" s="53" t="s">
        <v>43</v>
      </c>
      <c r="J12" s="53" t="s">
        <v>21</v>
      </c>
      <c r="K12" s="53"/>
      <c r="L12" s="57" t="s">
        <v>27</v>
      </c>
      <c r="M12" s="57"/>
      <c r="N12" s="57"/>
      <c r="O12" s="57"/>
      <c r="P12" s="54" t="s">
        <v>23</v>
      </c>
      <c r="Q12" s="54"/>
      <c r="R12" s="54"/>
      <c r="S12" s="53" t="s">
        <v>24</v>
      </c>
      <c r="T12" s="53"/>
      <c r="U12" s="53" t="s">
        <v>20</v>
      </c>
      <c r="V12" s="53" t="s">
        <v>19</v>
      </c>
      <c r="W12" s="53" t="s">
        <v>28</v>
      </c>
      <c r="X12" s="60" t="s">
        <v>18</v>
      </c>
      <c r="Y12" s="60"/>
    </row>
    <row r="13" spans="1:25" s="22" customFormat="1" ht="30" customHeight="1">
      <c r="A13" s="53"/>
      <c r="B13" s="53"/>
      <c r="C13" s="1" t="s">
        <v>8</v>
      </c>
      <c r="D13" s="1" t="s">
        <v>9</v>
      </c>
      <c r="E13" s="20" t="s">
        <v>16</v>
      </c>
      <c r="F13" s="1" t="s">
        <v>17</v>
      </c>
      <c r="G13" s="1" t="s">
        <v>5</v>
      </c>
      <c r="H13" s="59"/>
      <c r="I13" s="53"/>
      <c r="J13" s="21" t="s">
        <v>12</v>
      </c>
      <c r="K13" s="2" t="s">
        <v>13</v>
      </c>
      <c r="L13" s="16" t="s">
        <v>1</v>
      </c>
      <c r="M13" s="16" t="s">
        <v>2</v>
      </c>
      <c r="N13" s="16" t="s">
        <v>3</v>
      </c>
      <c r="O13" s="16" t="s">
        <v>4</v>
      </c>
      <c r="P13" s="17" t="s">
        <v>7</v>
      </c>
      <c r="Q13" s="17" t="s">
        <v>6</v>
      </c>
      <c r="R13" s="17" t="s">
        <v>22</v>
      </c>
      <c r="S13" s="1" t="s">
        <v>7</v>
      </c>
      <c r="T13" s="1" t="s">
        <v>6</v>
      </c>
      <c r="U13" s="53"/>
      <c r="V13" s="53"/>
      <c r="W13" s="53"/>
      <c r="X13" s="18" t="s">
        <v>14</v>
      </c>
      <c r="Y13" s="18" t="s">
        <v>15</v>
      </c>
    </row>
    <row r="14" spans="1:25" ht="27">
      <c r="A14" s="1">
        <v>1</v>
      </c>
      <c r="B14" s="23" t="s">
        <v>32</v>
      </c>
      <c r="C14" s="23" t="s">
        <v>44</v>
      </c>
      <c r="D14" s="24"/>
      <c r="E14" s="20"/>
      <c r="F14" s="1" t="s">
        <v>45</v>
      </c>
      <c r="G14" s="25" t="s">
        <v>46</v>
      </c>
      <c r="H14" s="49">
        <v>100392006</v>
      </c>
      <c r="I14" s="49">
        <v>98924679</v>
      </c>
      <c r="J14" s="50">
        <v>14</v>
      </c>
      <c r="K14" s="49" t="s">
        <v>30</v>
      </c>
      <c r="L14" s="51">
        <v>950</v>
      </c>
      <c r="M14" s="37">
        <v>0</v>
      </c>
      <c r="N14" s="37">
        <v>0</v>
      </c>
      <c r="O14" s="38">
        <f>SUM(L14,M14,N14)</f>
        <v>950</v>
      </c>
      <c r="P14" s="26" t="s">
        <v>40</v>
      </c>
      <c r="Q14" s="48" t="s">
        <v>150</v>
      </c>
      <c r="R14" s="17">
        <v>7582123565</v>
      </c>
      <c r="S14" s="23" t="s">
        <v>41</v>
      </c>
      <c r="T14" s="23" t="s">
        <v>150</v>
      </c>
      <c r="U14" s="27" t="s">
        <v>151</v>
      </c>
      <c r="V14" s="27" t="s">
        <v>152</v>
      </c>
      <c r="W14" s="2" t="s">
        <v>153</v>
      </c>
      <c r="X14" s="28">
        <v>44927</v>
      </c>
      <c r="Y14" s="28">
        <v>45291</v>
      </c>
    </row>
    <row r="15" spans="1:25" ht="27">
      <c r="A15" s="1">
        <v>2</v>
      </c>
      <c r="B15" s="23" t="s">
        <v>32</v>
      </c>
      <c r="C15" s="23" t="s">
        <v>113</v>
      </c>
      <c r="D15" s="24"/>
      <c r="E15" s="20"/>
      <c r="F15" s="1" t="s">
        <v>48</v>
      </c>
      <c r="G15" s="25" t="s">
        <v>46</v>
      </c>
      <c r="H15" s="49">
        <v>105267074</v>
      </c>
      <c r="I15" s="49">
        <v>2970214</v>
      </c>
      <c r="J15" s="50">
        <v>7</v>
      </c>
      <c r="K15" s="49" t="s">
        <v>30</v>
      </c>
      <c r="L15" s="51">
        <v>250</v>
      </c>
      <c r="M15" s="37">
        <v>0</v>
      </c>
      <c r="N15" s="37">
        <v>0</v>
      </c>
      <c r="O15" s="38">
        <f>SUM(L15,M15,N15)</f>
        <v>250</v>
      </c>
      <c r="P15" s="26" t="s">
        <v>40</v>
      </c>
      <c r="Q15" s="48" t="s">
        <v>150</v>
      </c>
      <c r="R15" s="17">
        <v>7582123565</v>
      </c>
      <c r="S15" s="23" t="s">
        <v>41</v>
      </c>
      <c r="T15" s="23" t="s">
        <v>150</v>
      </c>
      <c r="U15" s="27" t="s">
        <v>151</v>
      </c>
      <c r="V15" s="27" t="s">
        <v>152</v>
      </c>
      <c r="W15" s="2" t="s">
        <v>153</v>
      </c>
      <c r="X15" s="28">
        <v>44927</v>
      </c>
      <c r="Y15" s="28">
        <v>45291</v>
      </c>
    </row>
    <row r="16" spans="1:25" ht="27">
      <c r="A16" s="1">
        <v>3</v>
      </c>
      <c r="B16" s="23" t="s">
        <v>110</v>
      </c>
      <c r="C16" s="23" t="s">
        <v>46</v>
      </c>
      <c r="D16" s="24" t="s">
        <v>111</v>
      </c>
      <c r="E16" s="20" t="s">
        <v>33</v>
      </c>
      <c r="F16" s="1" t="s">
        <v>48</v>
      </c>
      <c r="G16" s="25" t="s">
        <v>46</v>
      </c>
      <c r="H16" s="49">
        <v>105265167</v>
      </c>
      <c r="I16" s="49" t="s">
        <v>112</v>
      </c>
      <c r="J16" s="50">
        <v>4</v>
      </c>
      <c r="K16" s="52" t="s">
        <v>34</v>
      </c>
      <c r="L16" s="51">
        <v>2470</v>
      </c>
      <c r="M16" s="37">
        <v>0</v>
      </c>
      <c r="N16" s="37">
        <v>0</v>
      </c>
      <c r="O16" s="38">
        <f>SUM(L16,M16,N16)</f>
        <v>2470</v>
      </c>
      <c r="P16" s="26" t="s">
        <v>40</v>
      </c>
      <c r="Q16" s="48" t="s">
        <v>150</v>
      </c>
      <c r="R16" s="17">
        <v>7582123565</v>
      </c>
      <c r="S16" s="23" t="s">
        <v>41</v>
      </c>
      <c r="T16" s="23" t="s">
        <v>150</v>
      </c>
      <c r="U16" s="27" t="s">
        <v>151</v>
      </c>
      <c r="V16" s="27" t="s">
        <v>152</v>
      </c>
      <c r="W16" s="2" t="s">
        <v>153</v>
      </c>
      <c r="X16" s="28">
        <v>44927</v>
      </c>
      <c r="Y16" s="28">
        <v>45291</v>
      </c>
    </row>
    <row r="17" spans="1:25" ht="27">
      <c r="A17" s="1">
        <v>4</v>
      </c>
      <c r="B17" s="23" t="s">
        <v>130</v>
      </c>
      <c r="C17" s="23" t="s">
        <v>47</v>
      </c>
      <c r="D17" s="24"/>
      <c r="E17" s="20"/>
      <c r="F17" s="1" t="s">
        <v>45</v>
      </c>
      <c r="G17" s="25" t="s">
        <v>46</v>
      </c>
      <c r="H17" s="49">
        <v>100365059</v>
      </c>
      <c r="I17" s="49">
        <v>91050880</v>
      </c>
      <c r="J17" s="50">
        <v>3</v>
      </c>
      <c r="K17" s="49" t="s">
        <v>30</v>
      </c>
      <c r="L17" s="51">
        <v>177</v>
      </c>
      <c r="M17" s="37">
        <v>0</v>
      </c>
      <c r="N17" s="37">
        <v>0</v>
      </c>
      <c r="O17" s="38">
        <f>SUM(L17,M17,N17)</f>
        <v>177</v>
      </c>
      <c r="P17" s="26" t="s">
        <v>40</v>
      </c>
      <c r="Q17" s="48" t="s">
        <v>150</v>
      </c>
      <c r="R17" s="17">
        <v>7582123565</v>
      </c>
      <c r="S17" s="23" t="s">
        <v>41</v>
      </c>
      <c r="T17" s="23" t="s">
        <v>150</v>
      </c>
      <c r="U17" s="27" t="s">
        <v>151</v>
      </c>
      <c r="V17" s="27" t="s">
        <v>152</v>
      </c>
      <c r="W17" s="2" t="s">
        <v>153</v>
      </c>
      <c r="X17" s="28">
        <v>44927</v>
      </c>
      <c r="Y17" s="28">
        <v>45291</v>
      </c>
    </row>
    <row r="18" spans="1:25" ht="27">
      <c r="A18" s="1">
        <v>5</v>
      </c>
      <c r="B18" s="23" t="s">
        <v>143</v>
      </c>
      <c r="C18" s="23" t="s">
        <v>77</v>
      </c>
      <c r="D18" s="24"/>
      <c r="E18" s="20" t="s">
        <v>144</v>
      </c>
      <c r="F18" s="1" t="s">
        <v>45</v>
      </c>
      <c r="G18" s="25" t="s">
        <v>46</v>
      </c>
      <c r="H18" s="49">
        <v>100771167</v>
      </c>
      <c r="I18" s="49">
        <v>10031868</v>
      </c>
      <c r="J18" s="50">
        <v>17</v>
      </c>
      <c r="K18" s="49" t="s">
        <v>30</v>
      </c>
      <c r="L18" s="51">
        <v>2382</v>
      </c>
      <c r="M18" s="37">
        <v>0</v>
      </c>
      <c r="N18" s="37">
        <v>0</v>
      </c>
      <c r="O18" s="38">
        <f aca="true" t="shared" si="0" ref="O18:O81">SUM(L18,M18,N18)</f>
        <v>2382</v>
      </c>
      <c r="P18" s="26" t="s">
        <v>40</v>
      </c>
      <c r="Q18" s="48" t="s">
        <v>150</v>
      </c>
      <c r="R18" s="17">
        <v>7582123565</v>
      </c>
      <c r="S18" s="23" t="s">
        <v>41</v>
      </c>
      <c r="T18" s="23" t="s">
        <v>150</v>
      </c>
      <c r="U18" s="27" t="s">
        <v>151</v>
      </c>
      <c r="V18" s="27" t="s">
        <v>152</v>
      </c>
      <c r="W18" s="2" t="s">
        <v>153</v>
      </c>
      <c r="X18" s="28">
        <v>44927</v>
      </c>
      <c r="Y18" s="28">
        <v>45291</v>
      </c>
    </row>
    <row r="19" spans="1:25" ht="27">
      <c r="A19" s="1">
        <v>6</v>
      </c>
      <c r="B19" s="23" t="s">
        <v>146</v>
      </c>
      <c r="C19" s="23" t="s">
        <v>92</v>
      </c>
      <c r="D19" s="24"/>
      <c r="E19" s="20" t="s">
        <v>147</v>
      </c>
      <c r="F19" s="1" t="s">
        <v>45</v>
      </c>
      <c r="G19" s="25" t="s">
        <v>46</v>
      </c>
      <c r="H19" s="49">
        <v>105283243</v>
      </c>
      <c r="I19" s="49">
        <v>2804926</v>
      </c>
      <c r="J19" s="50">
        <v>5</v>
      </c>
      <c r="K19" s="49" t="s">
        <v>30</v>
      </c>
      <c r="L19" s="51">
        <v>25</v>
      </c>
      <c r="M19" s="37">
        <v>0</v>
      </c>
      <c r="N19" s="37">
        <v>0</v>
      </c>
      <c r="O19" s="38">
        <f t="shared" si="0"/>
        <v>25</v>
      </c>
      <c r="P19" s="26" t="s">
        <v>40</v>
      </c>
      <c r="Q19" s="48" t="s">
        <v>150</v>
      </c>
      <c r="R19" s="17">
        <v>7582123565</v>
      </c>
      <c r="S19" s="23" t="s">
        <v>41</v>
      </c>
      <c r="T19" s="23" t="s">
        <v>150</v>
      </c>
      <c r="U19" s="27" t="s">
        <v>151</v>
      </c>
      <c r="V19" s="27" t="s">
        <v>152</v>
      </c>
      <c r="W19" s="2" t="s">
        <v>153</v>
      </c>
      <c r="X19" s="28">
        <v>44927</v>
      </c>
      <c r="Y19" s="28">
        <v>45291</v>
      </c>
    </row>
    <row r="20" spans="1:25" ht="27">
      <c r="A20" s="1">
        <v>7</v>
      </c>
      <c r="B20" s="23" t="s">
        <v>148</v>
      </c>
      <c r="C20" s="23" t="s">
        <v>82</v>
      </c>
      <c r="D20" s="24"/>
      <c r="E20" s="20" t="s">
        <v>149</v>
      </c>
      <c r="F20" s="1" t="s">
        <v>45</v>
      </c>
      <c r="G20" s="25" t="s">
        <v>46</v>
      </c>
      <c r="H20" s="49">
        <v>105283165</v>
      </c>
      <c r="I20" s="49">
        <v>9322943</v>
      </c>
      <c r="J20" s="50">
        <v>7</v>
      </c>
      <c r="K20" s="49" t="s">
        <v>30</v>
      </c>
      <c r="L20" s="51">
        <v>4717</v>
      </c>
      <c r="M20" s="37">
        <v>0</v>
      </c>
      <c r="N20" s="37">
        <v>0</v>
      </c>
      <c r="O20" s="38">
        <f t="shared" si="0"/>
        <v>4717</v>
      </c>
      <c r="P20" s="26" t="s">
        <v>40</v>
      </c>
      <c r="Q20" s="48" t="s">
        <v>150</v>
      </c>
      <c r="R20" s="17">
        <v>7582123565</v>
      </c>
      <c r="S20" s="23" t="s">
        <v>41</v>
      </c>
      <c r="T20" s="23" t="s">
        <v>150</v>
      </c>
      <c r="U20" s="27" t="s">
        <v>151</v>
      </c>
      <c r="V20" s="27" t="s">
        <v>152</v>
      </c>
      <c r="W20" s="2" t="s">
        <v>153</v>
      </c>
      <c r="X20" s="28">
        <v>44927</v>
      </c>
      <c r="Y20" s="28">
        <v>45291</v>
      </c>
    </row>
    <row r="21" spans="1:25" ht="27">
      <c r="A21" s="1">
        <v>8</v>
      </c>
      <c r="B21" s="23" t="s">
        <v>37</v>
      </c>
      <c r="C21" s="23" t="s">
        <v>47</v>
      </c>
      <c r="D21" s="24"/>
      <c r="E21" s="20"/>
      <c r="F21" s="1" t="s">
        <v>48</v>
      </c>
      <c r="G21" s="25" t="s">
        <v>46</v>
      </c>
      <c r="H21" s="49">
        <v>105025035</v>
      </c>
      <c r="I21" s="49">
        <v>26211402</v>
      </c>
      <c r="J21" s="50">
        <v>3</v>
      </c>
      <c r="K21" s="49" t="s">
        <v>30</v>
      </c>
      <c r="L21" s="51">
        <v>937</v>
      </c>
      <c r="M21" s="37">
        <v>0</v>
      </c>
      <c r="N21" s="37">
        <v>0</v>
      </c>
      <c r="O21" s="38">
        <f t="shared" si="0"/>
        <v>937</v>
      </c>
      <c r="P21" s="26" t="s">
        <v>40</v>
      </c>
      <c r="Q21" s="48" t="s">
        <v>150</v>
      </c>
      <c r="R21" s="17">
        <v>7582123565</v>
      </c>
      <c r="S21" s="23" t="s">
        <v>41</v>
      </c>
      <c r="T21" s="23" t="s">
        <v>150</v>
      </c>
      <c r="U21" s="27" t="s">
        <v>151</v>
      </c>
      <c r="V21" s="27" t="s">
        <v>152</v>
      </c>
      <c r="W21" s="2" t="s">
        <v>153</v>
      </c>
      <c r="X21" s="28">
        <v>44927</v>
      </c>
      <c r="Y21" s="28">
        <v>45291</v>
      </c>
    </row>
    <row r="22" spans="1:25" ht="27">
      <c r="A22" s="1">
        <v>9</v>
      </c>
      <c r="B22" s="23" t="s">
        <v>37</v>
      </c>
      <c r="C22" s="23" t="s">
        <v>44</v>
      </c>
      <c r="D22" s="24"/>
      <c r="E22" s="20"/>
      <c r="F22" s="1" t="s">
        <v>45</v>
      </c>
      <c r="G22" s="25" t="s">
        <v>46</v>
      </c>
      <c r="H22" s="49">
        <v>105270004</v>
      </c>
      <c r="I22" s="49">
        <v>26159710</v>
      </c>
      <c r="J22" s="50">
        <v>2</v>
      </c>
      <c r="K22" s="49" t="s">
        <v>30</v>
      </c>
      <c r="L22" s="51">
        <v>3865.5</v>
      </c>
      <c r="M22" s="37">
        <v>0</v>
      </c>
      <c r="N22" s="37">
        <v>0</v>
      </c>
      <c r="O22" s="38">
        <f t="shared" si="0"/>
        <v>3865.5</v>
      </c>
      <c r="P22" s="26" t="s">
        <v>40</v>
      </c>
      <c r="Q22" s="48" t="s">
        <v>150</v>
      </c>
      <c r="R22" s="17">
        <v>7582123565</v>
      </c>
      <c r="S22" s="23" t="s">
        <v>41</v>
      </c>
      <c r="T22" s="23" t="s">
        <v>150</v>
      </c>
      <c r="U22" s="27" t="s">
        <v>151</v>
      </c>
      <c r="V22" s="27" t="s">
        <v>152</v>
      </c>
      <c r="W22" s="2" t="s">
        <v>153</v>
      </c>
      <c r="X22" s="28">
        <v>44927</v>
      </c>
      <c r="Y22" s="28">
        <v>45291</v>
      </c>
    </row>
    <row r="23" spans="1:25" ht="27">
      <c r="A23" s="1">
        <v>10</v>
      </c>
      <c r="B23" s="23" t="s">
        <v>37</v>
      </c>
      <c r="C23" s="23" t="s">
        <v>49</v>
      </c>
      <c r="D23" s="24"/>
      <c r="E23" s="20"/>
      <c r="F23" s="1" t="s">
        <v>45</v>
      </c>
      <c r="G23" s="25" t="s">
        <v>46</v>
      </c>
      <c r="H23" s="49">
        <v>105270005</v>
      </c>
      <c r="I23" s="49">
        <v>26026911</v>
      </c>
      <c r="J23" s="50">
        <v>2</v>
      </c>
      <c r="K23" s="49" t="s">
        <v>30</v>
      </c>
      <c r="L23" s="51">
        <v>4471.5</v>
      </c>
      <c r="M23" s="37">
        <v>0</v>
      </c>
      <c r="N23" s="37">
        <v>0</v>
      </c>
      <c r="O23" s="38">
        <f t="shared" si="0"/>
        <v>4471.5</v>
      </c>
      <c r="P23" s="26" t="s">
        <v>40</v>
      </c>
      <c r="Q23" s="48" t="s">
        <v>150</v>
      </c>
      <c r="R23" s="17">
        <v>7582123565</v>
      </c>
      <c r="S23" s="23" t="s">
        <v>41</v>
      </c>
      <c r="T23" s="23" t="s">
        <v>150</v>
      </c>
      <c r="U23" s="27" t="s">
        <v>151</v>
      </c>
      <c r="V23" s="27" t="s">
        <v>152</v>
      </c>
      <c r="W23" s="2" t="s">
        <v>153</v>
      </c>
      <c r="X23" s="28">
        <v>44927</v>
      </c>
      <c r="Y23" s="28">
        <v>45291</v>
      </c>
    </row>
    <row r="24" spans="1:25" ht="27">
      <c r="A24" s="1">
        <v>11</v>
      </c>
      <c r="B24" s="23" t="s">
        <v>37</v>
      </c>
      <c r="C24" s="23" t="s">
        <v>50</v>
      </c>
      <c r="D24" s="24"/>
      <c r="E24" s="20"/>
      <c r="F24" s="1" t="s">
        <v>45</v>
      </c>
      <c r="G24" s="25" t="s">
        <v>51</v>
      </c>
      <c r="H24" s="49">
        <v>105270006</v>
      </c>
      <c r="I24" s="49">
        <v>23769583</v>
      </c>
      <c r="J24" s="50">
        <v>2</v>
      </c>
      <c r="K24" s="49" t="s">
        <v>30</v>
      </c>
      <c r="L24" s="51">
        <v>3731</v>
      </c>
      <c r="M24" s="37">
        <v>0</v>
      </c>
      <c r="N24" s="37">
        <v>0</v>
      </c>
      <c r="O24" s="38">
        <f t="shared" si="0"/>
        <v>3731</v>
      </c>
      <c r="P24" s="26" t="s">
        <v>40</v>
      </c>
      <c r="Q24" s="48" t="s">
        <v>150</v>
      </c>
      <c r="R24" s="17">
        <v>7582123565</v>
      </c>
      <c r="S24" s="23" t="s">
        <v>41</v>
      </c>
      <c r="T24" s="23" t="s">
        <v>150</v>
      </c>
      <c r="U24" s="27" t="s">
        <v>151</v>
      </c>
      <c r="V24" s="27" t="s">
        <v>152</v>
      </c>
      <c r="W24" s="2" t="s">
        <v>153</v>
      </c>
      <c r="X24" s="28">
        <v>44927</v>
      </c>
      <c r="Y24" s="28">
        <v>45291</v>
      </c>
    </row>
    <row r="25" spans="1:25" ht="27">
      <c r="A25" s="1">
        <v>12</v>
      </c>
      <c r="B25" s="23" t="s">
        <v>37</v>
      </c>
      <c r="C25" s="23" t="s">
        <v>50</v>
      </c>
      <c r="D25" s="24"/>
      <c r="E25" s="20"/>
      <c r="F25" s="1" t="s">
        <v>45</v>
      </c>
      <c r="G25" s="25" t="s">
        <v>51</v>
      </c>
      <c r="H25" s="49">
        <v>105270007</v>
      </c>
      <c r="I25" s="49">
        <v>24818749</v>
      </c>
      <c r="J25" s="50">
        <v>2</v>
      </c>
      <c r="K25" s="49" t="s">
        <v>30</v>
      </c>
      <c r="L25" s="51">
        <v>3313.5</v>
      </c>
      <c r="M25" s="37">
        <v>0</v>
      </c>
      <c r="N25" s="37">
        <v>0</v>
      </c>
      <c r="O25" s="38">
        <f t="shared" si="0"/>
        <v>3313.5</v>
      </c>
      <c r="P25" s="26" t="s">
        <v>40</v>
      </c>
      <c r="Q25" s="48" t="s">
        <v>150</v>
      </c>
      <c r="R25" s="17">
        <v>7582123565</v>
      </c>
      <c r="S25" s="23" t="s">
        <v>41</v>
      </c>
      <c r="T25" s="23" t="s">
        <v>150</v>
      </c>
      <c r="U25" s="27" t="s">
        <v>151</v>
      </c>
      <c r="V25" s="27" t="s">
        <v>152</v>
      </c>
      <c r="W25" s="2" t="s">
        <v>153</v>
      </c>
      <c r="X25" s="28">
        <v>44927</v>
      </c>
      <c r="Y25" s="28">
        <v>45291</v>
      </c>
    </row>
    <row r="26" spans="1:25" ht="27">
      <c r="A26" s="1">
        <v>13</v>
      </c>
      <c r="B26" s="23" t="s">
        <v>37</v>
      </c>
      <c r="C26" s="23" t="s">
        <v>50</v>
      </c>
      <c r="D26" s="24"/>
      <c r="E26" s="20"/>
      <c r="F26" s="1" t="s">
        <v>45</v>
      </c>
      <c r="G26" s="25" t="s">
        <v>51</v>
      </c>
      <c r="H26" s="49">
        <v>105270008</v>
      </c>
      <c r="I26" s="49">
        <v>27889835</v>
      </c>
      <c r="J26" s="50">
        <v>3</v>
      </c>
      <c r="K26" s="49" t="s">
        <v>30</v>
      </c>
      <c r="L26" s="51">
        <v>4540.5</v>
      </c>
      <c r="M26" s="37">
        <v>0</v>
      </c>
      <c r="N26" s="37">
        <v>0</v>
      </c>
      <c r="O26" s="38">
        <f t="shared" si="0"/>
        <v>4540.5</v>
      </c>
      <c r="P26" s="26" t="s">
        <v>40</v>
      </c>
      <c r="Q26" s="48" t="s">
        <v>150</v>
      </c>
      <c r="R26" s="17">
        <v>7582123565</v>
      </c>
      <c r="S26" s="23" t="s">
        <v>41</v>
      </c>
      <c r="T26" s="23" t="s">
        <v>150</v>
      </c>
      <c r="U26" s="27" t="s">
        <v>151</v>
      </c>
      <c r="V26" s="27" t="s">
        <v>152</v>
      </c>
      <c r="W26" s="2" t="s">
        <v>153</v>
      </c>
      <c r="X26" s="28">
        <v>44927</v>
      </c>
      <c r="Y26" s="28">
        <v>45291</v>
      </c>
    </row>
    <row r="27" spans="1:25" ht="27">
      <c r="A27" s="1">
        <v>14</v>
      </c>
      <c r="B27" s="23" t="s">
        <v>37</v>
      </c>
      <c r="C27" s="23" t="s">
        <v>52</v>
      </c>
      <c r="D27" s="24"/>
      <c r="E27" s="20"/>
      <c r="F27" s="1" t="s">
        <v>45</v>
      </c>
      <c r="G27" s="25" t="s">
        <v>46</v>
      </c>
      <c r="H27" s="49">
        <v>105270009</v>
      </c>
      <c r="I27" s="49">
        <v>27797288</v>
      </c>
      <c r="J27" s="50">
        <v>2</v>
      </c>
      <c r="K27" s="49" t="s">
        <v>30</v>
      </c>
      <c r="L27" s="51">
        <v>5054</v>
      </c>
      <c r="M27" s="37">
        <v>0</v>
      </c>
      <c r="N27" s="37">
        <v>0</v>
      </c>
      <c r="O27" s="38">
        <f t="shared" si="0"/>
        <v>5054</v>
      </c>
      <c r="P27" s="26" t="s">
        <v>40</v>
      </c>
      <c r="Q27" s="48" t="s">
        <v>150</v>
      </c>
      <c r="R27" s="17">
        <v>7582123565</v>
      </c>
      <c r="S27" s="23" t="s">
        <v>41</v>
      </c>
      <c r="T27" s="23" t="s">
        <v>150</v>
      </c>
      <c r="U27" s="27" t="s">
        <v>151</v>
      </c>
      <c r="V27" s="27" t="s">
        <v>152</v>
      </c>
      <c r="W27" s="2" t="s">
        <v>153</v>
      </c>
      <c r="X27" s="28">
        <v>44927</v>
      </c>
      <c r="Y27" s="28">
        <v>45291</v>
      </c>
    </row>
    <row r="28" spans="1:25" ht="27">
      <c r="A28" s="1">
        <v>15</v>
      </c>
      <c r="B28" s="23" t="s">
        <v>37</v>
      </c>
      <c r="C28" s="23" t="s">
        <v>52</v>
      </c>
      <c r="D28" s="24"/>
      <c r="E28" s="20"/>
      <c r="F28" s="1" t="s">
        <v>45</v>
      </c>
      <c r="G28" s="25" t="s">
        <v>46</v>
      </c>
      <c r="H28" s="49">
        <v>105270010</v>
      </c>
      <c r="I28" s="49">
        <v>25652286</v>
      </c>
      <c r="J28" s="50">
        <v>3</v>
      </c>
      <c r="K28" s="49" t="s">
        <v>30</v>
      </c>
      <c r="L28" s="51">
        <v>5302</v>
      </c>
      <c r="M28" s="37">
        <v>0</v>
      </c>
      <c r="N28" s="37">
        <v>0</v>
      </c>
      <c r="O28" s="38">
        <f t="shared" si="0"/>
        <v>5302</v>
      </c>
      <c r="P28" s="26" t="s">
        <v>40</v>
      </c>
      <c r="Q28" s="48" t="s">
        <v>150</v>
      </c>
      <c r="R28" s="17">
        <v>7582123565</v>
      </c>
      <c r="S28" s="23" t="s">
        <v>41</v>
      </c>
      <c r="T28" s="23" t="s">
        <v>150</v>
      </c>
      <c r="U28" s="27" t="s">
        <v>151</v>
      </c>
      <c r="V28" s="27" t="s">
        <v>152</v>
      </c>
      <c r="W28" s="2" t="s">
        <v>153</v>
      </c>
      <c r="X28" s="28">
        <v>44927</v>
      </c>
      <c r="Y28" s="28">
        <v>45291</v>
      </c>
    </row>
    <row r="29" spans="1:25" ht="27">
      <c r="A29" s="1">
        <v>16</v>
      </c>
      <c r="B29" s="23" t="s">
        <v>37</v>
      </c>
      <c r="C29" s="23" t="s">
        <v>53</v>
      </c>
      <c r="D29" s="24"/>
      <c r="E29" s="20"/>
      <c r="F29" s="1" t="s">
        <v>45</v>
      </c>
      <c r="G29" s="25" t="s">
        <v>46</v>
      </c>
      <c r="H29" s="49">
        <v>105270011</v>
      </c>
      <c r="I29" s="49">
        <v>25531175</v>
      </c>
      <c r="J29" s="50">
        <v>2</v>
      </c>
      <c r="K29" s="49" t="s">
        <v>30</v>
      </c>
      <c r="L29" s="51">
        <v>2902.5</v>
      </c>
      <c r="M29" s="37">
        <v>0</v>
      </c>
      <c r="N29" s="37">
        <v>0</v>
      </c>
      <c r="O29" s="38">
        <f t="shared" si="0"/>
        <v>2902.5</v>
      </c>
      <c r="P29" s="26" t="s">
        <v>40</v>
      </c>
      <c r="Q29" s="48" t="s">
        <v>150</v>
      </c>
      <c r="R29" s="17">
        <v>7582123565</v>
      </c>
      <c r="S29" s="23" t="s">
        <v>41</v>
      </c>
      <c r="T29" s="23" t="s">
        <v>150</v>
      </c>
      <c r="U29" s="27" t="s">
        <v>151</v>
      </c>
      <c r="V29" s="27" t="s">
        <v>152</v>
      </c>
      <c r="W29" s="2" t="s">
        <v>153</v>
      </c>
      <c r="X29" s="28">
        <v>44927</v>
      </c>
      <c r="Y29" s="28">
        <v>45291</v>
      </c>
    </row>
    <row r="30" spans="1:25" ht="27">
      <c r="A30" s="1">
        <v>17</v>
      </c>
      <c r="B30" s="23" t="s">
        <v>37</v>
      </c>
      <c r="C30" s="23" t="s">
        <v>53</v>
      </c>
      <c r="D30" s="24"/>
      <c r="E30" s="20"/>
      <c r="F30" s="1" t="s">
        <v>45</v>
      </c>
      <c r="G30" s="25" t="s">
        <v>46</v>
      </c>
      <c r="H30" s="49">
        <v>105270012</v>
      </c>
      <c r="I30" s="49">
        <v>97741339</v>
      </c>
      <c r="J30" s="50">
        <v>2</v>
      </c>
      <c r="K30" s="49" t="s">
        <v>30</v>
      </c>
      <c r="L30" s="51">
        <v>3234.5</v>
      </c>
      <c r="M30" s="37">
        <v>0</v>
      </c>
      <c r="N30" s="37">
        <v>0</v>
      </c>
      <c r="O30" s="38">
        <f t="shared" si="0"/>
        <v>3234.5</v>
      </c>
      <c r="P30" s="26" t="s">
        <v>40</v>
      </c>
      <c r="Q30" s="48" t="s">
        <v>150</v>
      </c>
      <c r="R30" s="17">
        <v>7582123565</v>
      </c>
      <c r="S30" s="23" t="s">
        <v>41</v>
      </c>
      <c r="T30" s="23" t="s">
        <v>150</v>
      </c>
      <c r="U30" s="27" t="s">
        <v>151</v>
      </c>
      <c r="V30" s="27" t="s">
        <v>152</v>
      </c>
      <c r="W30" s="2" t="s">
        <v>153</v>
      </c>
      <c r="X30" s="28">
        <v>44927</v>
      </c>
      <c r="Y30" s="28">
        <v>45291</v>
      </c>
    </row>
    <row r="31" spans="1:25" ht="27">
      <c r="A31" s="1">
        <v>18</v>
      </c>
      <c r="B31" s="23" t="s">
        <v>37</v>
      </c>
      <c r="C31" s="23" t="s">
        <v>54</v>
      </c>
      <c r="D31" s="24"/>
      <c r="E31" s="20"/>
      <c r="F31" s="1" t="s">
        <v>48</v>
      </c>
      <c r="G31" s="25" t="s">
        <v>46</v>
      </c>
      <c r="H31" s="49">
        <v>105270016</v>
      </c>
      <c r="I31" s="49">
        <v>25925299</v>
      </c>
      <c r="J31" s="50">
        <v>2</v>
      </c>
      <c r="K31" s="49" t="s">
        <v>30</v>
      </c>
      <c r="L31" s="51">
        <v>1615.5</v>
      </c>
      <c r="M31" s="37">
        <v>0</v>
      </c>
      <c r="N31" s="37">
        <v>0</v>
      </c>
      <c r="O31" s="38">
        <f t="shared" si="0"/>
        <v>1615.5</v>
      </c>
      <c r="P31" s="26" t="s">
        <v>40</v>
      </c>
      <c r="Q31" s="48" t="s">
        <v>150</v>
      </c>
      <c r="R31" s="17">
        <v>7582123565</v>
      </c>
      <c r="S31" s="23" t="s">
        <v>41</v>
      </c>
      <c r="T31" s="23" t="s">
        <v>150</v>
      </c>
      <c r="U31" s="27" t="s">
        <v>151</v>
      </c>
      <c r="V31" s="27" t="s">
        <v>152</v>
      </c>
      <c r="W31" s="2" t="s">
        <v>153</v>
      </c>
      <c r="X31" s="28">
        <v>44927</v>
      </c>
      <c r="Y31" s="28">
        <v>45291</v>
      </c>
    </row>
    <row r="32" spans="1:25" ht="27">
      <c r="A32" s="1">
        <v>19</v>
      </c>
      <c r="B32" s="23" t="s">
        <v>37</v>
      </c>
      <c r="C32" s="23" t="s">
        <v>55</v>
      </c>
      <c r="D32" s="24"/>
      <c r="E32" s="20"/>
      <c r="F32" s="1" t="s">
        <v>48</v>
      </c>
      <c r="G32" s="25" t="s">
        <v>46</v>
      </c>
      <c r="H32" s="49">
        <v>105270119</v>
      </c>
      <c r="I32" s="49">
        <v>16211233</v>
      </c>
      <c r="J32" s="50">
        <v>2</v>
      </c>
      <c r="K32" s="49" t="s">
        <v>30</v>
      </c>
      <c r="L32" s="51">
        <v>970</v>
      </c>
      <c r="M32" s="37">
        <v>0</v>
      </c>
      <c r="N32" s="37">
        <v>0</v>
      </c>
      <c r="O32" s="38">
        <f t="shared" si="0"/>
        <v>970</v>
      </c>
      <c r="P32" s="26" t="s">
        <v>40</v>
      </c>
      <c r="Q32" s="48" t="s">
        <v>150</v>
      </c>
      <c r="R32" s="17">
        <v>7582123565</v>
      </c>
      <c r="S32" s="23" t="s">
        <v>41</v>
      </c>
      <c r="T32" s="23" t="s">
        <v>150</v>
      </c>
      <c r="U32" s="27" t="s">
        <v>151</v>
      </c>
      <c r="V32" s="27" t="s">
        <v>152</v>
      </c>
      <c r="W32" s="2" t="s">
        <v>153</v>
      </c>
      <c r="X32" s="28">
        <v>44927</v>
      </c>
      <c r="Y32" s="28">
        <v>45291</v>
      </c>
    </row>
    <row r="33" spans="1:25" ht="27">
      <c r="A33" s="1">
        <v>20</v>
      </c>
      <c r="B33" s="23" t="s">
        <v>37</v>
      </c>
      <c r="C33" s="23" t="s">
        <v>56</v>
      </c>
      <c r="D33" s="24"/>
      <c r="E33" s="20"/>
      <c r="F33" s="1" t="s">
        <v>45</v>
      </c>
      <c r="G33" s="25" t="s">
        <v>57</v>
      </c>
      <c r="H33" s="49">
        <v>105270152</v>
      </c>
      <c r="I33" s="49">
        <v>13408131</v>
      </c>
      <c r="J33" s="50">
        <v>1.5</v>
      </c>
      <c r="K33" s="49" t="s">
        <v>30</v>
      </c>
      <c r="L33" s="51">
        <v>2892</v>
      </c>
      <c r="M33" s="37">
        <v>0</v>
      </c>
      <c r="N33" s="37">
        <v>0</v>
      </c>
      <c r="O33" s="38">
        <f t="shared" si="0"/>
        <v>2892</v>
      </c>
      <c r="P33" s="26" t="s">
        <v>40</v>
      </c>
      <c r="Q33" s="48" t="s">
        <v>150</v>
      </c>
      <c r="R33" s="17">
        <v>7582123565</v>
      </c>
      <c r="S33" s="23" t="s">
        <v>41</v>
      </c>
      <c r="T33" s="23" t="s">
        <v>150</v>
      </c>
      <c r="U33" s="27" t="s">
        <v>151</v>
      </c>
      <c r="V33" s="27" t="s">
        <v>152</v>
      </c>
      <c r="W33" s="2" t="s">
        <v>153</v>
      </c>
      <c r="X33" s="28">
        <v>44927</v>
      </c>
      <c r="Y33" s="28">
        <v>45291</v>
      </c>
    </row>
    <row r="34" spans="1:25" ht="27">
      <c r="A34" s="1">
        <v>21</v>
      </c>
      <c r="B34" s="23" t="s">
        <v>37</v>
      </c>
      <c r="C34" s="23" t="s">
        <v>57</v>
      </c>
      <c r="D34" s="24"/>
      <c r="E34" s="20"/>
      <c r="F34" s="1" t="s">
        <v>45</v>
      </c>
      <c r="G34" s="25" t="s">
        <v>46</v>
      </c>
      <c r="H34" s="49">
        <v>105290029</v>
      </c>
      <c r="I34" s="49">
        <v>13013159</v>
      </c>
      <c r="J34" s="50">
        <v>14</v>
      </c>
      <c r="K34" s="49" t="s">
        <v>30</v>
      </c>
      <c r="L34" s="51">
        <v>12720.5</v>
      </c>
      <c r="M34" s="37">
        <v>0</v>
      </c>
      <c r="N34" s="37">
        <v>0</v>
      </c>
      <c r="O34" s="38">
        <f t="shared" si="0"/>
        <v>12720.5</v>
      </c>
      <c r="P34" s="26" t="s">
        <v>40</v>
      </c>
      <c r="Q34" s="48" t="s">
        <v>150</v>
      </c>
      <c r="R34" s="17">
        <v>7582123565</v>
      </c>
      <c r="S34" s="23" t="s">
        <v>41</v>
      </c>
      <c r="T34" s="23" t="s">
        <v>150</v>
      </c>
      <c r="U34" s="27" t="s">
        <v>151</v>
      </c>
      <c r="V34" s="27" t="s">
        <v>152</v>
      </c>
      <c r="W34" s="2" t="s">
        <v>153</v>
      </c>
      <c r="X34" s="28">
        <v>44927</v>
      </c>
      <c r="Y34" s="28">
        <v>45291</v>
      </c>
    </row>
    <row r="35" spans="1:25" ht="27">
      <c r="A35" s="1">
        <v>22</v>
      </c>
      <c r="B35" s="23" t="s">
        <v>37</v>
      </c>
      <c r="C35" s="23" t="s">
        <v>58</v>
      </c>
      <c r="D35" s="24"/>
      <c r="E35" s="20"/>
      <c r="F35" s="1" t="s">
        <v>48</v>
      </c>
      <c r="G35" s="25" t="s">
        <v>46</v>
      </c>
      <c r="H35" s="49">
        <v>105290030</v>
      </c>
      <c r="I35" s="49">
        <v>25959944</v>
      </c>
      <c r="J35" s="50">
        <v>2</v>
      </c>
      <c r="K35" s="49" t="s">
        <v>30</v>
      </c>
      <c r="L35" s="51">
        <v>1809.5</v>
      </c>
      <c r="M35" s="37">
        <v>0</v>
      </c>
      <c r="N35" s="37">
        <v>0</v>
      </c>
      <c r="O35" s="38">
        <f t="shared" si="0"/>
        <v>1809.5</v>
      </c>
      <c r="P35" s="26" t="s">
        <v>40</v>
      </c>
      <c r="Q35" s="48" t="s">
        <v>150</v>
      </c>
      <c r="R35" s="17">
        <v>7582123565</v>
      </c>
      <c r="S35" s="23" t="s">
        <v>41</v>
      </c>
      <c r="T35" s="23" t="s">
        <v>150</v>
      </c>
      <c r="U35" s="27" t="s">
        <v>151</v>
      </c>
      <c r="V35" s="27" t="s">
        <v>152</v>
      </c>
      <c r="W35" s="2" t="s">
        <v>153</v>
      </c>
      <c r="X35" s="28">
        <v>44927</v>
      </c>
      <c r="Y35" s="28">
        <v>45291</v>
      </c>
    </row>
    <row r="36" spans="1:25" ht="27">
      <c r="A36" s="1">
        <v>23</v>
      </c>
      <c r="B36" s="23" t="s">
        <v>37</v>
      </c>
      <c r="C36" s="23" t="s">
        <v>59</v>
      </c>
      <c r="D36" s="24"/>
      <c r="E36" s="20"/>
      <c r="F36" s="1" t="s">
        <v>48</v>
      </c>
      <c r="G36" s="25" t="s">
        <v>46</v>
      </c>
      <c r="H36" s="49">
        <v>105290074</v>
      </c>
      <c r="I36" s="49">
        <v>23010709</v>
      </c>
      <c r="J36" s="50">
        <v>2</v>
      </c>
      <c r="K36" s="49" t="s">
        <v>30</v>
      </c>
      <c r="L36" s="51">
        <v>2121.5</v>
      </c>
      <c r="M36" s="37">
        <v>0</v>
      </c>
      <c r="N36" s="37">
        <v>0</v>
      </c>
      <c r="O36" s="38">
        <f t="shared" si="0"/>
        <v>2121.5</v>
      </c>
      <c r="P36" s="26" t="s">
        <v>40</v>
      </c>
      <c r="Q36" s="48" t="s">
        <v>150</v>
      </c>
      <c r="R36" s="17">
        <v>7582123565</v>
      </c>
      <c r="S36" s="23" t="s">
        <v>41</v>
      </c>
      <c r="T36" s="23" t="s">
        <v>150</v>
      </c>
      <c r="U36" s="27" t="s">
        <v>151</v>
      </c>
      <c r="V36" s="27" t="s">
        <v>152</v>
      </c>
      <c r="W36" s="2" t="s">
        <v>153</v>
      </c>
      <c r="X36" s="28">
        <v>44927</v>
      </c>
      <c r="Y36" s="28">
        <v>45291</v>
      </c>
    </row>
    <row r="37" spans="1:25" ht="27">
      <c r="A37" s="1">
        <v>24</v>
      </c>
      <c r="B37" s="23" t="s">
        <v>37</v>
      </c>
      <c r="C37" s="23" t="s">
        <v>60</v>
      </c>
      <c r="D37" s="24"/>
      <c r="E37" s="20"/>
      <c r="F37" s="1" t="s">
        <v>48</v>
      </c>
      <c r="G37" s="25" t="s">
        <v>46</v>
      </c>
      <c r="H37" s="49">
        <v>105294005</v>
      </c>
      <c r="I37" s="49">
        <v>92114140</v>
      </c>
      <c r="J37" s="50">
        <v>3</v>
      </c>
      <c r="K37" s="49" t="s">
        <v>30</v>
      </c>
      <c r="L37" s="51">
        <v>1870.5</v>
      </c>
      <c r="M37" s="37">
        <v>0</v>
      </c>
      <c r="N37" s="37">
        <v>0</v>
      </c>
      <c r="O37" s="38">
        <f t="shared" si="0"/>
        <v>1870.5</v>
      </c>
      <c r="P37" s="26" t="s">
        <v>40</v>
      </c>
      <c r="Q37" s="48" t="s">
        <v>150</v>
      </c>
      <c r="R37" s="17">
        <v>7582123565</v>
      </c>
      <c r="S37" s="23" t="s">
        <v>41</v>
      </c>
      <c r="T37" s="23" t="s">
        <v>150</v>
      </c>
      <c r="U37" s="27" t="s">
        <v>151</v>
      </c>
      <c r="V37" s="27" t="s">
        <v>152</v>
      </c>
      <c r="W37" s="2" t="s">
        <v>153</v>
      </c>
      <c r="X37" s="28">
        <v>44927</v>
      </c>
      <c r="Y37" s="28">
        <v>45291</v>
      </c>
    </row>
    <row r="38" spans="1:25" ht="27">
      <c r="A38" s="1">
        <v>25</v>
      </c>
      <c r="B38" s="23" t="s">
        <v>37</v>
      </c>
      <c r="C38" s="23" t="s">
        <v>61</v>
      </c>
      <c r="D38" s="24"/>
      <c r="E38" s="20"/>
      <c r="F38" s="1" t="s">
        <v>48</v>
      </c>
      <c r="G38" s="25" t="s">
        <v>46</v>
      </c>
      <c r="H38" s="49">
        <v>105294006</v>
      </c>
      <c r="I38" s="49">
        <v>27590631</v>
      </c>
      <c r="J38" s="50">
        <v>3</v>
      </c>
      <c r="K38" s="49" t="s">
        <v>30</v>
      </c>
      <c r="L38" s="51">
        <v>3073</v>
      </c>
      <c r="M38" s="37">
        <v>0</v>
      </c>
      <c r="N38" s="37">
        <v>0</v>
      </c>
      <c r="O38" s="38">
        <f t="shared" si="0"/>
        <v>3073</v>
      </c>
      <c r="P38" s="26" t="s">
        <v>40</v>
      </c>
      <c r="Q38" s="48" t="s">
        <v>150</v>
      </c>
      <c r="R38" s="17">
        <v>7582123565</v>
      </c>
      <c r="S38" s="23" t="s">
        <v>41</v>
      </c>
      <c r="T38" s="23" t="s">
        <v>150</v>
      </c>
      <c r="U38" s="27" t="s">
        <v>151</v>
      </c>
      <c r="V38" s="27" t="s">
        <v>152</v>
      </c>
      <c r="W38" s="2" t="s">
        <v>153</v>
      </c>
      <c r="X38" s="28">
        <v>44927</v>
      </c>
      <c r="Y38" s="28">
        <v>45291</v>
      </c>
    </row>
    <row r="39" spans="1:25" ht="27">
      <c r="A39" s="1">
        <v>26</v>
      </c>
      <c r="B39" s="23" t="s">
        <v>37</v>
      </c>
      <c r="C39" s="23" t="s">
        <v>57</v>
      </c>
      <c r="D39" s="24" t="s">
        <v>39</v>
      </c>
      <c r="E39" s="20"/>
      <c r="F39" s="1" t="s">
        <v>45</v>
      </c>
      <c r="G39" s="25" t="s">
        <v>46</v>
      </c>
      <c r="H39" s="49">
        <v>105294012</v>
      </c>
      <c r="I39" s="49">
        <v>97672464</v>
      </c>
      <c r="J39" s="50">
        <v>2</v>
      </c>
      <c r="K39" s="49" t="s">
        <v>30</v>
      </c>
      <c r="L39" s="51">
        <v>2073.5</v>
      </c>
      <c r="M39" s="37">
        <v>0</v>
      </c>
      <c r="N39" s="37">
        <v>0</v>
      </c>
      <c r="O39" s="38">
        <f t="shared" si="0"/>
        <v>2073.5</v>
      </c>
      <c r="P39" s="26" t="s">
        <v>40</v>
      </c>
      <c r="Q39" s="48" t="s">
        <v>150</v>
      </c>
      <c r="R39" s="17">
        <v>7582123565</v>
      </c>
      <c r="S39" s="23" t="s">
        <v>41</v>
      </c>
      <c r="T39" s="23" t="s">
        <v>150</v>
      </c>
      <c r="U39" s="27" t="s">
        <v>151</v>
      </c>
      <c r="V39" s="27" t="s">
        <v>152</v>
      </c>
      <c r="W39" s="2" t="s">
        <v>153</v>
      </c>
      <c r="X39" s="28">
        <v>44927</v>
      </c>
      <c r="Y39" s="28">
        <v>45291</v>
      </c>
    </row>
    <row r="40" spans="1:25" ht="27">
      <c r="A40" s="1">
        <v>27</v>
      </c>
      <c r="B40" s="23" t="s">
        <v>37</v>
      </c>
      <c r="C40" s="23" t="s">
        <v>62</v>
      </c>
      <c r="D40" s="24"/>
      <c r="E40" s="20"/>
      <c r="F40" s="1" t="s">
        <v>48</v>
      </c>
      <c r="G40" s="25" t="s">
        <v>46</v>
      </c>
      <c r="H40" s="49">
        <v>105294013</v>
      </c>
      <c r="I40" s="49">
        <v>97580765</v>
      </c>
      <c r="J40" s="50">
        <v>2</v>
      </c>
      <c r="K40" s="49" t="s">
        <v>30</v>
      </c>
      <c r="L40" s="51">
        <v>2351.5</v>
      </c>
      <c r="M40" s="37">
        <v>0</v>
      </c>
      <c r="N40" s="37">
        <v>0</v>
      </c>
      <c r="O40" s="38">
        <f t="shared" si="0"/>
        <v>2351.5</v>
      </c>
      <c r="P40" s="26" t="s">
        <v>40</v>
      </c>
      <c r="Q40" s="48" t="s">
        <v>150</v>
      </c>
      <c r="R40" s="17">
        <v>7582123565</v>
      </c>
      <c r="S40" s="23" t="s">
        <v>41</v>
      </c>
      <c r="T40" s="23" t="s">
        <v>150</v>
      </c>
      <c r="U40" s="27" t="s">
        <v>151</v>
      </c>
      <c r="V40" s="27" t="s">
        <v>152</v>
      </c>
      <c r="W40" s="2" t="s">
        <v>153</v>
      </c>
      <c r="X40" s="28">
        <v>44927</v>
      </c>
      <c r="Y40" s="28">
        <v>45291</v>
      </c>
    </row>
    <row r="41" spans="1:25" ht="27">
      <c r="A41" s="1">
        <v>28</v>
      </c>
      <c r="B41" s="23" t="s">
        <v>37</v>
      </c>
      <c r="C41" s="23" t="s">
        <v>63</v>
      </c>
      <c r="D41" s="24"/>
      <c r="E41" s="20"/>
      <c r="F41" s="1" t="s">
        <v>45</v>
      </c>
      <c r="G41" s="25" t="s">
        <v>46</v>
      </c>
      <c r="H41" s="49">
        <v>105294018</v>
      </c>
      <c r="I41" s="49">
        <v>83851501</v>
      </c>
      <c r="J41" s="50">
        <v>2</v>
      </c>
      <c r="K41" s="49" t="s">
        <v>30</v>
      </c>
      <c r="L41" s="51">
        <v>2208.5</v>
      </c>
      <c r="M41" s="37">
        <v>0</v>
      </c>
      <c r="N41" s="37">
        <v>0</v>
      </c>
      <c r="O41" s="38">
        <f t="shared" si="0"/>
        <v>2208.5</v>
      </c>
      <c r="P41" s="26" t="s">
        <v>40</v>
      </c>
      <c r="Q41" s="48" t="s">
        <v>150</v>
      </c>
      <c r="R41" s="17">
        <v>7582123565</v>
      </c>
      <c r="S41" s="23" t="s">
        <v>41</v>
      </c>
      <c r="T41" s="23" t="s">
        <v>150</v>
      </c>
      <c r="U41" s="27" t="s">
        <v>151</v>
      </c>
      <c r="V41" s="27" t="s">
        <v>152</v>
      </c>
      <c r="W41" s="2" t="s">
        <v>153</v>
      </c>
      <c r="X41" s="28">
        <v>44927</v>
      </c>
      <c r="Y41" s="28">
        <v>45291</v>
      </c>
    </row>
    <row r="42" spans="1:25" ht="27">
      <c r="A42" s="1">
        <v>29</v>
      </c>
      <c r="B42" s="23" t="s">
        <v>37</v>
      </c>
      <c r="C42" s="23" t="s">
        <v>63</v>
      </c>
      <c r="D42" s="24"/>
      <c r="E42" s="20"/>
      <c r="F42" s="1" t="s">
        <v>45</v>
      </c>
      <c r="G42" s="25" t="s">
        <v>51</v>
      </c>
      <c r="H42" s="49">
        <v>105294019</v>
      </c>
      <c r="I42" s="49">
        <v>83851503</v>
      </c>
      <c r="J42" s="50">
        <v>3</v>
      </c>
      <c r="K42" s="49" t="s">
        <v>30</v>
      </c>
      <c r="L42" s="51">
        <v>2147.5</v>
      </c>
      <c r="M42" s="37">
        <v>0</v>
      </c>
      <c r="N42" s="37">
        <v>0</v>
      </c>
      <c r="O42" s="38">
        <f t="shared" si="0"/>
        <v>2147.5</v>
      </c>
      <c r="P42" s="26" t="s">
        <v>40</v>
      </c>
      <c r="Q42" s="48" t="s">
        <v>150</v>
      </c>
      <c r="R42" s="17">
        <v>7582123565</v>
      </c>
      <c r="S42" s="23" t="s">
        <v>41</v>
      </c>
      <c r="T42" s="23" t="s">
        <v>150</v>
      </c>
      <c r="U42" s="27" t="s">
        <v>151</v>
      </c>
      <c r="V42" s="27" t="s">
        <v>152</v>
      </c>
      <c r="W42" s="2" t="s">
        <v>153</v>
      </c>
      <c r="X42" s="28">
        <v>44927</v>
      </c>
      <c r="Y42" s="28">
        <v>45291</v>
      </c>
    </row>
    <row r="43" spans="1:25" ht="27">
      <c r="A43" s="1">
        <v>30</v>
      </c>
      <c r="B43" s="23" t="s">
        <v>37</v>
      </c>
      <c r="C43" s="23" t="s">
        <v>57</v>
      </c>
      <c r="D43" s="24" t="s">
        <v>64</v>
      </c>
      <c r="E43" s="20"/>
      <c r="F43" s="1" t="s">
        <v>45</v>
      </c>
      <c r="G43" s="25" t="s">
        <v>51</v>
      </c>
      <c r="H43" s="49">
        <v>105294025</v>
      </c>
      <c r="I43" s="49">
        <v>7725788</v>
      </c>
      <c r="J43" s="50">
        <v>5</v>
      </c>
      <c r="K43" s="49" t="s">
        <v>30</v>
      </c>
      <c r="L43" s="51">
        <v>4478.5</v>
      </c>
      <c r="M43" s="37">
        <v>0</v>
      </c>
      <c r="N43" s="37">
        <v>0</v>
      </c>
      <c r="O43" s="38">
        <f t="shared" si="0"/>
        <v>4478.5</v>
      </c>
      <c r="P43" s="26" t="s">
        <v>40</v>
      </c>
      <c r="Q43" s="48" t="s">
        <v>150</v>
      </c>
      <c r="R43" s="17">
        <v>7582123565</v>
      </c>
      <c r="S43" s="23" t="s">
        <v>41</v>
      </c>
      <c r="T43" s="23" t="s">
        <v>150</v>
      </c>
      <c r="U43" s="27" t="s">
        <v>151</v>
      </c>
      <c r="V43" s="27" t="s">
        <v>152</v>
      </c>
      <c r="W43" s="2" t="s">
        <v>153</v>
      </c>
      <c r="X43" s="28">
        <v>44927</v>
      </c>
      <c r="Y43" s="28">
        <v>45291</v>
      </c>
    </row>
    <row r="44" spans="1:25" ht="27">
      <c r="A44" s="1">
        <v>31</v>
      </c>
      <c r="B44" s="23" t="s">
        <v>37</v>
      </c>
      <c r="C44" s="23" t="s">
        <v>57</v>
      </c>
      <c r="D44" s="24" t="s">
        <v>65</v>
      </c>
      <c r="E44" s="20"/>
      <c r="F44" s="1" t="s">
        <v>48</v>
      </c>
      <c r="G44" s="25" t="s">
        <v>51</v>
      </c>
      <c r="H44" s="49">
        <v>105294034</v>
      </c>
      <c r="I44" s="49">
        <v>8864506</v>
      </c>
      <c r="J44" s="50">
        <v>3</v>
      </c>
      <c r="K44" s="49" t="s">
        <v>30</v>
      </c>
      <c r="L44" s="51">
        <v>7621.5</v>
      </c>
      <c r="M44" s="37">
        <v>0</v>
      </c>
      <c r="N44" s="37">
        <v>0</v>
      </c>
      <c r="O44" s="38">
        <f t="shared" si="0"/>
        <v>7621.5</v>
      </c>
      <c r="P44" s="26" t="s">
        <v>40</v>
      </c>
      <c r="Q44" s="48" t="s">
        <v>150</v>
      </c>
      <c r="R44" s="17">
        <v>7582123565</v>
      </c>
      <c r="S44" s="23" t="s">
        <v>41</v>
      </c>
      <c r="T44" s="23" t="s">
        <v>150</v>
      </c>
      <c r="U44" s="27" t="s">
        <v>151</v>
      </c>
      <c r="V44" s="27" t="s">
        <v>152</v>
      </c>
      <c r="W44" s="2" t="s">
        <v>153</v>
      </c>
      <c r="X44" s="28">
        <v>44927</v>
      </c>
      <c r="Y44" s="28">
        <v>45291</v>
      </c>
    </row>
    <row r="45" spans="1:25" ht="27">
      <c r="A45" s="1">
        <v>32</v>
      </c>
      <c r="B45" s="23" t="s">
        <v>37</v>
      </c>
      <c r="C45" s="23" t="s">
        <v>44</v>
      </c>
      <c r="D45" s="24"/>
      <c r="E45" s="20"/>
      <c r="F45" s="1" t="s">
        <v>48</v>
      </c>
      <c r="G45" s="25" t="s">
        <v>46</v>
      </c>
      <c r="H45" s="49">
        <v>105294035</v>
      </c>
      <c r="I45" s="49">
        <v>25659646</v>
      </c>
      <c r="J45" s="50">
        <v>3</v>
      </c>
      <c r="K45" s="49" t="s">
        <v>30</v>
      </c>
      <c r="L45" s="51">
        <v>651.5</v>
      </c>
      <c r="M45" s="37">
        <v>0</v>
      </c>
      <c r="N45" s="37">
        <v>0</v>
      </c>
      <c r="O45" s="38">
        <f t="shared" si="0"/>
        <v>651.5</v>
      </c>
      <c r="P45" s="26" t="s">
        <v>40</v>
      </c>
      <c r="Q45" s="48" t="s">
        <v>150</v>
      </c>
      <c r="R45" s="17">
        <v>7582123565</v>
      </c>
      <c r="S45" s="23" t="s">
        <v>41</v>
      </c>
      <c r="T45" s="23" t="s">
        <v>150</v>
      </c>
      <c r="U45" s="27" t="s">
        <v>151</v>
      </c>
      <c r="V45" s="27" t="s">
        <v>152</v>
      </c>
      <c r="W45" s="2" t="s">
        <v>153</v>
      </c>
      <c r="X45" s="28">
        <v>44927</v>
      </c>
      <c r="Y45" s="28">
        <v>45291</v>
      </c>
    </row>
    <row r="46" spans="1:25" ht="27">
      <c r="A46" s="1">
        <v>33</v>
      </c>
      <c r="B46" s="23" t="s">
        <v>37</v>
      </c>
      <c r="C46" s="23" t="s">
        <v>66</v>
      </c>
      <c r="D46" s="24"/>
      <c r="E46" s="20"/>
      <c r="F46" s="1" t="s">
        <v>48</v>
      </c>
      <c r="G46" s="25" t="s">
        <v>46</v>
      </c>
      <c r="H46" s="49">
        <v>105294040</v>
      </c>
      <c r="I46" s="49">
        <v>97741340</v>
      </c>
      <c r="J46" s="50">
        <v>4</v>
      </c>
      <c r="K46" s="49" t="s">
        <v>30</v>
      </c>
      <c r="L46" s="51">
        <v>2204.5</v>
      </c>
      <c r="M46" s="37">
        <v>0</v>
      </c>
      <c r="N46" s="37">
        <v>0</v>
      </c>
      <c r="O46" s="38">
        <f t="shared" si="0"/>
        <v>2204.5</v>
      </c>
      <c r="P46" s="26" t="s">
        <v>40</v>
      </c>
      <c r="Q46" s="48" t="s">
        <v>150</v>
      </c>
      <c r="R46" s="17">
        <v>7582123565</v>
      </c>
      <c r="S46" s="23" t="s">
        <v>41</v>
      </c>
      <c r="T46" s="23" t="s">
        <v>150</v>
      </c>
      <c r="U46" s="27" t="s">
        <v>151</v>
      </c>
      <c r="V46" s="27" t="s">
        <v>152</v>
      </c>
      <c r="W46" s="2" t="s">
        <v>153</v>
      </c>
      <c r="X46" s="28">
        <v>44927</v>
      </c>
      <c r="Y46" s="28">
        <v>45291</v>
      </c>
    </row>
    <row r="47" spans="1:25" ht="27">
      <c r="A47" s="1">
        <v>34</v>
      </c>
      <c r="B47" s="23" t="s">
        <v>37</v>
      </c>
      <c r="C47" s="23" t="s">
        <v>67</v>
      </c>
      <c r="D47" s="24" t="s">
        <v>68</v>
      </c>
      <c r="E47" s="20"/>
      <c r="F47" s="1" t="s">
        <v>69</v>
      </c>
      <c r="G47" s="25" t="s">
        <v>70</v>
      </c>
      <c r="H47" s="49">
        <v>100365003</v>
      </c>
      <c r="I47" s="49">
        <v>28000843</v>
      </c>
      <c r="J47" s="50">
        <v>5</v>
      </c>
      <c r="K47" s="49" t="s">
        <v>30</v>
      </c>
      <c r="L47" s="51">
        <v>312.5</v>
      </c>
      <c r="M47" s="37">
        <v>0</v>
      </c>
      <c r="N47" s="37">
        <v>0</v>
      </c>
      <c r="O47" s="38">
        <f t="shared" si="0"/>
        <v>312.5</v>
      </c>
      <c r="P47" s="26" t="s">
        <v>40</v>
      </c>
      <c r="Q47" s="48" t="s">
        <v>150</v>
      </c>
      <c r="R47" s="17">
        <v>7582123565</v>
      </c>
      <c r="S47" s="23" t="s">
        <v>41</v>
      </c>
      <c r="T47" s="23" t="s">
        <v>150</v>
      </c>
      <c r="U47" s="27" t="s">
        <v>151</v>
      </c>
      <c r="V47" s="27" t="s">
        <v>152</v>
      </c>
      <c r="W47" s="2" t="s">
        <v>153</v>
      </c>
      <c r="X47" s="28">
        <v>44927</v>
      </c>
      <c r="Y47" s="28">
        <v>45291</v>
      </c>
    </row>
    <row r="48" spans="1:25" ht="27">
      <c r="A48" s="1">
        <v>35</v>
      </c>
      <c r="B48" s="23" t="s">
        <v>37</v>
      </c>
      <c r="C48" s="23" t="s">
        <v>71</v>
      </c>
      <c r="D48" s="24"/>
      <c r="E48" s="20"/>
      <c r="F48" s="1" t="s">
        <v>72</v>
      </c>
      <c r="G48" s="25" t="s">
        <v>73</v>
      </c>
      <c r="H48" s="49">
        <v>100365005</v>
      </c>
      <c r="I48" s="49">
        <v>28015976</v>
      </c>
      <c r="J48" s="50">
        <v>2</v>
      </c>
      <c r="K48" s="49" t="s">
        <v>30</v>
      </c>
      <c r="L48" s="51">
        <v>1656</v>
      </c>
      <c r="M48" s="37">
        <v>0</v>
      </c>
      <c r="N48" s="37">
        <v>0</v>
      </c>
      <c r="O48" s="38">
        <f t="shared" si="0"/>
        <v>1656</v>
      </c>
      <c r="P48" s="26" t="s">
        <v>40</v>
      </c>
      <c r="Q48" s="48" t="s">
        <v>150</v>
      </c>
      <c r="R48" s="17">
        <v>7582123565</v>
      </c>
      <c r="S48" s="23" t="s">
        <v>41</v>
      </c>
      <c r="T48" s="23" t="s">
        <v>150</v>
      </c>
      <c r="U48" s="27" t="s">
        <v>151</v>
      </c>
      <c r="V48" s="27" t="s">
        <v>152</v>
      </c>
      <c r="W48" s="2" t="s">
        <v>153</v>
      </c>
      <c r="X48" s="28">
        <v>44927</v>
      </c>
      <c r="Y48" s="28">
        <v>45291</v>
      </c>
    </row>
    <row r="49" spans="1:25" ht="27">
      <c r="A49" s="1">
        <v>36</v>
      </c>
      <c r="B49" s="23" t="s">
        <v>37</v>
      </c>
      <c r="C49" s="23" t="s">
        <v>74</v>
      </c>
      <c r="D49" s="24"/>
      <c r="E49" s="20"/>
      <c r="F49" s="1" t="s">
        <v>48</v>
      </c>
      <c r="G49" s="25" t="s">
        <v>46</v>
      </c>
      <c r="H49" s="49">
        <v>100365006</v>
      </c>
      <c r="I49" s="49">
        <v>97580755</v>
      </c>
      <c r="J49" s="50">
        <v>4</v>
      </c>
      <c r="K49" s="49" t="s">
        <v>30</v>
      </c>
      <c r="L49" s="51">
        <v>3413.5</v>
      </c>
      <c r="M49" s="37">
        <v>0</v>
      </c>
      <c r="N49" s="37">
        <v>0</v>
      </c>
      <c r="O49" s="38">
        <f t="shared" si="0"/>
        <v>3413.5</v>
      </c>
      <c r="P49" s="26" t="s">
        <v>40</v>
      </c>
      <c r="Q49" s="48" t="s">
        <v>150</v>
      </c>
      <c r="R49" s="17">
        <v>7582123565</v>
      </c>
      <c r="S49" s="23" t="s">
        <v>41</v>
      </c>
      <c r="T49" s="23" t="s">
        <v>150</v>
      </c>
      <c r="U49" s="27" t="s">
        <v>151</v>
      </c>
      <c r="V49" s="27" t="s">
        <v>152</v>
      </c>
      <c r="W49" s="2" t="s">
        <v>153</v>
      </c>
      <c r="X49" s="28">
        <v>44927</v>
      </c>
      <c r="Y49" s="28">
        <v>45291</v>
      </c>
    </row>
    <row r="50" spans="1:25" ht="27">
      <c r="A50" s="1">
        <v>37</v>
      </c>
      <c r="B50" s="23" t="s">
        <v>37</v>
      </c>
      <c r="C50" s="23" t="s">
        <v>75</v>
      </c>
      <c r="D50" s="24" t="s">
        <v>76</v>
      </c>
      <c r="E50" s="20"/>
      <c r="F50" s="1" t="s">
        <v>69</v>
      </c>
      <c r="G50" s="25" t="s">
        <v>70</v>
      </c>
      <c r="H50" s="49">
        <v>105002189</v>
      </c>
      <c r="I50" s="49">
        <v>13496738</v>
      </c>
      <c r="J50" s="50">
        <v>4</v>
      </c>
      <c r="K50" s="49" t="s">
        <v>30</v>
      </c>
      <c r="L50" s="51">
        <v>5621</v>
      </c>
      <c r="M50" s="37">
        <v>0</v>
      </c>
      <c r="N50" s="37">
        <v>0</v>
      </c>
      <c r="O50" s="38">
        <f t="shared" si="0"/>
        <v>5621</v>
      </c>
      <c r="P50" s="26" t="s">
        <v>40</v>
      </c>
      <c r="Q50" s="48" t="s">
        <v>150</v>
      </c>
      <c r="R50" s="17">
        <v>7582123565</v>
      </c>
      <c r="S50" s="23" t="s">
        <v>41</v>
      </c>
      <c r="T50" s="23" t="s">
        <v>150</v>
      </c>
      <c r="U50" s="27" t="s">
        <v>151</v>
      </c>
      <c r="V50" s="27" t="s">
        <v>152</v>
      </c>
      <c r="W50" s="2" t="s">
        <v>153</v>
      </c>
      <c r="X50" s="28">
        <v>44927</v>
      </c>
      <c r="Y50" s="28">
        <v>45291</v>
      </c>
    </row>
    <row r="51" spans="1:25" ht="27">
      <c r="A51" s="1">
        <v>38</v>
      </c>
      <c r="B51" s="23" t="s">
        <v>37</v>
      </c>
      <c r="C51" s="23" t="s">
        <v>77</v>
      </c>
      <c r="D51" s="24"/>
      <c r="E51" s="20"/>
      <c r="F51" s="1" t="s">
        <v>45</v>
      </c>
      <c r="G51" s="25" t="s">
        <v>46</v>
      </c>
      <c r="H51" s="49">
        <v>105270013</v>
      </c>
      <c r="I51" s="49">
        <v>26142367</v>
      </c>
      <c r="J51" s="50">
        <v>2</v>
      </c>
      <c r="K51" s="49" t="s">
        <v>30</v>
      </c>
      <c r="L51" s="51">
        <v>3479.5</v>
      </c>
      <c r="M51" s="37">
        <v>0</v>
      </c>
      <c r="N51" s="37">
        <v>0</v>
      </c>
      <c r="O51" s="38">
        <f t="shared" si="0"/>
        <v>3479.5</v>
      </c>
      <c r="P51" s="26" t="s">
        <v>40</v>
      </c>
      <c r="Q51" s="48" t="s">
        <v>150</v>
      </c>
      <c r="R51" s="17">
        <v>7582123565</v>
      </c>
      <c r="S51" s="23" t="s">
        <v>41</v>
      </c>
      <c r="T51" s="23" t="s">
        <v>150</v>
      </c>
      <c r="U51" s="27" t="s">
        <v>151</v>
      </c>
      <c r="V51" s="27" t="s">
        <v>152</v>
      </c>
      <c r="W51" s="2" t="s">
        <v>153</v>
      </c>
      <c r="X51" s="28">
        <v>44927</v>
      </c>
      <c r="Y51" s="28">
        <v>45291</v>
      </c>
    </row>
    <row r="52" spans="1:25" ht="27">
      <c r="A52" s="1">
        <v>39</v>
      </c>
      <c r="B52" s="23" t="s">
        <v>37</v>
      </c>
      <c r="C52" s="23" t="s">
        <v>78</v>
      </c>
      <c r="D52" s="24"/>
      <c r="E52" s="20"/>
      <c r="F52" s="1" t="s">
        <v>45</v>
      </c>
      <c r="G52" s="25" t="s">
        <v>46</v>
      </c>
      <c r="H52" s="49">
        <v>105270014</v>
      </c>
      <c r="I52" s="49">
        <v>26156484</v>
      </c>
      <c r="J52" s="50">
        <v>2</v>
      </c>
      <c r="K52" s="49" t="s">
        <v>30</v>
      </c>
      <c r="L52" s="51">
        <v>949.5</v>
      </c>
      <c r="M52" s="37">
        <v>0</v>
      </c>
      <c r="N52" s="37">
        <v>0</v>
      </c>
      <c r="O52" s="38">
        <f t="shared" si="0"/>
        <v>949.5</v>
      </c>
      <c r="P52" s="26" t="s">
        <v>40</v>
      </c>
      <c r="Q52" s="48" t="s">
        <v>150</v>
      </c>
      <c r="R52" s="17">
        <v>7582123565</v>
      </c>
      <c r="S52" s="23" t="s">
        <v>41</v>
      </c>
      <c r="T52" s="23" t="s">
        <v>150</v>
      </c>
      <c r="U52" s="27" t="s">
        <v>151</v>
      </c>
      <c r="V52" s="27" t="s">
        <v>152</v>
      </c>
      <c r="W52" s="2" t="s">
        <v>153</v>
      </c>
      <c r="X52" s="28">
        <v>44927</v>
      </c>
      <c r="Y52" s="28">
        <v>45291</v>
      </c>
    </row>
    <row r="53" spans="1:25" ht="27">
      <c r="A53" s="1">
        <v>40</v>
      </c>
      <c r="B53" s="23" t="s">
        <v>37</v>
      </c>
      <c r="C53" s="23" t="s">
        <v>79</v>
      </c>
      <c r="D53" s="24"/>
      <c r="E53" s="20"/>
      <c r="F53" s="1" t="s">
        <v>45</v>
      </c>
      <c r="G53" s="25" t="s">
        <v>46</v>
      </c>
      <c r="H53" s="49">
        <v>105270015</v>
      </c>
      <c r="I53" s="49">
        <v>25376995</v>
      </c>
      <c r="J53" s="50">
        <v>2</v>
      </c>
      <c r="K53" s="49" t="s">
        <v>30</v>
      </c>
      <c r="L53" s="51">
        <v>1629.5</v>
      </c>
      <c r="M53" s="37">
        <v>0</v>
      </c>
      <c r="N53" s="37">
        <v>0</v>
      </c>
      <c r="O53" s="38">
        <f t="shared" si="0"/>
        <v>1629.5</v>
      </c>
      <c r="P53" s="26" t="s">
        <v>40</v>
      </c>
      <c r="Q53" s="48" t="s">
        <v>150</v>
      </c>
      <c r="R53" s="17">
        <v>7582123565</v>
      </c>
      <c r="S53" s="23" t="s">
        <v>41</v>
      </c>
      <c r="T53" s="23" t="s">
        <v>150</v>
      </c>
      <c r="U53" s="27" t="s">
        <v>151</v>
      </c>
      <c r="V53" s="27" t="s">
        <v>152</v>
      </c>
      <c r="W53" s="2" t="s">
        <v>153</v>
      </c>
      <c r="X53" s="28">
        <v>44927</v>
      </c>
      <c r="Y53" s="28">
        <v>45291</v>
      </c>
    </row>
    <row r="54" spans="1:25" ht="27">
      <c r="A54" s="1">
        <v>41</v>
      </c>
      <c r="B54" s="23" t="s">
        <v>37</v>
      </c>
      <c r="C54" s="23" t="s">
        <v>80</v>
      </c>
      <c r="D54" s="24" t="s">
        <v>81</v>
      </c>
      <c r="E54" s="20"/>
      <c r="F54" s="1" t="s">
        <v>69</v>
      </c>
      <c r="G54" s="25" t="s">
        <v>70</v>
      </c>
      <c r="H54" s="49">
        <v>105280196</v>
      </c>
      <c r="I54" s="49">
        <v>13408142</v>
      </c>
      <c r="J54" s="50">
        <v>2</v>
      </c>
      <c r="K54" s="49" t="s">
        <v>30</v>
      </c>
      <c r="L54" s="51">
        <v>2135</v>
      </c>
      <c r="M54" s="37">
        <v>0</v>
      </c>
      <c r="N54" s="37">
        <v>0</v>
      </c>
      <c r="O54" s="38">
        <f t="shared" si="0"/>
        <v>2135</v>
      </c>
      <c r="P54" s="26" t="s">
        <v>40</v>
      </c>
      <c r="Q54" s="48" t="s">
        <v>150</v>
      </c>
      <c r="R54" s="17">
        <v>7582123565</v>
      </c>
      <c r="S54" s="23" t="s">
        <v>41</v>
      </c>
      <c r="T54" s="23" t="s">
        <v>150</v>
      </c>
      <c r="U54" s="27" t="s">
        <v>151</v>
      </c>
      <c r="V54" s="27" t="s">
        <v>152</v>
      </c>
      <c r="W54" s="2" t="s">
        <v>153</v>
      </c>
      <c r="X54" s="28">
        <v>44927</v>
      </c>
      <c r="Y54" s="28">
        <v>45291</v>
      </c>
    </row>
    <row r="55" spans="1:25" ht="27">
      <c r="A55" s="1">
        <v>42</v>
      </c>
      <c r="B55" s="23" t="s">
        <v>37</v>
      </c>
      <c r="C55" s="23" t="s">
        <v>82</v>
      </c>
      <c r="D55" s="24"/>
      <c r="E55" s="20"/>
      <c r="F55" s="1" t="s">
        <v>45</v>
      </c>
      <c r="G55" s="25" t="s">
        <v>46</v>
      </c>
      <c r="H55" s="49">
        <v>105290033</v>
      </c>
      <c r="I55" s="49">
        <v>27720731</v>
      </c>
      <c r="J55" s="50">
        <v>4</v>
      </c>
      <c r="K55" s="49" t="s">
        <v>30</v>
      </c>
      <c r="L55" s="51">
        <v>2798.5</v>
      </c>
      <c r="M55" s="37">
        <v>0</v>
      </c>
      <c r="N55" s="37">
        <v>0</v>
      </c>
      <c r="O55" s="38">
        <f t="shared" si="0"/>
        <v>2798.5</v>
      </c>
      <c r="P55" s="26" t="s">
        <v>40</v>
      </c>
      <c r="Q55" s="48" t="s">
        <v>150</v>
      </c>
      <c r="R55" s="17">
        <v>7582123565</v>
      </c>
      <c r="S55" s="23" t="s">
        <v>41</v>
      </c>
      <c r="T55" s="23" t="s">
        <v>150</v>
      </c>
      <c r="U55" s="27" t="s">
        <v>151</v>
      </c>
      <c r="V55" s="27" t="s">
        <v>152</v>
      </c>
      <c r="W55" s="2" t="s">
        <v>153</v>
      </c>
      <c r="X55" s="28">
        <v>44927</v>
      </c>
      <c r="Y55" s="28">
        <v>45291</v>
      </c>
    </row>
    <row r="56" spans="1:25" ht="27">
      <c r="A56" s="1">
        <v>43</v>
      </c>
      <c r="B56" s="23" t="s">
        <v>37</v>
      </c>
      <c r="C56" s="23" t="s">
        <v>80</v>
      </c>
      <c r="D56" s="24" t="s">
        <v>83</v>
      </c>
      <c r="E56" s="20"/>
      <c r="F56" s="1" t="s">
        <v>69</v>
      </c>
      <c r="G56" s="25" t="s">
        <v>70</v>
      </c>
      <c r="H56" s="49">
        <v>105290075</v>
      </c>
      <c r="I56" s="49">
        <v>28296000</v>
      </c>
      <c r="J56" s="50">
        <v>2</v>
      </c>
      <c r="K56" s="49" t="s">
        <v>30</v>
      </c>
      <c r="L56" s="51">
        <v>3545</v>
      </c>
      <c r="M56" s="37">
        <v>0</v>
      </c>
      <c r="N56" s="37">
        <v>0</v>
      </c>
      <c r="O56" s="38">
        <f t="shared" si="0"/>
        <v>3545</v>
      </c>
      <c r="P56" s="26" t="s">
        <v>40</v>
      </c>
      <c r="Q56" s="48" t="s">
        <v>150</v>
      </c>
      <c r="R56" s="17">
        <v>7582123565</v>
      </c>
      <c r="S56" s="23" t="s">
        <v>41</v>
      </c>
      <c r="T56" s="23" t="s">
        <v>150</v>
      </c>
      <c r="U56" s="27" t="s">
        <v>151</v>
      </c>
      <c r="V56" s="27" t="s">
        <v>152</v>
      </c>
      <c r="W56" s="2" t="s">
        <v>153</v>
      </c>
      <c r="X56" s="28">
        <v>44927</v>
      </c>
      <c r="Y56" s="28">
        <v>45291</v>
      </c>
    </row>
    <row r="57" spans="1:25" ht="27">
      <c r="A57" s="1">
        <v>44</v>
      </c>
      <c r="B57" s="23" t="s">
        <v>37</v>
      </c>
      <c r="C57" s="23" t="s">
        <v>75</v>
      </c>
      <c r="D57" s="24"/>
      <c r="E57" s="20"/>
      <c r="F57" s="1" t="s">
        <v>69</v>
      </c>
      <c r="G57" s="25" t="s">
        <v>70</v>
      </c>
      <c r="H57" s="49">
        <v>105294009</v>
      </c>
      <c r="I57" s="49">
        <v>92061699</v>
      </c>
      <c r="J57" s="50">
        <v>2</v>
      </c>
      <c r="K57" s="49" t="s">
        <v>30</v>
      </c>
      <c r="L57" s="51">
        <v>1507</v>
      </c>
      <c r="M57" s="37">
        <v>0</v>
      </c>
      <c r="N57" s="37">
        <v>0</v>
      </c>
      <c r="O57" s="38">
        <f t="shared" si="0"/>
        <v>1507</v>
      </c>
      <c r="P57" s="26" t="s">
        <v>40</v>
      </c>
      <c r="Q57" s="48" t="s">
        <v>150</v>
      </c>
      <c r="R57" s="17">
        <v>7582123565</v>
      </c>
      <c r="S57" s="23" t="s">
        <v>41</v>
      </c>
      <c r="T57" s="23" t="s">
        <v>150</v>
      </c>
      <c r="U57" s="27" t="s">
        <v>151</v>
      </c>
      <c r="V57" s="27" t="s">
        <v>152</v>
      </c>
      <c r="W57" s="2" t="s">
        <v>153</v>
      </c>
      <c r="X57" s="28">
        <v>44927</v>
      </c>
      <c r="Y57" s="28">
        <v>45291</v>
      </c>
    </row>
    <row r="58" spans="1:25" ht="27">
      <c r="A58" s="1">
        <v>45</v>
      </c>
      <c r="B58" s="23" t="s">
        <v>37</v>
      </c>
      <c r="C58" s="23" t="s">
        <v>67</v>
      </c>
      <c r="D58" s="24"/>
      <c r="E58" s="20"/>
      <c r="F58" s="1" t="s">
        <v>69</v>
      </c>
      <c r="G58" s="25" t="s">
        <v>70</v>
      </c>
      <c r="H58" s="49">
        <v>105294010</v>
      </c>
      <c r="I58" s="49">
        <v>25315934</v>
      </c>
      <c r="J58" s="50">
        <v>2</v>
      </c>
      <c r="K58" s="49" t="s">
        <v>30</v>
      </c>
      <c r="L58" s="51">
        <v>1452.5</v>
      </c>
      <c r="M58" s="37">
        <v>0</v>
      </c>
      <c r="N58" s="37">
        <v>0</v>
      </c>
      <c r="O58" s="38">
        <f t="shared" si="0"/>
        <v>1452.5</v>
      </c>
      <c r="P58" s="26" t="s">
        <v>40</v>
      </c>
      <c r="Q58" s="48" t="s">
        <v>150</v>
      </c>
      <c r="R58" s="17">
        <v>7582123565</v>
      </c>
      <c r="S58" s="23" t="s">
        <v>41</v>
      </c>
      <c r="T58" s="23" t="s">
        <v>150</v>
      </c>
      <c r="U58" s="27" t="s">
        <v>151</v>
      </c>
      <c r="V58" s="27" t="s">
        <v>152</v>
      </c>
      <c r="W58" s="2" t="s">
        <v>153</v>
      </c>
      <c r="X58" s="28">
        <v>44927</v>
      </c>
      <c r="Y58" s="28">
        <v>45291</v>
      </c>
    </row>
    <row r="59" spans="1:25" ht="27">
      <c r="A59" s="1">
        <v>46</v>
      </c>
      <c r="B59" s="23" t="s">
        <v>37</v>
      </c>
      <c r="C59" s="23" t="s">
        <v>84</v>
      </c>
      <c r="D59" s="24"/>
      <c r="E59" s="20"/>
      <c r="F59" s="1" t="s">
        <v>45</v>
      </c>
      <c r="G59" s="25" t="s">
        <v>46</v>
      </c>
      <c r="H59" s="49">
        <v>105294011</v>
      </c>
      <c r="I59" s="49">
        <v>24835238</v>
      </c>
      <c r="J59" s="50">
        <v>3</v>
      </c>
      <c r="K59" s="49" t="s">
        <v>30</v>
      </c>
      <c r="L59" s="51">
        <v>4712.5</v>
      </c>
      <c r="M59" s="37">
        <v>0</v>
      </c>
      <c r="N59" s="37">
        <v>0</v>
      </c>
      <c r="O59" s="38">
        <f t="shared" si="0"/>
        <v>4712.5</v>
      </c>
      <c r="P59" s="26" t="s">
        <v>40</v>
      </c>
      <c r="Q59" s="48" t="s">
        <v>150</v>
      </c>
      <c r="R59" s="17">
        <v>7582123565</v>
      </c>
      <c r="S59" s="23" t="s">
        <v>41</v>
      </c>
      <c r="T59" s="23" t="s">
        <v>150</v>
      </c>
      <c r="U59" s="27" t="s">
        <v>151</v>
      </c>
      <c r="V59" s="27" t="s">
        <v>152</v>
      </c>
      <c r="W59" s="2" t="s">
        <v>153</v>
      </c>
      <c r="X59" s="28">
        <v>44927</v>
      </c>
      <c r="Y59" s="28">
        <v>45291</v>
      </c>
    </row>
    <row r="60" spans="1:25" ht="27">
      <c r="A60" s="1">
        <v>47</v>
      </c>
      <c r="B60" s="23" t="s">
        <v>37</v>
      </c>
      <c r="C60" s="23" t="s">
        <v>85</v>
      </c>
      <c r="D60" s="24"/>
      <c r="E60" s="20"/>
      <c r="F60" s="1" t="s">
        <v>48</v>
      </c>
      <c r="G60" s="25" t="s">
        <v>46</v>
      </c>
      <c r="H60" s="49">
        <v>105294016</v>
      </c>
      <c r="I60" s="49">
        <v>97741335</v>
      </c>
      <c r="J60" s="50">
        <v>5</v>
      </c>
      <c r="K60" s="49" t="s">
        <v>30</v>
      </c>
      <c r="L60" s="51">
        <v>1450.5</v>
      </c>
      <c r="M60" s="37">
        <v>0</v>
      </c>
      <c r="N60" s="37">
        <v>0</v>
      </c>
      <c r="O60" s="38">
        <f t="shared" si="0"/>
        <v>1450.5</v>
      </c>
      <c r="P60" s="26" t="s">
        <v>40</v>
      </c>
      <c r="Q60" s="48" t="s">
        <v>150</v>
      </c>
      <c r="R60" s="17">
        <v>7582123565</v>
      </c>
      <c r="S60" s="23" t="s">
        <v>41</v>
      </c>
      <c r="T60" s="23" t="s">
        <v>150</v>
      </c>
      <c r="U60" s="27" t="s">
        <v>151</v>
      </c>
      <c r="V60" s="27" t="s">
        <v>152</v>
      </c>
      <c r="W60" s="2" t="s">
        <v>153</v>
      </c>
      <c r="X60" s="28">
        <v>44927</v>
      </c>
      <c r="Y60" s="28">
        <v>45291</v>
      </c>
    </row>
    <row r="61" spans="1:25" ht="27">
      <c r="A61" s="1">
        <v>48</v>
      </c>
      <c r="B61" s="23" t="s">
        <v>37</v>
      </c>
      <c r="C61" s="23" t="s">
        <v>85</v>
      </c>
      <c r="D61" s="24"/>
      <c r="E61" s="20"/>
      <c r="F61" s="1" t="s">
        <v>48</v>
      </c>
      <c r="G61" s="25" t="s">
        <v>46</v>
      </c>
      <c r="H61" s="49">
        <v>105294017</v>
      </c>
      <c r="I61" s="49">
        <v>13553116</v>
      </c>
      <c r="J61" s="50">
        <v>5</v>
      </c>
      <c r="K61" s="49" t="s">
        <v>30</v>
      </c>
      <c r="L61" s="51">
        <v>7271</v>
      </c>
      <c r="M61" s="37">
        <v>0</v>
      </c>
      <c r="N61" s="37">
        <v>0</v>
      </c>
      <c r="O61" s="38">
        <f t="shared" si="0"/>
        <v>7271</v>
      </c>
      <c r="P61" s="26" t="s">
        <v>40</v>
      </c>
      <c r="Q61" s="48" t="s">
        <v>150</v>
      </c>
      <c r="R61" s="17">
        <v>7582123565</v>
      </c>
      <c r="S61" s="23" t="s">
        <v>41</v>
      </c>
      <c r="T61" s="23" t="s">
        <v>150</v>
      </c>
      <c r="U61" s="27" t="s">
        <v>151</v>
      </c>
      <c r="V61" s="27" t="s">
        <v>152</v>
      </c>
      <c r="W61" s="2" t="s">
        <v>153</v>
      </c>
      <c r="X61" s="28">
        <v>44927</v>
      </c>
      <c r="Y61" s="28">
        <v>45291</v>
      </c>
    </row>
    <row r="62" spans="1:25" ht="27">
      <c r="A62" s="1">
        <v>49</v>
      </c>
      <c r="B62" s="23" t="s">
        <v>37</v>
      </c>
      <c r="C62" s="23" t="s">
        <v>80</v>
      </c>
      <c r="D62" s="24" t="s">
        <v>86</v>
      </c>
      <c r="E62" s="20"/>
      <c r="F62" s="1" t="s">
        <v>69</v>
      </c>
      <c r="G62" s="25" t="s">
        <v>70</v>
      </c>
      <c r="H62" s="49">
        <v>105294021</v>
      </c>
      <c r="I62" s="49">
        <v>97580769</v>
      </c>
      <c r="J62" s="50">
        <v>2.5</v>
      </c>
      <c r="K62" s="49" t="s">
        <v>30</v>
      </c>
      <c r="L62" s="51">
        <v>2497.5</v>
      </c>
      <c r="M62" s="37">
        <v>0</v>
      </c>
      <c r="N62" s="37">
        <v>0</v>
      </c>
      <c r="O62" s="38">
        <f t="shared" si="0"/>
        <v>2497.5</v>
      </c>
      <c r="P62" s="26" t="s">
        <v>40</v>
      </c>
      <c r="Q62" s="48" t="s">
        <v>150</v>
      </c>
      <c r="R62" s="17">
        <v>7582123565</v>
      </c>
      <c r="S62" s="23" t="s">
        <v>41</v>
      </c>
      <c r="T62" s="23" t="s">
        <v>150</v>
      </c>
      <c r="U62" s="27" t="s">
        <v>151</v>
      </c>
      <c r="V62" s="27" t="s">
        <v>152</v>
      </c>
      <c r="W62" s="2" t="s">
        <v>153</v>
      </c>
      <c r="X62" s="28">
        <v>44927</v>
      </c>
      <c r="Y62" s="28">
        <v>45291</v>
      </c>
    </row>
    <row r="63" spans="1:25" ht="27">
      <c r="A63" s="1">
        <v>50</v>
      </c>
      <c r="B63" s="23" t="s">
        <v>37</v>
      </c>
      <c r="C63" s="23" t="s">
        <v>67</v>
      </c>
      <c r="D63" s="24" t="s">
        <v>87</v>
      </c>
      <c r="E63" s="20"/>
      <c r="F63" s="1" t="s">
        <v>69</v>
      </c>
      <c r="G63" s="25" t="s">
        <v>70</v>
      </c>
      <c r="H63" s="49">
        <v>105294022</v>
      </c>
      <c r="I63" s="49">
        <v>83255169</v>
      </c>
      <c r="J63" s="50">
        <v>1.5</v>
      </c>
      <c r="K63" s="49" t="s">
        <v>30</v>
      </c>
      <c r="L63" s="51">
        <v>4450.5</v>
      </c>
      <c r="M63" s="37">
        <v>0</v>
      </c>
      <c r="N63" s="37">
        <v>0</v>
      </c>
      <c r="O63" s="38">
        <f t="shared" si="0"/>
        <v>4450.5</v>
      </c>
      <c r="P63" s="26" t="s">
        <v>40</v>
      </c>
      <c r="Q63" s="48" t="s">
        <v>150</v>
      </c>
      <c r="R63" s="17">
        <v>7582123565</v>
      </c>
      <c r="S63" s="23" t="s">
        <v>41</v>
      </c>
      <c r="T63" s="23" t="s">
        <v>150</v>
      </c>
      <c r="U63" s="27" t="s">
        <v>151</v>
      </c>
      <c r="V63" s="27" t="s">
        <v>152</v>
      </c>
      <c r="W63" s="2" t="s">
        <v>153</v>
      </c>
      <c r="X63" s="28">
        <v>44927</v>
      </c>
      <c r="Y63" s="28">
        <v>45291</v>
      </c>
    </row>
    <row r="64" spans="1:25" ht="27">
      <c r="A64" s="1">
        <v>51</v>
      </c>
      <c r="B64" s="23" t="s">
        <v>37</v>
      </c>
      <c r="C64" s="23" t="s">
        <v>67</v>
      </c>
      <c r="D64" s="24" t="s">
        <v>88</v>
      </c>
      <c r="E64" s="20"/>
      <c r="F64" s="1" t="s">
        <v>69</v>
      </c>
      <c r="G64" s="25" t="s">
        <v>70</v>
      </c>
      <c r="H64" s="49">
        <v>105294023</v>
      </c>
      <c r="I64" s="49">
        <v>13408143</v>
      </c>
      <c r="J64" s="50">
        <v>1.5</v>
      </c>
      <c r="K64" s="49" t="s">
        <v>30</v>
      </c>
      <c r="L64" s="51">
        <v>5129</v>
      </c>
      <c r="M64" s="37">
        <v>0</v>
      </c>
      <c r="N64" s="37">
        <v>0</v>
      </c>
      <c r="O64" s="38">
        <f t="shared" si="0"/>
        <v>5129</v>
      </c>
      <c r="P64" s="26" t="s">
        <v>40</v>
      </c>
      <c r="Q64" s="48" t="s">
        <v>150</v>
      </c>
      <c r="R64" s="17">
        <v>7582123565</v>
      </c>
      <c r="S64" s="23" t="s">
        <v>41</v>
      </c>
      <c r="T64" s="23" t="s">
        <v>150</v>
      </c>
      <c r="U64" s="27" t="s">
        <v>151</v>
      </c>
      <c r="V64" s="27" t="s">
        <v>152</v>
      </c>
      <c r="W64" s="2" t="s">
        <v>153</v>
      </c>
      <c r="X64" s="28">
        <v>44927</v>
      </c>
      <c r="Y64" s="28">
        <v>45291</v>
      </c>
    </row>
    <row r="65" spans="1:25" ht="27">
      <c r="A65" s="1">
        <v>52</v>
      </c>
      <c r="B65" s="23" t="s">
        <v>37</v>
      </c>
      <c r="C65" s="23" t="s">
        <v>67</v>
      </c>
      <c r="D65" s="24" t="s">
        <v>87</v>
      </c>
      <c r="E65" s="20"/>
      <c r="F65" s="1" t="s">
        <v>69</v>
      </c>
      <c r="G65" s="25" t="s">
        <v>70</v>
      </c>
      <c r="H65" s="49">
        <v>105294024</v>
      </c>
      <c r="I65" s="49">
        <v>13408134</v>
      </c>
      <c r="J65" s="50">
        <v>1.5</v>
      </c>
      <c r="K65" s="49" t="s">
        <v>30</v>
      </c>
      <c r="L65" s="51">
        <v>3743</v>
      </c>
      <c r="M65" s="37">
        <v>0</v>
      </c>
      <c r="N65" s="37">
        <v>0</v>
      </c>
      <c r="O65" s="38">
        <f t="shared" si="0"/>
        <v>3743</v>
      </c>
      <c r="P65" s="26" t="s">
        <v>40</v>
      </c>
      <c r="Q65" s="48" t="s">
        <v>150</v>
      </c>
      <c r="R65" s="17">
        <v>7582123565</v>
      </c>
      <c r="S65" s="23" t="s">
        <v>41</v>
      </c>
      <c r="T65" s="23" t="s">
        <v>150</v>
      </c>
      <c r="U65" s="27" t="s">
        <v>151</v>
      </c>
      <c r="V65" s="27" t="s">
        <v>152</v>
      </c>
      <c r="W65" s="2" t="s">
        <v>153</v>
      </c>
      <c r="X65" s="28">
        <v>44927</v>
      </c>
      <c r="Y65" s="28">
        <v>45291</v>
      </c>
    </row>
    <row r="66" spans="1:25" ht="27">
      <c r="A66" s="1">
        <v>53</v>
      </c>
      <c r="B66" s="23" t="s">
        <v>37</v>
      </c>
      <c r="C66" s="23" t="s">
        <v>82</v>
      </c>
      <c r="D66" s="24"/>
      <c r="E66" s="20"/>
      <c r="F66" s="1" t="s">
        <v>45</v>
      </c>
      <c r="G66" s="25" t="s">
        <v>46</v>
      </c>
      <c r="H66" s="49">
        <v>105294026</v>
      </c>
      <c r="I66" s="49">
        <v>22559849</v>
      </c>
      <c r="J66" s="50">
        <v>1.5</v>
      </c>
      <c r="K66" s="49" t="s">
        <v>30</v>
      </c>
      <c r="L66" s="51">
        <v>2857</v>
      </c>
      <c r="M66" s="37">
        <v>0</v>
      </c>
      <c r="N66" s="37">
        <v>0</v>
      </c>
      <c r="O66" s="38">
        <f t="shared" si="0"/>
        <v>2857</v>
      </c>
      <c r="P66" s="26" t="s">
        <v>40</v>
      </c>
      <c r="Q66" s="48" t="s">
        <v>150</v>
      </c>
      <c r="R66" s="17">
        <v>7582123565</v>
      </c>
      <c r="S66" s="23" t="s">
        <v>41</v>
      </c>
      <c r="T66" s="23" t="s">
        <v>150</v>
      </c>
      <c r="U66" s="27" t="s">
        <v>151</v>
      </c>
      <c r="V66" s="27" t="s">
        <v>152</v>
      </c>
      <c r="W66" s="2" t="s">
        <v>153</v>
      </c>
      <c r="X66" s="28">
        <v>44927</v>
      </c>
      <c r="Y66" s="28">
        <v>45291</v>
      </c>
    </row>
    <row r="67" spans="1:25" ht="27">
      <c r="A67" s="1">
        <v>54</v>
      </c>
      <c r="B67" s="23" t="s">
        <v>37</v>
      </c>
      <c r="C67" s="23" t="s">
        <v>75</v>
      </c>
      <c r="D67" s="24" t="s">
        <v>89</v>
      </c>
      <c r="E67" s="20"/>
      <c r="F67" s="1" t="s">
        <v>69</v>
      </c>
      <c r="G67" s="25" t="s">
        <v>70</v>
      </c>
      <c r="H67" s="49">
        <v>105294028</v>
      </c>
      <c r="I67" s="49">
        <v>22538291</v>
      </c>
      <c r="J67" s="50">
        <v>1</v>
      </c>
      <c r="K67" s="49" t="s">
        <v>30</v>
      </c>
      <c r="L67" s="51">
        <v>2602</v>
      </c>
      <c r="M67" s="37">
        <v>0</v>
      </c>
      <c r="N67" s="37">
        <v>0</v>
      </c>
      <c r="O67" s="38">
        <f t="shared" si="0"/>
        <v>2602</v>
      </c>
      <c r="P67" s="26" t="s">
        <v>40</v>
      </c>
      <c r="Q67" s="48" t="s">
        <v>150</v>
      </c>
      <c r="R67" s="17">
        <v>7582123565</v>
      </c>
      <c r="S67" s="23" t="s">
        <v>41</v>
      </c>
      <c r="T67" s="23" t="s">
        <v>150</v>
      </c>
      <c r="U67" s="27" t="s">
        <v>151</v>
      </c>
      <c r="V67" s="27" t="s">
        <v>152</v>
      </c>
      <c r="W67" s="2" t="s">
        <v>153</v>
      </c>
      <c r="X67" s="28">
        <v>44927</v>
      </c>
      <c r="Y67" s="28">
        <v>45291</v>
      </c>
    </row>
    <row r="68" spans="1:25" ht="27">
      <c r="A68" s="1">
        <v>55</v>
      </c>
      <c r="B68" s="23" t="s">
        <v>37</v>
      </c>
      <c r="C68" s="23" t="s">
        <v>80</v>
      </c>
      <c r="D68" s="24" t="s">
        <v>90</v>
      </c>
      <c r="E68" s="20"/>
      <c r="F68" s="1" t="s">
        <v>69</v>
      </c>
      <c r="G68" s="25" t="s">
        <v>70</v>
      </c>
      <c r="H68" s="49">
        <v>105110280</v>
      </c>
      <c r="I68" s="49">
        <v>83253557</v>
      </c>
      <c r="J68" s="50">
        <v>3</v>
      </c>
      <c r="K68" s="49" t="s">
        <v>30</v>
      </c>
      <c r="L68" s="51">
        <v>719.5</v>
      </c>
      <c r="M68" s="37">
        <v>0</v>
      </c>
      <c r="N68" s="37">
        <v>0</v>
      </c>
      <c r="O68" s="38">
        <f t="shared" si="0"/>
        <v>719.5</v>
      </c>
      <c r="P68" s="26" t="s">
        <v>40</v>
      </c>
      <c r="Q68" s="48" t="s">
        <v>150</v>
      </c>
      <c r="R68" s="17">
        <v>7582123565</v>
      </c>
      <c r="S68" s="23" t="s">
        <v>41</v>
      </c>
      <c r="T68" s="23" t="s">
        <v>150</v>
      </c>
      <c r="U68" s="27" t="s">
        <v>151</v>
      </c>
      <c r="V68" s="27" t="s">
        <v>152</v>
      </c>
      <c r="W68" s="2" t="s">
        <v>153</v>
      </c>
      <c r="X68" s="28">
        <v>44927</v>
      </c>
      <c r="Y68" s="28">
        <v>45291</v>
      </c>
    </row>
    <row r="69" spans="1:25" ht="27">
      <c r="A69" s="1">
        <v>56</v>
      </c>
      <c r="B69" s="23" t="s">
        <v>37</v>
      </c>
      <c r="C69" s="23" t="s">
        <v>82</v>
      </c>
      <c r="D69" s="24"/>
      <c r="E69" s="20"/>
      <c r="F69" s="1" t="s">
        <v>45</v>
      </c>
      <c r="G69" s="25" t="s">
        <v>46</v>
      </c>
      <c r="H69" s="49">
        <v>105294031</v>
      </c>
      <c r="I69" s="49">
        <v>89122851</v>
      </c>
      <c r="J69" s="50">
        <v>1.5</v>
      </c>
      <c r="K69" s="49" t="s">
        <v>30</v>
      </c>
      <c r="L69" s="51">
        <v>4500.5</v>
      </c>
      <c r="M69" s="37">
        <v>0</v>
      </c>
      <c r="N69" s="37">
        <v>0</v>
      </c>
      <c r="O69" s="38">
        <f t="shared" si="0"/>
        <v>4500.5</v>
      </c>
      <c r="P69" s="26" t="s">
        <v>40</v>
      </c>
      <c r="Q69" s="48" t="s">
        <v>150</v>
      </c>
      <c r="R69" s="17">
        <v>7582123565</v>
      </c>
      <c r="S69" s="23" t="s">
        <v>41</v>
      </c>
      <c r="T69" s="23" t="s">
        <v>150</v>
      </c>
      <c r="U69" s="27" t="s">
        <v>151</v>
      </c>
      <c r="V69" s="27" t="s">
        <v>152</v>
      </c>
      <c r="W69" s="2" t="s">
        <v>153</v>
      </c>
      <c r="X69" s="28">
        <v>44927</v>
      </c>
      <c r="Y69" s="28">
        <v>45291</v>
      </c>
    </row>
    <row r="70" spans="1:25" ht="27">
      <c r="A70" s="1">
        <v>57</v>
      </c>
      <c r="B70" s="23" t="s">
        <v>37</v>
      </c>
      <c r="C70" s="23" t="s">
        <v>67</v>
      </c>
      <c r="D70" s="24" t="s">
        <v>65</v>
      </c>
      <c r="E70" s="20"/>
      <c r="F70" s="1" t="s">
        <v>69</v>
      </c>
      <c r="G70" s="25" t="s">
        <v>70</v>
      </c>
      <c r="H70" s="49">
        <v>105294036</v>
      </c>
      <c r="I70" s="49">
        <v>25630601</v>
      </c>
      <c r="J70" s="50">
        <v>4</v>
      </c>
      <c r="K70" s="49" t="s">
        <v>30</v>
      </c>
      <c r="L70" s="51">
        <v>5815</v>
      </c>
      <c r="M70" s="37">
        <v>0</v>
      </c>
      <c r="N70" s="37">
        <v>0</v>
      </c>
      <c r="O70" s="38">
        <f t="shared" si="0"/>
        <v>5815</v>
      </c>
      <c r="P70" s="26" t="s">
        <v>40</v>
      </c>
      <c r="Q70" s="48" t="s">
        <v>150</v>
      </c>
      <c r="R70" s="17">
        <v>7582123565</v>
      </c>
      <c r="S70" s="23" t="s">
        <v>41</v>
      </c>
      <c r="T70" s="23" t="s">
        <v>150</v>
      </c>
      <c r="U70" s="27" t="s">
        <v>151</v>
      </c>
      <c r="V70" s="27" t="s">
        <v>152</v>
      </c>
      <c r="W70" s="2" t="s">
        <v>153</v>
      </c>
      <c r="X70" s="28">
        <v>44927</v>
      </c>
      <c r="Y70" s="28">
        <v>45291</v>
      </c>
    </row>
    <row r="71" spans="1:25" ht="27">
      <c r="A71" s="1">
        <v>58</v>
      </c>
      <c r="B71" s="23" t="s">
        <v>37</v>
      </c>
      <c r="C71" s="23" t="s">
        <v>80</v>
      </c>
      <c r="D71" s="24" t="s">
        <v>91</v>
      </c>
      <c r="E71" s="20"/>
      <c r="F71" s="1" t="s">
        <v>69</v>
      </c>
      <c r="G71" s="25" t="s">
        <v>70</v>
      </c>
      <c r="H71" s="49">
        <v>105294037</v>
      </c>
      <c r="I71" s="49">
        <v>24812025</v>
      </c>
      <c r="J71" s="50">
        <v>2</v>
      </c>
      <c r="K71" s="49" t="s">
        <v>30</v>
      </c>
      <c r="L71" s="51">
        <v>3305</v>
      </c>
      <c r="M71" s="37">
        <v>0</v>
      </c>
      <c r="N71" s="37">
        <v>0</v>
      </c>
      <c r="O71" s="38">
        <f t="shared" si="0"/>
        <v>3305</v>
      </c>
      <c r="P71" s="26" t="s">
        <v>40</v>
      </c>
      <c r="Q71" s="48" t="s">
        <v>150</v>
      </c>
      <c r="R71" s="17">
        <v>7582123565</v>
      </c>
      <c r="S71" s="23" t="s">
        <v>41</v>
      </c>
      <c r="T71" s="23" t="s">
        <v>150</v>
      </c>
      <c r="U71" s="27" t="s">
        <v>151</v>
      </c>
      <c r="V71" s="27" t="s">
        <v>152</v>
      </c>
      <c r="W71" s="2" t="s">
        <v>153</v>
      </c>
      <c r="X71" s="28">
        <v>44927</v>
      </c>
      <c r="Y71" s="28">
        <v>45291</v>
      </c>
    </row>
    <row r="72" spans="1:25" ht="27">
      <c r="A72" s="1">
        <v>59</v>
      </c>
      <c r="B72" s="23" t="s">
        <v>37</v>
      </c>
      <c r="C72" s="23" t="s">
        <v>67</v>
      </c>
      <c r="D72" s="24" t="s">
        <v>76</v>
      </c>
      <c r="E72" s="20"/>
      <c r="F72" s="1" t="s">
        <v>69</v>
      </c>
      <c r="G72" s="25" t="s">
        <v>70</v>
      </c>
      <c r="H72" s="49">
        <v>105294038</v>
      </c>
      <c r="I72" s="49">
        <v>97672455</v>
      </c>
      <c r="J72" s="50">
        <v>4</v>
      </c>
      <c r="K72" s="49" t="s">
        <v>30</v>
      </c>
      <c r="L72" s="51">
        <v>7472.5</v>
      </c>
      <c r="M72" s="37">
        <v>0</v>
      </c>
      <c r="N72" s="37">
        <v>0</v>
      </c>
      <c r="O72" s="38">
        <f t="shared" si="0"/>
        <v>7472.5</v>
      </c>
      <c r="P72" s="26" t="s">
        <v>40</v>
      </c>
      <c r="Q72" s="48" t="s">
        <v>150</v>
      </c>
      <c r="R72" s="17">
        <v>7582123565</v>
      </c>
      <c r="S72" s="23" t="s">
        <v>41</v>
      </c>
      <c r="T72" s="23" t="s">
        <v>150</v>
      </c>
      <c r="U72" s="27" t="s">
        <v>151</v>
      </c>
      <c r="V72" s="27" t="s">
        <v>152</v>
      </c>
      <c r="W72" s="2" t="s">
        <v>153</v>
      </c>
      <c r="X72" s="28">
        <v>44927</v>
      </c>
      <c r="Y72" s="28">
        <v>45291</v>
      </c>
    </row>
    <row r="73" spans="1:25" ht="27">
      <c r="A73" s="1">
        <v>60</v>
      </c>
      <c r="B73" s="23" t="s">
        <v>37</v>
      </c>
      <c r="C73" s="23" t="s">
        <v>92</v>
      </c>
      <c r="D73" s="24"/>
      <c r="E73" s="20"/>
      <c r="F73" s="1" t="s">
        <v>45</v>
      </c>
      <c r="G73" s="25" t="s">
        <v>46</v>
      </c>
      <c r="H73" s="49">
        <v>105294201</v>
      </c>
      <c r="I73" s="49">
        <v>25279779</v>
      </c>
      <c r="J73" s="50">
        <v>2</v>
      </c>
      <c r="K73" s="49" t="s">
        <v>30</v>
      </c>
      <c r="L73" s="51">
        <v>2480</v>
      </c>
      <c r="M73" s="37">
        <v>0</v>
      </c>
      <c r="N73" s="37">
        <v>0</v>
      </c>
      <c r="O73" s="38">
        <f t="shared" si="0"/>
        <v>2480</v>
      </c>
      <c r="P73" s="26" t="s">
        <v>40</v>
      </c>
      <c r="Q73" s="48" t="s">
        <v>150</v>
      </c>
      <c r="R73" s="17">
        <v>7582123565</v>
      </c>
      <c r="S73" s="23" t="s">
        <v>41</v>
      </c>
      <c r="T73" s="23" t="s">
        <v>150</v>
      </c>
      <c r="U73" s="27" t="s">
        <v>151</v>
      </c>
      <c r="V73" s="27" t="s">
        <v>152</v>
      </c>
      <c r="W73" s="2" t="s">
        <v>153</v>
      </c>
      <c r="X73" s="28">
        <v>44927</v>
      </c>
      <c r="Y73" s="28">
        <v>45291</v>
      </c>
    </row>
    <row r="74" spans="1:25" ht="27">
      <c r="A74" s="1">
        <v>61</v>
      </c>
      <c r="B74" s="23" t="s">
        <v>37</v>
      </c>
      <c r="C74" s="23" t="s">
        <v>93</v>
      </c>
      <c r="D74" s="24" t="s">
        <v>94</v>
      </c>
      <c r="E74" s="20"/>
      <c r="F74" s="1" t="s">
        <v>48</v>
      </c>
      <c r="G74" s="25" t="s">
        <v>46</v>
      </c>
      <c r="H74" s="49">
        <v>100365004</v>
      </c>
      <c r="I74" s="49">
        <v>28352702</v>
      </c>
      <c r="J74" s="50">
        <v>4</v>
      </c>
      <c r="K74" s="49" t="s">
        <v>30</v>
      </c>
      <c r="L74" s="51">
        <v>5951.5</v>
      </c>
      <c r="M74" s="37">
        <v>0</v>
      </c>
      <c r="N74" s="37">
        <v>0</v>
      </c>
      <c r="O74" s="38">
        <f t="shared" si="0"/>
        <v>5951.5</v>
      </c>
      <c r="P74" s="26" t="s">
        <v>40</v>
      </c>
      <c r="Q74" s="48" t="s">
        <v>150</v>
      </c>
      <c r="R74" s="17">
        <v>7582123565</v>
      </c>
      <c r="S74" s="23" t="s">
        <v>41</v>
      </c>
      <c r="T74" s="23" t="s">
        <v>150</v>
      </c>
      <c r="U74" s="27" t="s">
        <v>151</v>
      </c>
      <c r="V74" s="27" t="s">
        <v>152</v>
      </c>
      <c r="W74" s="2" t="s">
        <v>153</v>
      </c>
      <c r="X74" s="28">
        <v>44927</v>
      </c>
      <c r="Y74" s="28">
        <v>45291</v>
      </c>
    </row>
    <row r="75" spans="1:25" ht="27">
      <c r="A75" s="1">
        <v>62</v>
      </c>
      <c r="B75" s="23" t="s">
        <v>37</v>
      </c>
      <c r="C75" s="23" t="s">
        <v>95</v>
      </c>
      <c r="D75" s="24"/>
      <c r="E75" s="20"/>
      <c r="F75" s="1" t="s">
        <v>48</v>
      </c>
      <c r="G75" s="25" t="s">
        <v>46</v>
      </c>
      <c r="H75" s="49">
        <v>100365007</v>
      </c>
      <c r="I75" s="49">
        <v>27986932</v>
      </c>
      <c r="J75" s="50">
        <v>3</v>
      </c>
      <c r="K75" s="49" t="s">
        <v>30</v>
      </c>
      <c r="L75" s="51">
        <v>3385.5</v>
      </c>
      <c r="M75" s="37">
        <v>0</v>
      </c>
      <c r="N75" s="37">
        <v>0</v>
      </c>
      <c r="O75" s="38">
        <f t="shared" si="0"/>
        <v>3385.5</v>
      </c>
      <c r="P75" s="26" t="s">
        <v>40</v>
      </c>
      <c r="Q75" s="48" t="s">
        <v>150</v>
      </c>
      <c r="R75" s="17">
        <v>7582123565</v>
      </c>
      <c r="S75" s="23" t="s">
        <v>41</v>
      </c>
      <c r="T75" s="23" t="s">
        <v>150</v>
      </c>
      <c r="U75" s="27" t="s">
        <v>151</v>
      </c>
      <c r="V75" s="27" t="s">
        <v>152</v>
      </c>
      <c r="W75" s="2" t="s">
        <v>153</v>
      </c>
      <c r="X75" s="28">
        <v>44927</v>
      </c>
      <c r="Y75" s="28">
        <v>45291</v>
      </c>
    </row>
    <row r="76" spans="1:25" ht="27">
      <c r="A76" s="1">
        <v>63</v>
      </c>
      <c r="B76" s="23" t="s">
        <v>37</v>
      </c>
      <c r="C76" s="23" t="s">
        <v>46</v>
      </c>
      <c r="D76" s="24"/>
      <c r="E76" s="20"/>
      <c r="F76" s="1" t="s">
        <v>48</v>
      </c>
      <c r="G76" s="25" t="s">
        <v>46</v>
      </c>
      <c r="H76" s="49">
        <v>105270133</v>
      </c>
      <c r="I76" s="49">
        <v>12979766</v>
      </c>
      <c r="J76" s="50">
        <v>6</v>
      </c>
      <c r="K76" s="49" t="s">
        <v>30</v>
      </c>
      <c r="L76" s="51">
        <v>2666</v>
      </c>
      <c r="M76" s="37">
        <v>0</v>
      </c>
      <c r="N76" s="37">
        <v>0</v>
      </c>
      <c r="O76" s="38">
        <f t="shared" si="0"/>
        <v>2666</v>
      </c>
      <c r="P76" s="26" t="s">
        <v>40</v>
      </c>
      <c r="Q76" s="48" t="s">
        <v>150</v>
      </c>
      <c r="R76" s="17">
        <v>7582123565</v>
      </c>
      <c r="S76" s="23" t="s">
        <v>41</v>
      </c>
      <c r="T76" s="23" t="s">
        <v>150</v>
      </c>
      <c r="U76" s="27" t="s">
        <v>151</v>
      </c>
      <c r="V76" s="27" t="s">
        <v>152</v>
      </c>
      <c r="W76" s="2" t="s">
        <v>153</v>
      </c>
      <c r="X76" s="28">
        <v>44927</v>
      </c>
      <c r="Y76" s="28">
        <v>45291</v>
      </c>
    </row>
    <row r="77" spans="1:25" ht="27">
      <c r="A77" s="1">
        <v>64</v>
      </c>
      <c r="B77" s="23" t="s">
        <v>37</v>
      </c>
      <c r="C77" s="23" t="s">
        <v>46</v>
      </c>
      <c r="D77" s="24"/>
      <c r="E77" s="20"/>
      <c r="F77" s="1" t="s">
        <v>48</v>
      </c>
      <c r="G77" s="25" t="s">
        <v>46</v>
      </c>
      <c r="H77" s="49">
        <v>105294003</v>
      </c>
      <c r="I77" s="49">
        <v>94453001</v>
      </c>
      <c r="J77" s="50">
        <v>6</v>
      </c>
      <c r="K77" s="52" t="s">
        <v>29</v>
      </c>
      <c r="L77" s="51">
        <v>1735</v>
      </c>
      <c r="M77" s="51">
        <v>7916</v>
      </c>
      <c r="N77" s="37">
        <v>0</v>
      </c>
      <c r="O77" s="38">
        <f t="shared" si="0"/>
        <v>9651</v>
      </c>
      <c r="P77" s="26" t="s">
        <v>40</v>
      </c>
      <c r="Q77" s="48" t="s">
        <v>150</v>
      </c>
      <c r="R77" s="17">
        <v>7582123565</v>
      </c>
      <c r="S77" s="23" t="s">
        <v>41</v>
      </c>
      <c r="T77" s="23" t="s">
        <v>150</v>
      </c>
      <c r="U77" s="27" t="s">
        <v>151</v>
      </c>
      <c r="V77" s="27" t="s">
        <v>152</v>
      </c>
      <c r="W77" s="2" t="s">
        <v>153</v>
      </c>
      <c r="X77" s="28">
        <v>44927</v>
      </c>
      <c r="Y77" s="28">
        <v>45291</v>
      </c>
    </row>
    <row r="78" spans="1:25" ht="27">
      <c r="A78" s="1">
        <v>65</v>
      </c>
      <c r="B78" s="23" t="s">
        <v>37</v>
      </c>
      <c r="C78" s="23" t="s">
        <v>46</v>
      </c>
      <c r="D78" s="24" t="s">
        <v>96</v>
      </c>
      <c r="E78" s="20"/>
      <c r="F78" s="1" t="s">
        <v>48</v>
      </c>
      <c r="G78" s="25" t="s">
        <v>46</v>
      </c>
      <c r="H78" s="49">
        <v>105294014</v>
      </c>
      <c r="I78" s="49">
        <v>26267299</v>
      </c>
      <c r="J78" s="50">
        <v>2</v>
      </c>
      <c r="K78" s="49" t="s">
        <v>30</v>
      </c>
      <c r="L78" s="51">
        <v>2883</v>
      </c>
      <c r="M78" s="51">
        <v>0</v>
      </c>
      <c r="N78" s="37">
        <v>0</v>
      </c>
      <c r="O78" s="38">
        <f t="shared" si="0"/>
        <v>2883</v>
      </c>
      <c r="P78" s="26" t="s">
        <v>40</v>
      </c>
      <c r="Q78" s="48" t="s">
        <v>150</v>
      </c>
      <c r="R78" s="17">
        <v>7582123565</v>
      </c>
      <c r="S78" s="23" t="s">
        <v>41</v>
      </c>
      <c r="T78" s="23" t="s">
        <v>150</v>
      </c>
      <c r="U78" s="27" t="s">
        <v>151</v>
      </c>
      <c r="V78" s="27" t="s">
        <v>152</v>
      </c>
      <c r="W78" s="2" t="s">
        <v>153</v>
      </c>
      <c r="X78" s="28">
        <v>44927</v>
      </c>
      <c r="Y78" s="28">
        <v>45291</v>
      </c>
    </row>
    <row r="79" spans="1:25" ht="27">
      <c r="A79" s="1">
        <v>66</v>
      </c>
      <c r="B79" s="23" t="s">
        <v>37</v>
      </c>
      <c r="C79" s="23" t="s">
        <v>46</v>
      </c>
      <c r="D79" s="24" t="s">
        <v>97</v>
      </c>
      <c r="E79" s="20"/>
      <c r="F79" s="1" t="s">
        <v>48</v>
      </c>
      <c r="G79" s="25" t="s">
        <v>46</v>
      </c>
      <c r="H79" s="49">
        <v>105294029</v>
      </c>
      <c r="I79" s="49">
        <v>94452999</v>
      </c>
      <c r="J79" s="50">
        <v>3</v>
      </c>
      <c r="K79" s="52" t="s">
        <v>29</v>
      </c>
      <c r="L79" s="51">
        <v>4611</v>
      </c>
      <c r="M79" s="51">
        <v>21585</v>
      </c>
      <c r="N79" s="37">
        <v>0</v>
      </c>
      <c r="O79" s="38">
        <f t="shared" si="0"/>
        <v>26196</v>
      </c>
      <c r="P79" s="26" t="s">
        <v>40</v>
      </c>
      <c r="Q79" s="48" t="s">
        <v>150</v>
      </c>
      <c r="R79" s="17">
        <v>7582123565</v>
      </c>
      <c r="S79" s="23" t="s">
        <v>41</v>
      </c>
      <c r="T79" s="23" t="s">
        <v>150</v>
      </c>
      <c r="U79" s="27" t="s">
        <v>151</v>
      </c>
      <c r="V79" s="27" t="s">
        <v>152</v>
      </c>
      <c r="W79" s="2" t="s">
        <v>153</v>
      </c>
      <c r="X79" s="28">
        <v>44927</v>
      </c>
      <c r="Y79" s="28">
        <v>45291</v>
      </c>
    </row>
    <row r="80" spans="1:25" ht="27">
      <c r="A80" s="1">
        <v>67</v>
      </c>
      <c r="B80" s="23" t="s">
        <v>37</v>
      </c>
      <c r="C80" s="23" t="s">
        <v>46</v>
      </c>
      <c r="D80" s="24" t="s">
        <v>98</v>
      </c>
      <c r="E80" s="20"/>
      <c r="F80" s="1" t="s">
        <v>48</v>
      </c>
      <c r="G80" s="25" t="s">
        <v>46</v>
      </c>
      <c r="H80" s="49">
        <v>105294030</v>
      </c>
      <c r="I80" s="49">
        <v>94453008</v>
      </c>
      <c r="J80" s="50">
        <v>2</v>
      </c>
      <c r="K80" s="52" t="s">
        <v>29</v>
      </c>
      <c r="L80" s="51">
        <v>1083</v>
      </c>
      <c r="M80" s="51">
        <v>4738</v>
      </c>
      <c r="N80" s="37">
        <v>0</v>
      </c>
      <c r="O80" s="38">
        <f t="shared" si="0"/>
        <v>5821</v>
      </c>
      <c r="P80" s="26" t="s">
        <v>40</v>
      </c>
      <c r="Q80" s="48" t="s">
        <v>150</v>
      </c>
      <c r="R80" s="17">
        <v>7582123565</v>
      </c>
      <c r="S80" s="23" t="s">
        <v>41</v>
      </c>
      <c r="T80" s="23" t="s">
        <v>150</v>
      </c>
      <c r="U80" s="27" t="s">
        <v>151</v>
      </c>
      <c r="V80" s="27" t="s">
        <v>152</v>
      </c>
      <c r="W80" s="2" t="s">
        <v>153</v>
      </c>
      <c r="X80" s="28">
        <v>44927</v>
      </c>
      <c r="Y80" s="28">
        <v>45291</v>
      </c>
    </row>
    <row r="81" spans="1:25" ht="27">
      <c r="A81" s="1">
        <v>68</v>
      </c>
      <c r="B81" s="23" t="s">
        <v>37</v>
      </c>
      <c r="C81" s="23" t="s">
        <v>99</v>
      </c>
      <c r="D81" s="24" t="s">
        <v>100</v>
      </c>
      <c r="E81" s="20"/>
      <c r="F81" s="1" t="s">
        <v>48</v>
      </c>
      <c r="G81" s="25" t="s">
        <v>46</v>
      </c>
      <c r="H81" s="49">
        <v>105019218</v>
      </c>
      <c r="I81" s="49">
        <v>2938095</v>
      </c>
      <c r="J81" s="50">
        <v>3</v>
      </c>
      <c r="K81" s="49" t="s">
        <v>30</v>
      </c>
      <c r="L81" s="51">
        <v>2552</v>
      </c>
      <c r="M81" s="37">
        <v>0</v>
      </c>
      <c r="N81" s="37">
        <v>0</v>
      </c>
      <c r="O81" s="38">
        <f t="shared" si="0"/>
        <v>2552</v>
      </c>
      <c r="P81" s="26" t="s">
        <v>40</v>
      </c>
      <c r="Q81" s="48" t="s">
        <v>150</v>
      </c>
      <c r="R81" s="17">
        <v>7582123565</v>
      </c>
      <c r="S81" s="23" t="s">
        <v>41</v>
      </c>
      <c r="T81" s="23" t="s">
        <v>150</v>
      </c>
      <c r="U81" s="27" t="s">
        <v>151</v>
      </c>
      <c r="V81" s="27" t="s">
        <v>152</v>
      </c>
      <c r="W81" s="2" t="s">
        <v>153</v>
      </c>
      <c r="X81" s="28">
        <v>44927</v>
      </c>
      <c r="Y81" s="28">
        <v>45291</v>
      </c>
    </row>
    <row r="82" spans="1:25" ht="27">
      <c r="A82" s="1">
        <v>69</v>
      </c>
      <c r="B82" s="23" t="s">
        <v>37</v>
      </c>
      <c r="C82" s="23" t="s">
        <v>47</v>
      </c>
      <c r="D82" s="24"/>
      <c r="E82" s="20"/>
      <c r="F82" s="1" t="s">
        <v>45</v>
      </c>
      <c r="G82" s="25" t="s">
        <v>46</v>
      </c>
      <c r="H82" s="49">
        <v>105270001</v>
      </c>
      <c r="I82" s="49">
        <v>25651758</v>
      </c>
      <c r="J82" s="50">
        <v>2</v>
      </c>
      <c r="K82" s="49" t="s">
        <v>30</v>
      </c>
      <c r="L82" s="51">
        <v>4188</v>
      </c>
      <c r="M82" s="37">
        <v>0</v>
      </c>
      <c r="N82" s="37">
        <v>0</v>
      </c>
      <c r="O82" s="38">
        <f aca="true" t="shared" si="1" ref="O82:O124">SUM(L82,M82,N82)</f>
        <v>4188</v>
      </c>
      <c r="P82" s="26" t="s">
        <v>40</v>
      </c>
      <c r="Q82" s="48" t="s">
        <v>150</v>
      </c>
      <c r="R82" s="17">
        <v>7582123565</v>
      </c>
      <c r="S82" s="23" t="s">
        <v>41</v>
      </c>
      <c r="T82" s="23" t="s">
        <v>150</v>
      </c>
      <c r="U82" s="27" t="s">
        <v>151</v>
      </c>
      <c r="V82" s="27" t="s">
        <v>152</v>
      </c>
      <c r="W82" s="2" t="s">
        <v>153</v>
      </c>
      <c r="X82" s="28">
        <v>44927</v>
      </c>
      <c r="Y82" s="28">
        <v>45291</v>
      </c>
    </row>
    <row r="83" spans="1:25" ht="27">
      <c r="A83" s="1">
        <v>70</v>
      </c>
      <c r="B83" s="23" t="s">
        <v>37</v>
      </c>
      <c r="C83" s="23" t="s">
        <v>47</v>
      </c>
      <c r="D83" s="24"/>
      <c r="E83" s="20"/>
      <c r="F83" s="1" t="s">
        <v>48</v>
      </c>
      <c r="G83" s="25" t="s">
        <v>46</v>
      </c>
      <c r="H83" s="49">
        <v>105270002</v>
      </c>
      <c r="I83" s="49">
        <v>25557536</v>
      </c>
      <c r="J83" s="50">
        <v>2</v>
      </c>
      <c r="K83" s="49" t="s">
        <v>30</v>
      </c>
      <c r="L83" s="51">
        <v>1255</v>
      </c>
      <c r="M83" s="37">
        <v>0</v>
      </c>
      <c r="N83" s="37">
        <v>0</v>
      </c>
      <c r="O83" s="38">
        <f t="shared" si="1"/>
        <v>1255</v>
      </c>
      <c r="P83" s="26" t="s">
        <v>40</v>
      </c>
      <c r="Q83" s="48" t="s">
        <v>150</v>
      </c>
      <c r="R83" s="17">
        <v>7582123565</v>
      </c>
      <c r="S83" s="23" t="s">
        <v>41</v>
      </c>
      <c r="T83" s="23" t="s">
        <v>150</v>
      </c>
      <c r="U83" s="27" t="s">
        <v>151</v>
      </c>
      <c r="V83" s="27" t="s">
        <v>152</v>
      </c>
      <c r="W83" s="2" t="s">
        <v>153</v>
      </c>
      <c r="X83" s="28">
        <v>44927</v>
      </c>
      <c r="Y83" s="28">
        <v>45291</v>
      </c>
    </row>
    <row r="84" spans="1:25" ht="27">
      <c r="A84" s="1">
        <v>71</v>
      </c>
      <c r="B84" s="23" t="s">
        <v>37</v>
      </c>
      <c r="C84" s="23" t="s">
        <v>47</v>
      </c>
      <c r="D84" s="24"/>
      <c r="E84" s="20"/>
      <c r="F84" s="1" t="s">
        <v>45</v>
      </c>
      <c r="G84" s="25" t="s">
        <v>46</v>
      </c>
      <c r="H84" s="49">
        <v>105270003</v>
      </c>
      <c r="I84" s="49">
        <v>25920793</v>
      </c>
      <c r="J84" s="50">
        <v>2</v>
      </c>
      <c r="K84" s="49" t="s">
        <v>30</v>
      </c>
      <c r="L84" s="51">
        <v>2259.5</v>
      </c>
      <c r="M84" s="37">
        <v>0</v>
      </c>
      <c r="N84" s="37">
        <v>0</v>
      </c>
      <c r="O84" s="38">
        <f t="shared" si="1"/>
        <v>2259.5</v>
      </c>
      <c r="P84" s="26" t="s">
        <v>40</v>
      </c>
      <c r="Q84" s="48" t="s">
        <v>150</v>
      </c>
      <c r="R84" s="17">
        <v>7582123565</v>
      </c>
      <c r="S84" s="23" t="s">
        <v>41</v>
      </c>
      <c r="T84" s="23" t="s">
        <v>150</v>
      </c>
      <c r="U84" s="27" t="s">
        <v>151</v>
      </c>
      <c r="V84" s="27" t="s">
        <v>152</v>
      </c>
      <c r="W84" s="2" t="s">
        <v>153</v>
      </c>
      <c r="X84" s="28">
        <v>44927</v>
      </c>
      <c r="Y84" s="28">
        <v>45291</v>
      </c>
    </row>
    <row r="85" spans="1:25" ht="27">
      <c r="A85" s="1">
        <v>72</v>
      </c>
      <c r="B85" s="23" t="s">
        <v>37</v>
      </c>
      <c r="C85" s="23" t="s">
        <v>85</v>
      </c>
      <c r="D85" s="24"/>
      <c r="E85" s="20"/>
      <c r="F85" s="1" t="s">
        <v>48</v>
      </c>
      <c r="G85" s="25" t="s">
        <v>46</v>
      </c>
      <c r="H85" s="49">
        <v>105270047</v>
      </c>
      <c r="I85" s="49">
        <v>97741336</v>
      </c>
      <c r="J85" s="50">
        <v>2</v>
      </c>
      <c r="K85" s="49" t="s">
        <v>30</v>
      </c>
      <c r="L85" s="51">
        <v>9579</v>
      </c>
      <c r="M85" s="37">
        <v>0</v>
      </c>
      <c r="N85" s="37">
        <v>0</v>
      </c>
      <c r="O85" s="38">
        <f t="shared" si="1"/>
        <v>9579</v>
      </c>
      <c r="P85" s="26" t="s">
        <v>40</v>
      </c>
      <c r="Q85" s="48" t="s">
        <v>150</v>
      </c>
      <c r="R85" s="17">
        <v>7582123565</v>
      </c>
      <c r="S85" s="23" t="s">
        <v>41</v>
      </c>
      <c r="T85" s="23" t="s">
        <v>150</v>
      </c>
      <c r="U85" s="27" t="s">
        <v>151</v>
      </c>
      <c r="V85" s="27" t="s">
        <v>152</v>
      </c>
      <c r="W85" s="2" t="s">
        <v>153</v>
      </c>
      <c r="X85" s="28">
        <v>44927</v>
      </c>
      <c r="Y85" s="28">
        <v>45291</v>
      </c>
    </row>
    <row r="86" spans="1:25" ht="27">
      <c r="A86" s="1">
        <v>73</v>
      </c>
      <c r="B86" s="23" t="s">
        <v>37</v>
      </c>
      <c r="C86" s="23" t="s">
        <v>85</v>
      </c>
      <c r="D86" s="24"/>
      <c r="E86" s="20"/>
      <c r="F86" s="1" t="s">
        <v>48</v>
      </c>
      <c r="G86" s="25" t="s">
        <v>46</v>
      </c>
      <c r="H86" s="49">
        <v>105270150</v>
      </c>
      <c r="I86" s="49">
        <v>25933131</v>
      </c>
      <c r="J86" s="50">
        <v>2</v>
      </c>
      <c r="K86" s="49" t="s">
        <v>30</v>
      </c>
      <c r="L86" s="51">
        <v>1409</v>
      </c>
      <c r="M86" s="37">
        <v>0</v>
      </c>
      <c r="N86" s="37">
        <v>0</v>
      </c>
      <c r="O86" s="38">
        <f t="shared" si="1"/>
        <v>1409</v>
      </c>
      <c r="P86" s="26" t="s">
        <v>40</v>
      </c>
      <c r="Q86" s="48" t="s">
        <v>150</v>
      </c>
      <c r="R86" s="17">
        <v>7582123565</v>
      </c>
      <c r="S86" s="23" t="s">
        <v>41</v>
      </c>
      <c r="T86" s="23" t="s">
        <v>150</v>
      </c>
      <c r="U86" s="27" t="s">
        <v>151</v>
      </c>
      <c r="V86" s="27" t="s">
        <v>152</v>
      </c>
      <c r="W86" s="2" t="s">
        <v>153</v>
      </c>
      <c r="X86" s="28">
        <v>44927</v>
      </c>
      <c r="Y86" s="28">
        <v>45291</v>
      </c>
    </row>
    <row r="87" spans="1:25" ht="27">
      <c r="A87" s="1">
        <v>74</v>
      </c>
      <c r="B87" s="23" t="s">
        <v>37</v>
      </c>
      <c r="C87" s="23" t="s">
        <v>101</v>
      </c>
      <c r="D87" s="24"/>
      <c r="E87" s="20"/>
      <c r="F87" s="1" t="s">
        <v>48</v>
      </c>
      <c r="G87" s="25" t="s">
        <v>46</v>
      </c>
      <c r="H87" s="49">
        <v>105290072</v>
      </c>
      <c r="I87" s="49">
        <v>27152928</v>
      </c>
      <c r="J87" s="50">
        <v>5</v>
      </c>
      <c r="K87" s="49" t="s">
        <v>30</v>
      </c>
      <c r="L87" s="51">
        <v>6166.5</v>
      </c>
      <c r="M87" s="37">
        <v>0</v>
      </c>
      <c r="N87" s="37">
        <v>0</v>
      </c>
      <c r="O87" s="38">
        <f t="shared" si="1"/>
        <v>6166.5</v>
      </c>
      <c r="P87" s="26" t="s">
        <v>40</v>
      </c>
      <c r="Q87" s="48" t="s">
        <v>150</v>
      </c>
      <c r="R87" s="17">
        <v>7582123565</v>
      </c>
      <c r="S87" s="23" t="s">
        <v>41</v>
      </c>
      <c r="T87" s="23" t="s">
        <v>150</v>
      </c>
      <c r="U87" s="27" t="s">
        <v>151</v>
      </c>
      <c r="V87" s="27" t="s">
        <v>152</v>
      </c>
      <c r="W87" s="2" t="s">
        <v>153</v>
      </c>
      <c r="X87" s="28">
        <v>44927</v>
      </c>
      <c r="Y87" s="28">
        <v>45291</v>
      </c>
    </row>
    <row r="88" spans="1:25" ht="27">
      <c r="A88" s="1">
        <v>75</v>
      </c>
      <c r="B88" s="23" t="s">
        <v>37</v>
      </c>
      <c r="C88" s="23" t="s">
        <v>80</v>
      </c>
      <c r="D88" s="24" t="s">
        <v>102</v>
      </c>
      <c r="E88" s="20"/>
      <c r="F88" s="1" t="s">
        <v>69</v>
      </c>
      <c r="G88" s="25" t="s">
        <v>70</v>
      </c>
      <c r="H88" s="49">
        <v>105294001</v>
      </c>
      <c r="I88" s="49">
        <v>92914342</v>
      </c>
      <c r="J88" s="50">
        <v>1</v>
      </c>
      <c r="K88" s="49" t="s">
        <v>30</v>
      </c>
      <c r="L88" s="51">
        <v>2030.5</v>
      </c>
      <c r="M88" s="37">
        <v>0</v>
      </c>
      <c r="N88" s="37">
        <v>0</v>
      </c>
      <c r="O88" s="38">
        <f t="shared" si="1"/>
        <v>2030.5</v>
      </c>
      <c r="P88" s="26" t="s">
        <v>40</v>
      </c>
      <c r="Q88" s="48" t="s">
        <v>150</v>
      </c>
      <c r="R88" s="17">
        <v>7582123565</v>
      </c>
      <c r="S88" s="23" t="s">
        <v>41</v>
      </c>
      <c r="T88" s="23" t="s">
        <v>150</v>
      </c>
      <c r="U88" s="27" t="s">
        <v>151</v>
      </c>
      <c r="V88" s="27" t="s">
        <v>152</v>
      </c>
      <c r="W88" s="2" t="s">
        <v>153</v>
      </c>
      <c r="X88" s="28">
        <v>44927</v>
      </c>
      <c r="Y88" s="28">
        <v>45291</v>
      </c>
    </row>
    <row r="89" spans="1:25" ht="27">
      <c r="A89" s="1">
        <v>76</v>
      </c>
      <c r="B89" s="23" t="s">
        <v>37</v>
      </c>
      <c r="C89" s="23" t="s">
        <v>101</v>
      </c>
      <c r="D89" s="24"/>
      <c r="E89" s="20"/>
      <c r="F89" s="1" t="s">
        <v>48</v>
      </c>
      <c r="G89" s="25" t="s">
        <v>46</v>
      </c>
      <c r="H89" s="49">
        <v>105294004</v>
      </c>
      <c r="I89" s="49">
        <v>26657938</v>
      </c>
      <c r="J89" s="50">
        <v>2</v>
      </c>
      <c r="K89" s="49" t="s">
        <v>30</v>
      </c>
      <c r="L89" s="51">
        <v>4674</v>
      </c>
      <c r="M89" s="37">
        <v>0</v>
      </c>
      <c r="N89" s="37">
        <v>0</v>
      </c>
      <c r="O89" s="38">
        <f t="shared" si="1"/>
        <v>4674</v>
      </c>
      <c r="P89" s="26" t="s">
        <v>40</v>
      </c>
      <c r="Q89" s="48" t="s">
        <v>150</v>
      </c>
      <c r="R89" s="17">
        <v>7582123565</v>
      </c>
      <c r="S89" s="23" t="s">
        <v>41</v>
      </c>
      <c r="T89" s="23" t="s">
        <v>150</v>
      </c>
      <c r="U89" s="27" t="s">
        <v>151</v>
      </c>
      <c r="V89" s="27" t="s">
        <v>152</v>
      </c>
      <c r="W89" s="2" t="s">
        <v>153</v>
      </c>
      <c r="X89" s="28">
        <v>44927</v>
      </c>
      <c r="Y89" s="28">
        <v>45291</v>
      </c>
    </row>
    <row r="90" spans="1:25" ht="27">
      <c r="A90" s="1">
        <v>77</v>
      </c>
      <c r="B90" s="23" t="s">
        <v>37</v>
      </c>
      <c r="C90" s="23" t="s">
        <v>101</v>
      </c>
      <c r="D90" s="24" t="s">
        <v>103</v>
      </c>
      <c r="E90" s="20"/>
      <c r="F90" s="1" t="s">
        <v>48</v>
      </c>
      <c r="G90" s="25" t="s">
        <v>46</v>
      </c>
      <c r="H90" s="49">
        <v>105294020</v>
      </c>
      <c r="I90" s="49">
        <v>83851410</v>
      </c>
      <c r="J90" s="50">
        <v>1</v>
      </c>
      <c r="K90" s="49" t="s">
        <v>30</v>
      </c>
      <c r="L90" s="51">
        <v>2480</v>
      </c>
      <c r="M90" s="37">
        <v>0</v>
      </c>
      <c r="N90" s="37">
        <v>0</v>
      </c>
      <c r="O90" s="38">
        <f t="shared" si="1"/>
        <v>2480</v>
      </c>
      <c r="P90" s="26" t="s">
        <v>40</v>
      </c>
      <c r="Q90" s="48" t="s">
        <v>150</v>
      </c>
      <c r="R90" s="17">
        <v>7582123565</v>
      </c>
      <c r="S90" s="23" t="s">
        <v>41</v>
      </c>
      <c r="T90" s="23" t="s">
        <v>150</v>
      </c>
      <c r="U90" s="27" t="s">
        <v>151</v>
      </c>
      <c r="V90" s="27" t="s">
        <v>152</v>
      </c>
      <c r="W90" s="2" t="s">
        <v>153</v>
      </c>
      <c r="X90" s="28">
        <v>44927</v>
      </c>
      <c r="Y90" s="28">
        <v>45291</v>
      </c>
    </row>
    <row r="91" spans="1:25" ht="27">
      <c r="A91" s="1">
        <v>78</v>
      </c>
      <c r="B91" s="23" t="s">
        <v>37</v>
      </c>
      <c r="C91" s="23" t="s">
        <v>101</v>
      </c>
      <c r="D91" s="24" t="s">
        <v>104</v>
      </c>
      <c r="E91" s="20"/>
      <c r="F91" s="1" t="s">
        <v>48</v>
      </c>
      <c r="G91" s="25" t="s">
        <v>46</v>
      </c>
      <c r="H91" s="49">
        <v>105294027</v>
      </c>
      <c r="I91" s="49">
        <v>90907076</v>
      </c>
      <c r="J91" s="50">
        <v>2</v>
      </c>
      <c r="K91" s="52" t="s">
        <v>29</v>
      </c>
      <c r="L91" s="51">
        <v>171</v>
      </c>
      <c r="M91" s="51">
        <v>712</v>
      </c>
      <c r="N91" s="37">
        <v>0</v>
      </c>
      <c r="O91" s="38">
        <f t="shared" si="1"/>
        <v>883</v>
      </c>
      <c r="P91" s="26" t="s">
        <v>40</v>
      </c>
      <c r="Q91" s="48" t="s">
        <v>150</v>
      </c>
      <c r="R91" s="17">
        <v>7582123565</v>
      </c>
      <c r="S91" s="23" t="s">
        <v>41</v>
      </c>
      <c r="T91" s="23" t="s">
        <v>150</v>
      </c>
      <c r="U91" s="27" t="s">
        <v>151</v>
      </c>
      <c r="V91" s="27" t="s">
        <v>152</v>
      </c>
      <c r="W91" s="2" t="s">
        <v>153</v>
      </c>
      <c r="X91" s="28">
        <v>44927</v>
      </c>
      <c r="Y91" s="28">
        <v>45291</v>
      </c>
    </row>
    <row r="92" spans="1:25" ht="27">
      <c r="A92" s="1">
        <v>79</v>
      </c>
      <c r="B92" s="23" t="s">
        <v>37</v>
      </c>
      <c r="C92" s="23" t="s">
        <v>85</v>
      </c>
      <c r="D92" s="24" t="s">
        <v>105</v>
      </c>
      <c r="E92" s="20"/>
      <c r="F92" s="1" t="s">
        <v>48</v>
      </c>
      <c r="G92" s="25" t="s">
        <v>106</v>
      </c>
      <c r="H92" s="49">
        <v>105294032</v>
      </c>
      <c r="I92" s="49">
        <v>24897535</v>
      </c>
      <c r="J92" s="50">
        <v>2</v>
      </c>
      <c r="K92" s="49" t="s">
        <v>30</v>
      </c>
      <c r="L92" s="51">
        <v>2013.5</v>
      </c>
      <c r="M92" s="37">
        <v>0</v>
      </c>
      <c r="N92" s="37">
        <v>0</v>
      </c>
      <c r="O92" s="38">
        <f t="shared" si="1"/>
        <v>2013.5</v>
      </c>
      <c r="P92" s="26" t="s">
        <v>40</v>
      </c>
      <c r="Q92" s="48" t="s">
        <v>150</v>
      </c>
      <c r="R92" s="17">
        <v>7582123565</v>
      </c>
      <c r="S92" s="23" t="s">
        <v>41</v>
      </c>
      <c r="T92" s="23" t="s">
        <v>150</v>
      </c>
      <c r="U92" s="27" t="s">
        <v>151</v>
      </c>
      <c r="V92" s="27" t="s">
        <v>152</v>
      </c>
      <c r="W92" s="2" t="s">
        <v>153</v>
      </c>
      <c r="X92" s="28">
        <v>44927</v>
      </c>
      <c r="Y92" s="28">
        <v>45291</v>
      </c>
    </row>
    <row r="93" spans="1:25" ht="27">
      <c r="A93" s="1">
        <v>80</v>
      </c>
      <c r="B93" s="23" t="s">
        <v>37</v>
      </c>
      <c r="C93" s="23" t="s">
        <v>80</v>
      </c>
      <c r="D93" s="24" t="s">
        <v>107</v>
      </c>
      <c r="E93" s="20"/>
      <c r="F93" s="1" t="s">
        <v>108</v>
      </c>
      <c r="G93" s="25" t="s">
        <v>70</v>
      </c>
      <c r="H93" s="49">
        <v>105294033</v>
      </c>
      <c r="I93" s="49">
        <v>27567664</v>
      </c>
      <c r="J93" s="50">
        <v>2</v>
      </c>
      <c r="K93" s="49" t="s">
        <v>30</v>
      </c>
      <c r="L93" s="51">
        <v>3691.5</v>
      </c>
      <c r="M93" s="37">
        <v>0</v>
      </c>
      <c r="N93" s="37">
        <v>0</v>
      </c>
      <c r="O93" s="38">
        <f t="shared" si="1"/>
        <v>3691.5</v>
      </c>
      <c r="P93" s="26" t="s">
        <v>40</v>
      </c>
      <c r="Q93" s="48" t="s">
        <v>150</v>
      </c>
      <c r="R93" s="17">
        <v>7582123565</v>
      </c>
      <c r="S93" s="23" t="s">
        <v>41</v>
      </c>
      <c r="T93" s="23" t="s">
        <v>150</v>
      </c>
      <c r="U93" s="27" t="s">
        <v>151</v>
      </c>
      <c r="V93" s="27" t="s">
        <v>152</v>
      </c>
      <c r="W93" s="2" t="s">
        <v>153</v>
      </c>
      <c r="X93" s="28">
        <v>44927</v>
      </c>
      <c r="Y93" s="28">
        <v>45291</v>
      </c>
    </row>
    <row r="94" spans="1:25" ht="27">
      <c r="A94" s="1">
        <v>81</v>
      </c>
      <c r="B94" s="23" t="s">
        <v>37</v>
      </c>
      <c r="C94" s="23" t="s">
        <v>85</v>
      </c>
      <c r="D94" s="24" t="s">
        <v>76</v>
      </c>
      <c r="E94" s="20"/>
      <c r="F94" s="1" t="s">
        <v>48</v>
      </c>
      <c r="G94" s="25" t="s">
        <v>46</v>
      </c>
      <c r="H94" s="49">
        <v>105294039</v>
      </c>
      <c r="I94" s="49">
        <v>97741337</v>
      </c>
      <c r="J94" s="50">
        <v>3</v>
      </c>
      <c r="K94" s="49" t="s">
        <v>30</v>
      </c>
      <c r="L94" s="51">
        <v>5982.5</v>
      </c>
      <c r="M94" s="37">
        <v>0</v>
      </c>
      <c r="N94" s="37">
        <v>0</v>
      </c>
      <c r="O94" s="38">
        <f t="shared" si="1"/>
        <v>5982.5</v>
      </c>
      <c r="P94" s="26" t="s">
        <v>40</v>
      </c>
      <c r="Q94" s="48" t="s">
        <v>150</v>
      </c>
      <c r="R94" s="17">
        <v>7582123565</v>
      </c>
      <c r="S94" s="23" t="s">
        <v>41</v>
      </c>
      <c r="T94" s="23" t="s">
        <v>150</v>
      </c>
      <c r="U94" s="27" t="s">
        <v>151</v>
      </c>
      <c r="V94" s="27" t="s">
        <v>152</v>
      </c>
      <c r="W94" s="2" t="s">
        <v>153</v>
      </c>
      <c r="X94" s="28">
        <v>44927</v>
      </c>
      <c r="Y94" s="28">
        <v>45291</v>
      </c>
    </row>
    <row r="95" spans="1:25" ht="27">
      <c r="A95" s="1">
        <v>82</v>
      </c>
      <c r="B95" s="23" t="s">
        <v>37</v>
      </c>
      <c r="C95" s="23" t="s">
        <v>80</v>
      </c>
      <c r="D95" s="24" t="s">
        <v>109</v>
      </c>
      <c r="E95" s="20"/>
      <c r="F95" s="1" t="s">
        <v>69</v>
      </c>
      <c r="G95" s="25" t="s">
        <v>70</v>
      </c>
      <c r="H95" s="49">
        <v>105290023</v>
      </c>
      <c r="I95" s="49">
        <v>23768891</v>
      </c>
      <c r="J95" s="50">
        <v>1.5</v>
      </c>
      <c r="K95" s="49" t="s">
        <v>30</v>
      </c>
      <c r="L95" s="51">
        <v>2679.5</v>
      </c>
      <c r="M95" s="37">
        <v>0</v>
      </c>
      <c r="N95" s="37">
        <v>0</v>
      </c>
      <c r="O95" s="38">
        <f t="shared" si="1"/>
        <v>2679.5</v>
      </c>
      <c r="P95" s="26" t="s">
        <v>40</v>
      </c>
      <c r="Q95" s="48" t="s">
        <v>150</v>
      </c>
      <c r="R95" s="17">
        <v>7582123565</v>
      </c>
      <c r="S95" s="23" t="s">
        <v>41</v>
      </c>
      <c r="T95" s="23" t="s">
        <v>150</v>
      </c>
      <c r="U95" s="27" t="s">
        <v>151</v>
      </c>
      <c r="V95" s="27" t="s">
        <v>152</v>
      </c>
      <c r="W95" s="2" t="s">
        <v>153</v>
      </c>
      <c r="X95" s="28">
        <v>44927</v>
      </c>
      <c r="Y95" s="28">
        <v>45291</v>
      </c>
    </row>
    <row r="96" spans="1:25" ht="27">
      <c r="A96" s="1">
        <v>83</v>
      </c>
      <c r="B96" s="23" t="s">
        <v>37</v>
      </c>
      <c r="C96" s="23" t="s">
        <v>114</v>
      </c>
      <c r="D96" s="24"/>
      <c r="E96" s="20"/>
      <c r="F96" s="1" t="s">
        <v>48</v>
      </c>
      <c r="G96" s="25" t="s">
        <v>46</v>
      </c>
      <c r="H96" s="49">
        <v>105270045</v>
      </c>
      <c r="I96" s="49">
        <v>92114156</v>
      </c>
      <c r="J96" s="50">
        <v>5</v>
      </c>
      <c r="K96" s="49" t="s">
        <v>30</v>
      </c>
      <c r="L96" s="51">
        <v>3282</v>
      </c>
      <c r="M96" s="37">
        <v>0</v>
      </c>
      <c r="N96" s="37">
        <v>0</v>
      </c>
      <c r="O96" s="38">
        <f t="shared" si="1"/>
        <v>3282</v>
      </c>
      <c r="P96" s="26" t="s">
        <v>40</v>
      </c>
      <c r="Q96" s="48" t="s">
        <v>150</v>
      </c>
      <c r="R96" s="17">
        <v>7582123565</v>
      </c>
      <c r="S96" s="23" t="s">
        <v>41</v>
      </c>
      <c r="T96" s="23" t="s">
        <v>150</v>
      </c>
      <c r="U96" s="27" t="s">
        <v>151</v>
      </c>
      <c r="V96" s="27" t="s">
        <v>152</v>
      </c>
      <c r="W96" s="2" t="s">
        <v>153</v>
      </c>
      <c r="X96" s="28">
        <v>44927</v>
      </c>
      <c r="Y96" s="28">
        <v>45291</v>
      </c>
    </row>
    <row r="97" spans="1:25" ht="27">
      <c r="A97" s="1">
        <v>84</v>
      </c>
      <c r="B97" s="23" t="s">
        <v>37</v>
      </c>
      <c r="C97" s="23" t="s">
        <v>114</v>
      </c>
      <c r="D97" s="24"/>
      <c r="E97" s="20"/>
      <c r="F97" s="1" t="s">
        <v>48</v>
      </c>
      <c r="G97" s="25" t="s">
        <v>46</v>
      </c>
      <c r="H97" s="49">
        <v>105270046</v>
      </c>
      <c r="I97" s="49">
        <v>25972462</v>
      </c>
      <c r="J97" s="50">
        <v>6.5</v>
      </c>
      <c r="K97" s="49" t="s">
        <v>30</v>
      </c>
      <c r="L97" s="51">
        <v>9343</v>
      </c>
      <c r="M97" s="37">
        <v>0</v>
      </c>
      <c r="N97" s="37">
        <v>0</v>
      </c>
      <c r="O97" s="38">
        <f t="shared" si="1"/>
        <v>9343</v>
      </c>
      <c r="P97" s="26" t="s">
        <v>40</v>
      </c>
      <c r="Q97" s="48" t="s">
        <v>150</v>
      </c>
      <c r="R97" s="17">
        <v>7582123565</v>
      </c>
      <c r="S97" s="23" t="s">
        <v>41</v>
      </c>
      <c r="T97" s="23" t="s">
        <v>150</v>
      </c>
      <c r="U97" s="27" t="s">
        <v>151</v>
      </c>
      <c r="V97" s="27" t="s">
        <v>152</v>
      </c>
      <c r="W97" s="2" t="s">
        <v>153</v>
      </c>
      <c r="X97" s="28">
        <v>44927</v>
      </c>
      <c r="Y97" s="28">
        <v>45291</v>
      </c>
    </row>
    <row r="98" spans="1:25" ht="27">
      <c r="A98" s="1">
        <v>85</v>
      </c>
      <c r="B98" s="23" t="s">
        <v>37</v>
      </c>
      <c r="C98" s="23" t="s">
        <v>93</v>
      </c>
      <c r="D98" s="24"/>
      <c r="E98" s="20"/>
      <c r="F98" s="1" t="s">
        <v>48</v>
      </c>
      <c r="G98" s="25" t="s">
        <v>46</v>
      </c>
      <c r="H98" s="49">
        <v>105270081</v>
      </c>
      <c r="I98" s="49">
        <v>26017738</v>
      </c>
      <c r="J98" s="50">
        <v>2</v>
      </c>
      <c r="K98" s="49" t="s">
        <v>30</v>
      </c>
      <c r="L98" s="51">
        <v>5200.5</v>
      </c>
      <c r="M98" s="37">
        <v>0</v>
      </c>
      <c r="N98" s="37">
        <v>0</v>
      </c>
      <c r="O98" s="38">
        <f t="shared" si="1"/>
        <v>5200.5</v>
      </c>
      <c r="P98" s="26" t="s">
        <v>40</v>
      </c>
      <c r="Q98" s="48" t="s">
        <v>150</v>
      </c>
      <c r="R98" s="17">
        <v>7582123565</v>
      </c>
      <c r="S98" s="23" t="s">
        <v>41</v>
      </c>
      <c r="T98" s="23" t="s">
        <v>150</v>
      </c>
      <c r="U98" s="27" t="s">
        <v>151</v>
      </c>
      <c r="V98" s="27" t="s">
        <v>152</v>
      </c>
      <c r="W98" s="2" t="s">
        <v>153</v>
      </c>
      <c r="X98" s="28">
        <v>44927</v>
      </c>
      <c r="Y98" s="28">
        <v>45291</v>
      </c>
    </row>
    <row r="99" spans="1:25" ht="27">
      <c r="A99" s="1">
        <v>86</v>
      </c>
      <c r="B99" s="23" t="s">
        <v>37</v>
      </c>
      <c r="C99" s="23" t="s">
        <v>113</v>
      </c>
      <c r="D99" s="24"/>
      <c r="E99" s="20"/>
      <c r="F99" s="1" t="s">
        <v>48</v>
      </c>
      <c r="G99" s="25" t="s">
        <v>46</v>
      </c>
      <c r="H99" s="49">
        <v>105270108</v>
      </c>
      <c r="I99" s="49">
        <v>92114139</v>
      </c>
      <c r="J99" s="50">
        <v>4</v>
      </c>
      <c r="K99" s="49" t="s">
        <v>30</v>
      </c>
      <c r="L99" s="51">
        <v>7011</v>
      </c>
      <c r="M99" s="37">
        <v>0</v>
      </c>
      <c r="N99" s="37">
        <v>0</v>
      </c>
      <c r="O99" s="38">
        <f t="shared" si="1"/>
        <v>7011</v>
      </c>
      <c r="P99" s="26" t="s">
        <v>40</v>
      </c>
      <c r="Q99" s="48" t="s">
        <v>150</v>
      </c>
      <c r="R99" s="17">
        <v>7582123565</v>
      </c>
      <c r="S99" s="23" t="s">
        <v>41</v>
      </c>
      <c r="T99" s="23" t="s">
        <v>150</v>
      </c>
      <c r="U99" s="27" t="s">
        <v>151</v>
      </c>
      <c r="V99" s="27" t="s">
        <v>152</v>
      </c>
      <c r="W99" s="2" t="s">
        <v>153</v>
      </c>
      <c r="X99" s="28">
        <v>44927</v>
      </c>
      <c r="Y99" s="28">
        <v>45291</v>
      </c>
    </row>
    <row r="100" spans="1:25" ht="27">
      <c r="A100" s="1">
        <v>87</v>
      </c>
      <c r="B100" s="23" t="s">
        <v>37</v>
      </c>
      <c r="C100" s="23" t="s">
        <v>115</v>
      </c>
      <c r="D100" s="24"/>
      <c r="E100" s="20"/>
      <c r="F100" s="1" t="s">
        <v>48</v>
      </c>
      <c r="G100" s="25" t="s">
        <v>46</v>
      </c>
      <c r="H100" s="49">
        <v>105290024</v>
      </c>
      <c r="I100" s="49">
        <v>92114137</v>
      </c>
      <c r="J100" s="50">
        <v>3</v>
      </c>
      <c r="K100" s="49" t="s">
        <v>30</v>
      </c>
      <c r="L100" s="51">
        <v>2903</v>
      </c>
      <c r="M100" s="37">
        <v>0</v>
      </c>
      <c r="N100" s="37">
        <v>0</v>
      </c>
      <c r="O100" s="38">
        <f t="shared" si="1"/>
        <v>2903</v>
      </c>
      <c r="P100" s="26" t="s">
        <v>40</v>
      </c>
      <c r="Q100" s="48" t="s">
        <v>150</v>
      </c>
      <c r="R100" s="17">
        <v>7582123565</v>
      </c>
      <c r="S100" s="23" t="s">
        <v>41</v>
      </c>
      <c r="T100" s="23" t="s">
        <v>150</v>
      </c>
      <c r="U100" s="27" t="s">
        <v>151</v>
      </c>
      <c r="V100" s="27" t="s">
        <v>152</v>
      </c>
      <c r="W100" s="2" t="s">
        <v>153</v>
      </c>
      <c r="X100" s="28">
        <v>44927</v>
      </c>
      <c r="Y100" s="28">
        <v>45291</v>
      </c>
    </row>
    <row r="101" spans="1:25" ht="27">
      <c r="A101" s="1">
        <v>88</v>
      </c>
      <c r="B101" s="23" t="s">
        <v>37</v>
      </c>
      <c r="C101" s="23" t="s">
        <v>115</v>
      </c>
      <c r="D101" s="24"/>
      <c r="E101" s="20"/>
      <c r="F101" s="1" t="s">
        <v>48</v>
      </c>
      <c r="G101" s="25" t="s">
        <v>46</v>
      </c>
      <c r="H101" s="49">
        <v>105290025</v>
      </c>
      <c r="I101" s="49">
        <v>28296664</v>
      </c>
      <c r="J101" s="50">
        <v>2</v>
      </c>
      <c r="K101" s="49" t="s">
        <v>30</v>
      </c>
      <c r="L101" s="51">
        <v>1802.5</v>
      </c>
      <c r="M101" s="37">
        <v>0</v>
      </c>
      <c r="N101" s="37">
        <v>0</v>
      </c>
      <c r="O101" s="38">
        <f t="shared" si="1"/>
        <v>1802.5</v>
      </c>
      <c r="P101" s="26" t="s">
        <v>40</v>
      </c>
      <c r="Q101" s="48" t="s">
        <v>150</v>
      </c>
      <c r="R101" s="17">
        <v>7582123565</v>
      </c>
      <c r="S101" s="23" t="s">
        <v>41</v>
      </c>
      <c r="T101" s="23" t="s">
        <v>150</v>
      </c>
      <c r="U101" s="27" t="s">
        <v>151</v>
      </c>
      <c r="V101" s="27" t="s">
        <v>152</v>
      </c>
      <c r="W101" s="2" t="s">
        <v>153</v>
      </c>
      <c r="X101" s="28">
        <v>44927</v>
      </c>
      <c r="Y101" s="28">
        <v>45291</v>
      </c>
    </row>
    <row r="102" spans="1:25" ht="27">
      <c r="A102" s="1">
        <v>89</v>
      </c>
      <c r="B102" s="23" t="s">
        <v>37</v>
      </c>
      <c r="C102" s="23" t="s">
        <v>116</v>
      </c>
      <c r="D102" s="24"/>
      <c r="E102" s="20"/>
      <c r="F102" s="1" t="s">
        <v>48</v>
      </c>
      <c r="G102" s="25" t="s">
        <v>46</v>
      </c>
      <c r="H102" s="49">
        <v>105290026</v>
      </c>
      <c r="I102" s="49">
        <v>18697322</v>
      </c>
      <c r="J102" s="50">
        <v>3</v>
      </c>
      <c r="K102" s="49" t="s">
        <v>30</v>
      </c>
      <c r="L102" s="51">
        <v>3079</v>
      </c>
      <c r="M102" s="37">
        <v>0</v>
      </c>
      <c r="N102" s="37">
        <v>0</v>
      </c>
      <c r="O102" s="38">
        <f t="shared" si="1"/>
        <v>3079</v>
      </c>
      <c r="P102" s="26" t="s">
        <v>40</v>
      </c>
      <c r="Q102" s="48" t="s">
        <v>150</v>
      </c>
      <c r="R102" s="17">
        <v>7582123565</v>
      </c>
      <c r="S102" s="23" t="s">
        <v>41</v>
      </c>
      <c r="T102" s="23" t="s">
        <v>150</v>
      </c>
      <c r="U102" s="27" t="s">
        <v>151</v>
      </c>
      <c r="V102" s="27" t="s">
        <v>152</v>
      </c>
      <c r="W102" s="2" t="s">
        <v>153</v>
      </c>
      <c r="X102" s="28">
        <v>44927</v>
      </c>
      <c r="Y102" s="28">
        <v>45291</v>
      </c>
    </row>
    <row r="103" spans="1:25" ht="27">
      <c r="A103" s="1">
        <v>90</v>
      </c>
      <c r="B103" s="23" t="s">
        <v>37</v>
      </c>
      <c r="C103" s="23" t="s">
        <v>117</v>
      </c>
      <c r="D103" s="24"/>
      <c r="E103" s="20"/>
      <c r="F103" s="1" t="s">
        <v>48</v>
      </c>
      <c r="G103" s="25" t="s">
        <v>46</v>
      </c>
      <c r="H103" s="49">
        <v>105290027</v>
      </c>
      <c r="I103" s="49">
        <v>21036167</v>
      </c>
      <c r="J103" s="50">
        <v>2</v>
      </c>
      <c r="K103" s="49" t="s">
        <v>30</v>
      </c>
      <c r="L103" s="51">
        <v>6792</v>
      </c>
      <c r="M103" s="37">
        <v>0</v>
      </c>
      <c r="N103" s="37">
        <v>0</v>
      </c>
      <c r="O103" s="38">
        <f t="shared" si="1"/>
        <v>6792</v>
      </c>
      <c r="P103" s="26" t="s">
        <v>40</v>
      </c>
      <c r="Q103" s="48" t="s">
        <v>150</v>
      </c>
      <c r="R103" s="17">
        <v>7582123565</v>
      </c>
      <c r="S103" s="23" t="s">
        <v>41</v>
      </c>
      <c r="T103" s="23" t="s">
        <v>150</v>
      </c>
      <c r="U103" s="27" t="s">
        <v>151</v>
      </c>
      <c r="V103" s="27" t="s">
        <v>152</v>
      </c>
      <c r="W103" s="2" t="s">
        <v>153</v>
      </c>
      <c r="X103" s="28">
        <v>44927</v>
      </c>
      <c r="Y103" s="28">
        <v>45291</v>
      </c>
    </row>
    <row r="104" spans="1:25" ht="27">
      <c r="A104" s="1">
        <v>91</v>
      </c>
      <c r="B104" s="23" t="s">
        <v>37</v>
      </c>
      <c r="C104" s="23" t="s">
        <v>95</v>
      </c>
      <c r="D104" s="24"/>
      <c r="E104" s="20"/>
      <c r="F104" s="1" t="s">
        <v>48</v>
      </c>
      <c r="G104" s="25" t="s">
        <v>46</v>
      </c>
      <c r="H104" s="49">
        <v>105294015</v>
      </c>
      <c r="I104" s="49">
        <v>83851389</v>
      </c>
      <c r="J104" s="50">
        <v>3</v>
      </c>
      <c r="K104" s="49" t="s">
        <v>30</v>
      </c>
      <c r="L104" s="51">
        <v>4042.5</v>
      </c>
      <c r="M104" s="37">
        <v>0</v>
      </c>
      <c r="N104" s="37">
        <v>0</v>
      </c>
      <c r="O104" s="38">
        <f t="shared" si="1"/>
        <v>4042.5</v>
      </c>
      <c r="P104" s="26" t="s">
        <v>40</v>
      </c>
      <c r="Q104" s="48" t="s">
        <v>150</v>
      </c>
      <c r="R104" s="17">
        <v>7582123565</v>
      </c>
      <c r="S104" s="23" t="s">
        <v>41</v>
      </c>
      <c r="T104" s="23" t="s">
        <v>150</v>
      </c>
      <c r="U104" s="27" t="s">
        <v>151</v>
      </c>
      <c r="V104" s="27" t="s">
        <v>152</v>
      </c>
      <c r="W104" s="2" t="s">
        <v>153</v>
      </c>
      <c r="X104" s="28">
        <v>44927</v>
      </c>
      <c r="Y104" s="28">
        <v>45291</v>
      </c>
    </row>
    <row r="105" spans="1:25" ht="27">
      <c r="A105" s="1">
        <v>92</v>
      </c>
      <c r="B105" s="23" t="s">
        <v>36</v>
      </c>
      <c r="C105" s="23" t="s">
        <v>118</v>
      </c>
      <c r="D105" s="24" t="s">
        <v>119</v>
      </c>
      <c r="E105" s="20" t="s">
        <v>120</v>
      </c>
      <c r="F105" s="1" t="s">
        <v>48</v>
      </c>
      <c r="G105" s="25" t="s">
        <v>46</v>
      </c>
      <c r="H105" s="49">
        <v>105265180</v>
      </c>
      <c r="I105" s="49">
        <v>56135838</v>
      </c>
      <c r="J105" s="50">
        <v>30</v>
      </c>
      <c r="K105" s="49" t="s">
        <v>30</v>
      </c>
      <c r="L105" s="51">
        <v>1444</v>
      </c>
      <c r="M105" s="37">
        <v>0</v>
      </c>
      <c r="N105" s="37">
        <v>0</v>
      </c>
      <c r="O105" s="38">
        <f t="shared" si="1"/>
        <v>1444</v>
      </c>
      <c r="P105" s="26" t="s">
        <v>40</v>
      </c>
      <c r="Q105" s="48" t="s">
        <v>150</v>
      </c>
      <c r="R105" s="17">
        <v>7582123565</v>
      </c>
      <c r="S105" s="23" t="s">
        <v>41</v>
      </c>
      <c r="T105" s="23" t="s">
        <v>150</v>
      </c>
      <c r="U105" s="27" t="s">
        <v>151</v>
      </c>
      <c r="V105" s="27" t="s">
        <v>152</v>
      </c>
      <c r="W105" s="2" t="s">
        <v>153</v>
      </c>
      <c r="X105" s="28">
        <v>44927</v>
      </c>
      <c r="Y105" s="28">
        <v>45291</v>
      </c>
    </row>
    <row r="106" spans="1:25" ht="27">
      <c r="A106" s="1">
        <v>93</v>
      </c>
      <c r="B106" s="23" t="s">
        <v>168</v>
      </c>
      <c r="C106" s="23" t="s">
        <v>67</v>
      </c>
      <c r="D106" s="24" t="s">
        <v>121</v>
      </c>
      <c r="E106" s="20"/>
      <c r="F106" s="1" t="s">
        <v>69</v>
      </c>
      <c r="G106" s="25" t="s">
        <v>70</v>
      </c>
      <c r="H106" s="49">
        <v>100001042</v>
      </c>
      <c r="I106" s="49">
        <v>83427579</v>
      </c>
      <c r="J106" s="50">
        <v>2</v>
      </c>
      <c r="K106" s="49" t="s">
        <v>30</v>
      </c>
      <c r="L106" s="51">
        <v>570.5</v>
      </c>
      <c r="M106" s="37">
        <v>0</v>
      </c>
      <c r="N106" s="37">
        <v>0</v>
      </c>
      <c r="O106" s="38">
        <f t="shared" si="1"/>
        <v>570.5</v>
      </c>
      <c r="P106" s="26" t="s">
        <v>40</v>
      </c>
      <c r="Q106" s="48" t="s">
        <v>150</v>
      </c>
      <c r="R106" s="17">
        <v>7582123565</v>
      </c>
      <c r="S106" s="23" t="s">
        <v>41</v>
      </c>
      <c r="T106" s="23" t="s">
        <v>150</v>
      </c>
      <c r="U106" s="27" t="s">
        <v>151</v>
      </c>
      <c r="V106" s="27" t="s">
        <v>152</v>
      </c>
      <c r="W106" s="2" t="s">
        <v>153</v>
      </c>
      <c r="X106" s="28">
        <v>44927</v>
      </c>
      <c r="Y106" s="28">
        <v>45291</v>
      </c>
    </row>
    <row r="107" spans="1:25" ht="27">
      <c r="A107" s="1">
        <v>94</v>
      </c>
      <c r="B107" s="23" t="s">
        <v>37</v>
      </c>
      <c r="C107" s="23" t="s">
        <v>101</v>
      </c>
      <c r="D107" s="24" t="s">
        <v>122</v>
      </c>
      <c r="E107" s="20"/>
      <c r="F107" s="1" t="s">
        <v>48</v>
      </c>
      <c r="G107" s="25" t="s">
        <v>46</v>
      </c>
      <c r="H107" s="49">
        <v>100365030</v>
      </c>
      <c r="I107" s="49">
        <v>90643097</v>
      </c>
      <c r="J107" s="50">
        <v>7</v>
      </c>
      <c r="K107" s="49" t="s">
        <v>30</v>
      </c>
      <c r="L107" s="51">
        <v>3120</v>
      </c>
      <c r="M107" s="37">
        <v>0</v>
      </c>
      <c r="N107" s="37">
        <v>0</v>
      </c>
      <c r="O107" s="38">
        <f t="shared" si="1"/>
        <v>3120</v>
      </c>
      <c r="P107" s="26" t="s">
        <v>40</v>
      </c>
      <c r="Q107" s="48" t="s">
        <v>150</v>
      </c>
      <c r="R107" s="17">
        <v>7582123565</v>
      </c>
      <c r="S107" s="23" t="s">
        <v>41</v>
      </c>
      <c r="T107" s="23" t="s">
        <v>150</v>
      </c>
      <c r="U107" s="27" t="s">
        <v>151</v>
      </c>
      <c r="V107" s="27" t="s">
        <v>152</v>
      </c>
      <c r="W107" s="2" t="s">
        <v>153</v>
      </c>
      <c r="X107" s="28">
        <v>44927</v>
      </c>
      <c r="Y107" s="28">
        <v>45291</v>
      </c>
    </row>
    <row r="108" spans="1:25" ht="27">
      <c r="A108" s="1">
        <v>95</v>
      </c>
      <c r="B108" s="23" t="s">
        <v>37</v>
      </c>
      <c r="C108" s="23" t="s">
        <v>75</v>
      </c>
      <c r="D108" s="24" t="s">
        <v>123</v>
      </c>
      <c r="E108" s="20"/>
      <c r="F108" s="1" t="s">
        <v>124</v>
      </c>
      <c r="G108" s="25" t="s">
        <v>70</v>
      </c>
      <c r="H108" s="49">
        <v>105002218</v>
      </c>
      <c r="I108" s="49">
        <v>83427709</v>
      </c>
      <c r="J108" s="50">
        <v>2</v>
      </c>
      <c r="K108" s="49" t="s">
        <v>30</v>
      </c>
      <c r="L108" s="51">
        <v>533</v>
      </c>
      <c r="M108" s="37">
        <v>0</v>
      </c>
      <c r="N108" s="37">
        <v>0</v>
      </c>
      <c r="O108" s="38">
        <f t="shared" si="1"/>
        <v>533</v>
      </c>
      <c r="P108" s="26" t="s">
        <v>40</v>
      </c>
      <c r="Q108" s="48" t="s">
        <v>150</v>
      </c>
      <c r="R108" s="17">
        <v>7582123565</v>
      </c>
      <c r="S108" s="23" t="s">
        <v>41</v>
      </c>
      <c r="T108" s="23" t="s">
        <v>150</v>
      </c>
      <c r="U108" s="27" t="s">
        <v>151</v>
      </c>
      <c r="V108" s="27" t="s">
        <v>152</v>
      </c>
      <c r="W108" s="2" t="s">
        <v>153</v>
      </c>
      <c r="X108" s="28">
        <v>44927</v>
      </c>
      <c r="Y108" s="28">
        <v>45291</v>
      </c>
    </row>
    <row r="109" spans="1:25" ht="27">
      <c r="A109" s="1">
        <v>96</v>
      </c>
      <c r="B109" s="23" t="s">
        <v>37</v>
      </c>
      <c r="C109" s="23" t="s">
        <v>85</v>
      </c>
      <c r="D109" s="24" t="s">
        <v>125</v>
      </c>
      <c r="E109" s="20"/>
      <c r="F109" s="1" t="s">
        <v>48</v>
      </c>
      <c r="G109" s="25" t="s">
        <v>46</v>
      </c>
      <c r="H109" s="49">
        <v>105019242</v>
      </c>
      <c r="I109" s="49">
        <v>83427593</v>
      </c>
      <c r="J109" s="50">
        <v>2</v>
      </c>
      <c r="K109" s="49" t="s">
        <v>30</v>
      </c>
      <c r="L109" s="51">
        <v>1240</v>
      </c>
      <c r="M109" s="37">
        <v>0</v>
      </c>
      <c r="N109" s="37">
        <v>0</v>
      </c>
      <c r="O109" s="38">
        <f t="shared" si="1"/>
        <v>1240</v>
      </c>
      <c r="P109" s="26" t="s">
        <v>40</v>
      </c>
      <c r="Q109" s="48" t="s">
        <v>150</v>
      </c>
      <c r="R109" s="17">
        <v>7582123565</v>
      </c>
      <c r="S109" s="23" t="s">
        <v>41</v>
      </c>
      <c r="T109" s="23" t="s">
        <v>150</v>
      </c>
      <c r="U109" s="27" t="s">
        <v>151</v>
      </c>
      <c r="V109" s="27" t="s">
        <v>152</v>
      </c>
      <c r="W109" s="2" t="s">
        <v>153</v>
      </c>
      <c r="X109" s="28">
        <v>44927</v>
      </c>
      <c r="Y109" s="28">
        <v>45291</v>
      </c>
    </row>
    <row r="110" spans="1:25" ht="27">
      <c r="A110" s="1">
        <v>97</v>
      </c>
      <c r="B110" s="23" t="s">
        <v>126</v>
      </c>
      <c r="C110" s="23" t="s">
        <v>101</v>
      </c>
      <c r="D110" s="24" t="s">
        <v>122</v>
      </c>
      <c r="E110" s="20"/>
      <c r="F110" s="1" t="s">
        <v>48</v>
      </c>
      <c r="G110" s="25" t="s">
        <v>46</v>
      </c>
      <c r="H110" s="49">
        <v>105019269</v>
      </c>
      <c r="I110" s="49">
        <v>91186493</v>
      </c>
      <c r="J110" s="50">
        <v>3</v>
      </c>
      <c r="K110" s="49" t="s">
        <v>30</v>
      </c>
      <c r="L110" s="51">
        <v>3420</v>
      </c>
      <c r="M110" s="37">
        <v>0</v>
      </c>
      <c r="N110" s="37">
        <v>0</v>
      </c>
      <c r="O110" s="38">
        <f t="shared" si="1"/>
        <v>3420</v>
      </c>
      <c r="P110" s="26" t="s">
        <v>40</v>
      </c>
      <c r="Q110" s="48" t="s">
        <v>150</v>
      </c>
      <c r="R110" s="17">
        <v>7582123565</v>
      </c>
      <c r="S110" s="23" t="s">
        <v>41</v>
      </c>
      <c r="T110" s="23" t="s">
        <v>150</v>
      </c>
      <c r="U110" s="27" t="s">
        <v>151</v>
      </c>
      <c r="V110" s="27" t="s">
        <v>152</v>
      </c>
      <c r="W110" s="2" t="s">
        <v>153</v>
      </c>
      <c r="X110" s="28">
        <v>44927</v>
      </c>
      <c r="Y110" s="28">
        <v>45291</v>
      </c>
    </row>
    <row r="111" spans="1:25" ht="27">
      <c r="A111" s="1">
        <v>98</v>
      </c>
      <c r="B111" s="23" t="s">
        <v>126</v>
      </c>
      <c r="C111" s="23" t="s">
        <v>85</v>
      </c>
      <c r="D111" s="24" t="s">
        <v>127</v>
      </c>
      <c r="E111" s="20"/>
      <c r="F111" s="1" t="s">
        <v>48</v>
      </c>
      <c r="G111" s="25" t="s">
        <v>46</v>
      </c>
      <c r="H111" s="49">
        <v>105019270</v>
      </c>
      <c r="I111" s="49">
        <v>91186490</v>
      </c>
      <c r="J111" s="50">
        <v>5.5</v>
      </c>
      <c r="K111" s="49" t="s">
        <v>30</v>
      </c>
      <c r="L111" s="51">
        <v>3184.5</v>
      </c>
      <c r="M111" s="37">
        <v>0</v>
      </c>
      <c r="N111" s="37">
        <v>0</v>
      </c>
      <c r="O111" s="38">
        <f t="shared" si="1"/>
        <v>3184.5</v>
      </c>
      <c r="P111" s="26" t="s">
        <v>40</v>
      </c>
      <c r="Q111" s="48" t="s">
        <v>150</v>
      </c>
      <c r="R111" s="17">
        <v>7582123565</v>
      </c>
      <c r="S111" s="23" t="s">
        <v>41</v>
      </c>
      <c r="T111" s="23" t="s">
        <v>150</v>
      </c>
      <c r="U111" s="27" t="s">
        <v>151</v>
      </c>
      <c r="V111" s="27" t="s">
        <v>152</v>
      </c>
      <c r="W111" s="2" t="s">
        <v>153</v>
      </c>
      <c r="X111" s="28">
        <v>44927</v>
      </c>
      <c r="Y111" s="28">
        <v>45291</v>
      </c>
    </row>
    <row r="112" spans="1:25" ht="27">
      <c r="A112" s="1">
        <v>99</v>
      </c>
      <c r="B112" s="23" t="s">
        <v>37</v>
      </c>
      <c r="C112" s="23" t="s">
        <v>80</v>
      </c>
      <c r="D112" s="24" t="s">
        <v>81</v>
      </c>
      <c r="E112" s="17"/>
      <c r="F112" s="1" t="s">
        <v>69</v>
      </c>
      <c r="G112" s="25" t="s">
        <v>70</v>
      </c>
      <c r="H112" s="49">
        <v>105280221</v>
      </c>
      <c r="I112" s="49">
        <v>83427592</v>
      </c>
      <c r="J112" s="50">
        <v>3</v>
      </c>
      <c r="K112" s="49" t="s">
        <v>30</v>
      </c>
      <c r="L112" s="51">
        <v>779.5</v>
      </c>
      <c r="M112" s="37">
        <v>0</v>
      </c>
      <c r="N112" s="37">
        <v>0</v>
      </c>
      <c r="O112" s="38">
        <f t="shared" si="1"/>
        <v>779.5</v>
      </c>
      <c r="P112" s="26" t="s">
        <v>40</v>
      </c>
      <c r="Q112" s="48" t="s">
        <v>150</v>
      </c>
      <c r="R112" s="17">
        <v>7582123565</v>
      </c>
      <c r="S112" s="23" t="s">
        <v>41</v>
      </c>
      <c r="T112" s="23" t="s">
        <v>150</v>
      </c>
      <c r="U112" s="27" t="s">
        <v>151</v>
      </c>
      <c r="V112" s="27" t="s">
        <v>152</v>
      </c>
      <c r="W112" s="2" t="s">
        <v>153</v>
      </c>
      <c r="X112" s="28">
        <v>44927</v>
      </c>
      <c r="Y112" s="28">
        <v>45291</v>
      </c>
    </row>
    <row r="113" spans="1:25" ht="27">
      <c r="A113" s="1">
        <v>100</v>
      </c>
      <c r="B113" s="23" t="s">
        <v>37</v>
      </c>
      <c r="C113" s="23" t="s">
        <v>80</v>
      </c>
      <c r="D113" s="24" t="s">
        <v>81</v>
      </c>
      <c r="E113" s="17"/>
      <c r="F113" s="1" t="s">
        <v>69</v>
      </c>
      <c r="G113" s="25" t="s">
        <v>70</v>
      </c>
      <c r="H113" s="49">
        <v>105280223</v>
      </c>
      <c r="I113" s="49">
        <v>83668531</v>
      </c>
      <c r="J113" s="50">
        <v>3</v>
      </c>
      <c r="K113" s="49" t="s">
        <v>30</v>
      </c>
      <c r="L113" s="51">
        <v>442</v>
      </c>
      <c r="M113" s="37">
        <v>0</v>
      </c>
      <c r="N113" s="37">
        <v>0</v>
      </c>
      <c r="O113" s="38">
        <f t="shared" si="1"/>
        <v>442</v>
      </c>
      <c r="P113" s="26" t="s">
        <v>40</v>
      </c>
      <c r="Q113" s="48" t="s">
        <v>150</v>
      </c>
      <c r="R113" s="17">
        <v>7582123565</v>
      </c>
      <c r="S113" s="23" t="s">
        <v>41</v>
      </c>
      <c r="T113" s="23" t="s">
        <v>150</v>
      </c>
      <c r="U113" s="27" t="s">
        <v>151</v>
      </c>
      <c r="V113" s="27" t="s">
        <v>152</v>
      </c>
      <c r="W113" s="2" t="s">
        <v>153</v>
      </c>
      <c r="X113" s="28">
        <v>44927</v>
      </c>
      <c r="Y113" s="28">
        <v>45291</v>
      </c>
    </row>
    <row r="114" spans="1:25" ht="27">
      <c r="A114" s="1">
        <v>101</v>
      </c>
      <c r="B114" s="23" t="s">
        <v>37</v>
      </c>
      <c r="C114" s="23" t="s">
        <v>128</v>
      </c>
      <c r="D114" s="24" t="s">
        <v>35</v>
      </c>
      <c r="E114" s="20"/>
      <c r="F114" s="1" t="s">
        <v>45</v>
      </c>
      <c r="G114" s="25" t="s">
        <v>46</v>
      </c>
      <c r="H114" s="49">
        <v>105231076</v>
      </c>
      <c r="I114" s="49">
        <v>83428135</v>
      </c>
      <c r="J114" s="50">
        <v>3</v>
      </c>
      <c r="K114" s="49" t="s">
        <v>30</v>
      </c>
      <c r="L114" s="51">
        <v>452.5</v>
      </c>
      <c r="M114" s="37">
        <v>0</v>
      </c>
      <c r="N114" s="37">
        <v>0</v>
      </c>
      <c r="O114" s="38">
        <f t="shared" si="1"/>
        <v>452.5</v>
      </c>
      <c r="P114" s="26" t="s">
        <v>40</v>
      </c>
      <c r="Q114" s="48" t="s">
        <v>150</v>
      </c>
      <c r="R114" s="17">
        <v>7582123565</v>
      </c>
      <c r="S114" s="23" t="s">
        <v>41</v>
      </c>
      <c r="T114" s="23" t="s">
        <v>150</v>
      </c>
      <c r="U114" s="27" t="s">
        <v>151</v>
      </c>
      <c r="V114" s="27" t="s">
        <v>152</v>
      </c>
      <c r="W114" s="2" t="s">
        <v>153</v>
      </c>
      <c r="X114" s="28">
        <v>44927</v>
      </c>
      <c r="Y114" s="28">
        <v>45291</v>
      </c>
    </row>
    <row r="115" spans="1:25" ht="27">
      <c r="A115" s="1">
        <v>102</v>
      </c>
      <c r="B115" s="23" t="s">
        <v>37</v>
      </c>
      <c r="C115" s="23" t="s">
        <v>84</v>
      </c>
      <c r="D115" s="24"/>
      <c r="E115" s="20" t="s">
        <v>129</v>
      </c>
      <c r="F115" s="1" t="s">
        <v>45</v>
      </c>
      <c r="G115" s="25" t="s">
        <v>46</v>
      </c>
      <c r="H115" s="49">
        <v>105287069</v>
      </c>
      <c r="I115" s="49">
        <v>89123032</v>
      </c>
      <c r="J115" s="50">
        <v>3</v>
      </c>
      <c r="K115" s="52" t="s">
        <v>38</v>
      </c>
      <c r="L115" s="51">
        <v>1727</v>
      </c>
      <c r="M115" s="37">
        <v>0</v>
      </c>
      <c r="N115" s="37">
        <v>0</v>
      </c>
      <c r="O115" s="38">
        <f t="shared" si="1"/>
        <v>1727</v>
      </c>
      <c r="P115" s="26" t="s">
        <v>40</v>
      </c>
      <c r="Q115" s="48" t="s">
        <v>150</v>
      </c>
      <c r="R115" s="17">
        <v>7582123565</v>
      </c>
      <c r="S115" s="23" t="s">
        <v>41</v>
      </c>
      <c r="T115" s="23" t="s">
        <v>150</v>
      </c>
      <c r="U115" s="27" t="s">
        <v>151</v>
      </c>
      <c r="V115" s="27" t="s">
        <v>152</v>
      </c>
      <c r="W115" s="2" t="s">
        <v>153</v>
      </c>
      <c r="X115" s="28">
        <v>44927</v>
      </c>
      <c r="Y115" s="28">
        <v>45291</v>
      </c>
    </row>
    <row r="116" spans="1:25" ht="27">
      <c r="A116" s="1">
        <v>103</v>
      </c>
      <c r="B116" s="23" t="s">
        <v>37</v>
      </c>
      <c r="C116" s="23" t="s">
        <v>85</v>
      </c>
      <c r="D116" s="24" t="s">
        <v>131</v>
      </c>
      <c r="E116" s="20"/>
      <c r="F116" s="1" t="s">
        <v>48</v>
      </c>
      <c r="G116" s="25" t="s">
        <v>46</v>
      </c>
      <c r="H116" s="49">
        <v>105244197</v>
      </c>
      <c r="I116" s="49">
        <v>83255072</v>
      </c>
      <c r="J116" s="50">
        <v>3</v>
      </c>
      <c r="K116" s="52" t="s">
        <v>38</v>
      </c>
      <c r="L116" s="51">
        <v>1281.5</v>
      </c>
      <c r="M116" s="37">
        <v>0</v>
      </c>
      <c r="N116" s="37">
        <v>0</v>
      </c>
      <c r="O116" s="38">
        <f t="shared" si="1"/>
        <v>1281.5</v>
      </c>
      <c r="P116" s="26" t="s">
        <v>40</v>
      </c>
      <c r="Q116" s="48" t="s">
        <v>150</v>
      </c>
      <c r="R116" s="17">
        <v>7582123565</v>
      </c>
      <c r="S116" s="23" t="s">
        <v>41</v>
      </c>
      <c r="T116" s="23" t="s">
        <v>150</v>
      </c>
      <c r="U116" s="27" t="s">
        <v>151</v>
      </c>
      <c r="V116" s="27" t="s">
        <v>152</v>
      </c>
      <c r="W116" s="2" t="s">
        <v>153</v>
      </c>
      <c r="X116" s="28">
        <v>44927</v>
      </c>
      <c r="Y116" s="28">
        <v>45291</v>
      </c>
    </row>
    <row r="117" spans="1:25" ht="27">
      <c r="A117" s="1">
        <v>104</v>
      </c>
      <c r="B117" s="23" t="s">
        <v>37</v>
      </c>
      <c r="C117" s="23" t="s">
        <v>55</v>
      </c>
      <c r="D117" s="24" t="s">
        <v>132</v>
      </c>
      <c r="E117" s="20"/>
      <c r="F117" s="1" t="s">
        <v>48</v>
      </c>
      <c r="G117" s="25" t="s">
        <v>46</v>
      </c>
      <c r="H117" s="49">
        <v>100392037</v>
      </c>
      <c r="I117" s="49">
        <v>28295638</v>
      </c>
      <c r="J117" s="50">
        <v>2</v>
      </c>
      <c r="K117" s="49" t="s">
        <v>30</v>
      </c>
      <c r="L117" s="51">
        <v>647</v>
      </c>
      <c r="M117" s="37">
        <v>0</v>
      </c>
      <c r="N117" s="37">
        <v>0</v>
      </c>
      <c r="O117" s="38">
        <f t="shared" si="1"/>
        <v>647</v>
      </c>
      <c r="P117" s="26" t="s">
        <v>40</v>
      </c>
      <c r="Q117" s="48" t="s">
        <v>150</v>
      </c>
      <c r="R117" s="17">
        <v>7582123565</v>
      </c>
      <c r="S117" s="23" t="s">
        <v>41</v>
      </c>
      <c r="T117" s="23" t="s">
        <v>150</v>
      </c>
      <c r="U117" s="27" t="s">
        <v>151</v>
      </c>
      <c r="V117" s="27" t="s">
        <v>152</v>
      </c>
      <c r="W117" s="2" t="s">
        <v>153</v>
      </c>
      <c r="X117" s="28">
        <v>44927</v>
      </c>
      <c r="Y117" s="28">
        <v>45291</v>
      </c>
    </row>
    <row r="118" spans="1:25" ht="27">
      <c r="A118" s="1">
        <v>105</v>
      </c>
      <c r="B118" s="23" t="s">
        <v>37</v>
      </c>
      <c r="C118" s="23" t="s">
        <v>133</v>
      </c>
      <c r="D118" s="24" t="s">
        <v>134</v>
      </c>
      <c r="E118" s="20"/>
      <c r="F118" s="1" t="s">
        <v>69</v>
      </c>
      <c r="G118" s="25" t="s">
        <v>70</v>
      </c>
      <c r="H118" s="49">
        <v>105002249</v>
      </c>
      <c r="I118" s="49">
        <v>83428804</v>
      </c>
      <c r="J118" s="50">
        <v>2</v>
      </c>
      <c r="K118" s="49" t="s">
        <v>30</v>
      </c>
      <c r="L118" s="51">
        <v>785.5</v>
      </c>
      <c r="M118" s="37">
        <v>0</v>
      </c>
      <c r="N118" s="37">
        <v>0</v>
      </c>
      <c r="O118" s="38">
        <f t="shared" si="1"/>
        <v>785.5</v>
      </c>
      <c r="P118" s="26" t="s">
        <v>40</v>
      </c>
      <c r="Q118" s="48" t="s">
        <v>150</v>
      </c>
      <c r="R118" s="17">
        <v>7582123565</v>
      </c>
      <c r="S118" s="23" t="s">
        <v>41</v>
      </c>
      <c r="T118" s="23" t="s">
        <v>150</v>
      </c>
      <c r="U118" s="27" t="s">
        <v>151</v>
      </c>
      <c r="V118" s="27" t="s">
        <v>152</v>
      </c>
      <c r="W118" s="2" t="s">
        <v>153</v>
      </c>
      <c r="X118" s="28">
        <v>44927</v>
      </c>
      <c r="Y118" s="28">
        <v>45291</v>
      </c>
    </row>
    <row r="119" spans="1:25" ht="27">
      <c r="A119" s="1">
        <v>106</v>
      </c>
      <c r="B119" s="23" t="s">
        <v>37</v>
      </c>
      <c r="C119" s="23" t="s">
        <v>44</v>
      </c>
      <c r="D119" s="24"/>
      <c r="E119" s="20" t="s">
        <v>135</v>
      </c>
      <c r="F119" s="1" t="s">
        <v>45</v>
      </c>
      <c r="G119" s="25" t="s">
        <v>46</v>
      </c>
      <c r="H119" s="49">
        <v>100392047</v>
      </c>
      <c r="I119" s="49">
        <v>92113330</v>
      </c>
      <c r="J119" s="50">
        <v>3</v>
      </c>
      <c r="K119" s="49" t="s">
        <v>30</v>
      </c>
      <c r="L119" s="51">
        <v>960</v>
      </c>
      <c r="M119" s="37">
        <v>0</v>
      </c>
      <c r="N119" s="37">
        <v>0</v>
      </c>
      <c r="O119" s="38">
        <f t="shared" si="1"/>
        <v>960</v>
      </c>
      <c r="P119" s="26" t="s">
        <v>40</v>
      </c>
      <c r="Q119" s="48" t="s">
        <v>150</v>
      </c>
      <c r="R119" s="17">
        <v>7582123565</v>
      </c>
      <c r="S119" s="23" t="s">
        <v>41</v>
      </c>
      <c r="T119" s="23" t="s">
        <v>150</v>
      </c>
      <c r="U119" s="27" t="s">
        <v>151</v>
      </c>
      <c r="V119" s="27" t="s">
        <v>152</v>
      </c>
      <c r="W119" s="2" t="s">
        <v>153</v>
      </c>
      <c r="X119" s="28">
        <v>44927</v>
      </c>
      <c r="Y119" s="28">
        <v>45291</v>
      </c>
    </row>
    <row r="120" spans="1:25" ht="27">
      <c r="A120" s="1">
        <v>107</v>
      </c>
      <c r="B120" s="23" t="s">
        <v>37</v>
      </c>
      <c r="C120" s="23" t="s">
        <v>67</v>
      </c>
      <c r="D120" s="24" t="s">
        <v>136</v>
      </c>
      <c r="E120" s="20"/>
      <c r="F120" s="1" t="s">
        <v>69</v>
      </c>
      <c r="G120" s="25" t="s">
        <v>70</v>
      </c>
      <c r="H120" s="49">
        <v>105282286</v>
      </c>
      <c r="I120" s="49">
        <v>92113335</v>
      </c>
      <c r="J120" s="50">
        <v>3</v>
      </c>
      <c r="K120" s="49" t="s">
        <v>30</v>
      </c>
      <c r="L120" s="51">
        <v>231</v>
      </c>
      <c r="M120" s="37">
        <v>0</v>
      </c>
      <c r="N120" s="37">
        <v>0</v>
      </c>
      <c r="O120" s="38">
        <f t="shared" si="1"/>
        <v>231</v>
      </c>
      <c r="P120" s="26" t="s">
        <v>40</v>
      </c>
      <c r="Q120" s="48" t="s">
        <v>150</v>
      </c>
      <c r="R120" s="17">
        <v>7582123565</v>
      </c>
      <c r="S120" s="23" t="s">
        <v>41</v>
      </c>
      <c r="T120" s="23" t="s">
        <v>150</v>
      </c>
      <c r="U120" s="27" t="s">
        <v>151</v>
      </c>
      <c r="V120" s="27" t="s">
        <v>152</v>
      </c>
      <c r="W120" s="2" t="s">
        <v>153</v>
      </c>
      <c r="X120" s="28">
        <v>44927</v>
      </c>
      <c r="Y120" s="28">
        <v>45291</v>
      </c>
    </row>
    <row r="121" spans="1:25" ht="27">
      <c r="A121" s="1">
        <v>108</v>
      </c>
      <c r="B121" s="23" t="s">
        <v>37</v>
      </c>
      <c r="C121" s="23" t="s">
        <v>80</v>
      </c>
      <c r="D121" s="24" t="s">
        <v>123</v>
      </c>
      <c r="E121" s="20" t="s">
        <v>137</v>
      </c>
      <c r="F121" s="1" t="s">
        <v>48</v>
      </c>
      <c r="G121" s="25" t="s">
        <v>70</v>
      </c>
      <c r="H121" s="49">
        <v>105282298</v>
      </c>
      <c r="I121" s="49">
        <v>93767667</v>
      </c>
      <c r="J121" s="50">
        <v>8</v>
      </c>
      <c r="K121" s="52" t="s">
        <v>38</v>
      </c>
      <c r="L121" s="51">
        <v>3913.5</v>
      </c>
      <c r="M121" s="37">
        <v>0</v>
      </c>
      <c r="N121" s="37">
        <v>0</v>
      </c>
      <c r="O121" s="38">
        <f t="shared" si="1"/>
        <v>3913.5</v>
      </c>
      <c r="P121" s="26" t="s">
        <v>40</v>
      </c>
      <c r="Q121" s="48" t="s">
        <v>150</v>
      </c>
      <c r="R121" s="17">
        <v>7582123565</v>
      </c>
      <c r="S121" s="23" t="s">
        <v>41</v>
      </c>
      <c r="T121" s="23" t="s">
        <v>150</v>
      </c>
      <c r="U121" s="27" t="s">
        <v>151</v>
      </c>
      <c r="V121" s="27" t="s">
        <v>152</v>
      </c>
      <c r="W121" s="2" t="s">
        <v>153</v>
      </c>
      <c r="X121" s="28">
        <v>44927</v>
      </c>
      <c r="Y121" s="28">
        <v>45291</v>
      </c>
    </row>
    <row r="122" spans="1:25" ht="27">
      <c r="A122" s="1">
        <v>109</v>
      </c>
      <c r="B122" s="23" t="s">
        <v>37</v>
      </c>
      <c r="C122" s="23" t="s">
        <v>138</v>
      </c>
      <c r="D122" s="24" t="s">
        <v>139</v>
      </c>
      <c r="E122" s="20" t="s">
        <v>140</v>
      </c>
      <c r="F122" s="1" t="s">
        <v>48</v>
      </c>
      <c r="G122" s="25" t="s">
        <v>46</v>
      </c>
      <c r="H122" s="49">
        <v>100365094</v>
      </c>
      <c r="I122" s="49">
        <v>92062054</v>
      </c>
      <c r="J122" s="50">
        <v>4</v>
      </c>
      <c r="K122" s="52" t="s">
        <v>38</v>
      </c>
      <c r="L122" s="51">
        <v>466</v>
      </c>
      <c r="M122" s="37">
        <v>0</v>
      </c>
      <c r="N122" s="37">
        <v>0</v>
      </c>
      <c r="O122" s="38">
        <f t="shared" si="1"/>
        <v>466</v>
      </c>
      <c r="P122" s="26" t="s">
        <v>40</v>
      </c>
      <c r="Q122" s="48" t="s">
        <v>150</v>
      </c>
      <c r="R122" s="17">
        <v>7582123565</v>
      </c>
      <c r="S122" s="23" t="s">
        <v>41</v>
      </c>
      <c r="T122" s="23" t="s">
        <v>150</v>
      </c>
      <c r="U122" s="27" t="s">
        <v>151</v>
      </c>
      <c r="V122" s="27" t="s">
        <v>152</v>
      </c>
      <c r="W122" s="2" t="s">
        <v>153</v>
      </c>
      <c r="X122" s="28">
        <v>44927</v>
      </c>
      <c r="Y122" s="28">
        <v>45291</v>
      </c>
    </row>
    <row r="123" spans="1:25" ht="27">
      <c r="A123" s="1">
        <v>110</v>
      </c>
      <c r="B123" s="23" t="s">
        <v>37</v>
      </c>
      <c r="C123" s="23" t="s">
        <v>138</v>
      </c>
      <c r="D123" s="24" t="s">
        <v>141</v>
      </c>
      <c r="E123" s="20" t="s">
        <v>142</v>
      </c>
      <c r="F123" s="1" t="s">
        <v>48</v>
      </c>
      <c r="G123" s="25" t="s">
        <v>46</v>
      </c>
      <c r="H123" s="49">
        <v>100365095</v>
      </c>
      <c r="I123" s="49">
        <v>92062053</v>
      </c>
      <c r="J123" s="50">
        <v>3</v>
      </c>
      <c r="K123" s="52" t="s">
        <v>38</v>
      </c>
      <c r="L123" s="51">
        <v>480</v>
      </c>
      <c r="M123" s="37">
        <v>0</v>
      </c>
      <c r="N123" s="37">
        <v>0</v>
      </c>
      <c r="O123" s="38">
        <f t="shared" si="1"/>
        <v>480</v>
      </c>
      <c r="P123" s="26" t="s">
        <v>40</v>
      </c>
      <c r="Q123" s="48" t="s">
        <v>150</v>
      </c>
      <c r="R123" s="17">
        <v>7582123565</v>
      </c>
      <c r="S123" s="23" t="s">
        <v>41</v>
      </c>
      <c r="T123" s="23" t="s">
        <v>150</v>
      </c>
      <c r="U123" s="27" t="s">
        <v>151</v>
      </c>
      <c r="V123" s="27" t="s">
        <v>152</v>
      </c>
      <c r="W123" s="2" t="s">
        <v>153</v>
      </c>
      <c r="X123" s="28">
        <v>44927</v>
      </c>
      <c r="Y123" s="28">
        <v>45291</v>
      </c>
    </row>
    <row r="124" spans="1:25" ht="27">
      <c r="A124" s="1">
        <v>111</v>
      </c>
      <c r="B124" s="23" t="s">
        <v>37</v>
      </c>
      <c r="C124" s="23" t="s">
        <v>54</v>
      </c>
      <c r="D124" s="24"/>
      <c r="E124" s="20" t="s">
        <v>145</v>
      </c>
      <c r="F124" s="1" t="s">
        <v>48</v>
      </c>
      <c r="G124" s="25" t="s">
        <v>46</v>
      </c>
      <c r="H124" s="49">
        <v>100771042</v>
      </c>
      <c r="I124" s="49">
        <v>97672527</v>
      </c>
      <c r="J124" s="50">
        <v>3</v>
      </c>
      <c r="K124" s="49" t="s">
        <v>30</v>
      </c>
      <c r="L124" s="51">
        <v>283</v>
      </c>
      <c r="M124" s="37">
        <v>0</v>
      </c>
      <c r="N124" s="37">
        <v>0</v>
      </c>
      <c r="O124" s="38">
        <f t="shared" si="1"/>
        <v>283</v>
      </c>
      <c r="P124" s="26" t="s">
        <v>40</v>
      </c>
      <c r="Q124" s="48" t="s">
        <v>150</v>
      </c>
      <c r="R124" s="17">
        <v>7582123565</v>
      </c>
      <c r="S124" s="23" t="s">
        <v>41</v>
      </c>
      <c r="T124" s="23" t="s">
        <v>150</v>
      </c>
      <c r="U124" s="27" t="s">
        <v>151</v>
      </c>
      <c r="V124" s="27" t="s">
        <v>152</v>
      </c>
      <c r="W124" s="2" t="s">
        <v>153</v>
      </c>
      <c r="X124" s="28">
        <v>44927</v>
      </c>
      <c r="Y124" s="28">
        <v>45291</v>
      </c>
    </row>
    <row r="125" spans="1:25" ht="27">
      <c r="A125" s="1">
        <v>112</v>
      </c>
      <c r="B125" s="23" t="s">
        <v>32</v>
      </c>
      <c r="C125" s="23" t="s">
        <v>157</v>
      </c>
      <c r="D125" s="24"/>
      <c r="E125" s="20" t="s">
        <v>158</v>
      </c>
      <c r="F125" s="1" t="s">
        <v>48</v>
      </c>
      <c r="G125" s="25" t="s">
        <v>46</v>
      </c>
      <c r="H125" s="49">
        <v>100771306</v>
      </c>
      <c r="I125" s="49">
        <v>2867644</v>
      </c>
      <c r="J125" s="50">
        <v>11</v>
      </c>
      <c r="K125" s="49" t="s">
        <v>30</v>
      </c>
      <c r="L125" s="51">
        <v>1534</v>
      </c>
      <c r="M125" s="37">
        <v>0</v>
      </c>
      <c r="N125" s="37">
        <v>0</v>
      </c>
      <c r="O125" s="38">
        <f aca="true" t="shared" si="2" ref="O125:O131">SUM(L125,M125,N125)</f>
        <v>1534</v>
      </c>
      <c r="P125" s="26" t="s">
        <v>40</v>
      </c>
      <c r="Q125" s="48" t="s">
        <v>150</v>
      </c>
      <c r="R125" s="17">
        <v>7582123565</v>
      </c>
      <c r="S125" s="23" t="s">
        <v>41</v>
      </c>
      <c r="T125" s="23" t="s">
        <v>150</v>
      </c>
      <c r="U125" s="27" t="s">
        <v>151</v>
      </c>
      <c r="V125" s="27" t="s">
        <v>152</v>
      </c>
      <c r="W125" s="2" t="s">
        <v>153</v>
      </c>
      <c r="X125" s="28">
        <v>44927</v>
      </c>
      <c r="Y125" s="28">
        <v>45291</v>
      </c>
    </row>
    <row r="126" spans="1:25" ht="27">
      <c r="A126" s="1">
        <v>113</v>
      </c>
      <c r="B126" s="23" t="s">
        <v>37</v>
      </c>
      <c r="C126" s="23" t="s">
        <v>115</v>
      </c>
      <c r="D126" s="24"/>
      <c r="E126" s="20" t="s">
        <v>159</v>
      </c>
      <c r="F126" s="1" t="s">
        <v>48</v>
      </c>
      <c r="G126" s="25" t="s">
        <v>46</v>
      </c>
      <c r="H126" s="49">
        <v>105245159</v>
      </c>
      <c r="I126" s="49">
        <v>13605686</v>
      </c>
      <c r="J126" s="50">
        <v>3</v>
      </c>
      <c r="K126" s="49" t="s">
        <v>30</v>
      </c>
      <c r="L126" s="51">
        <v>90.5</v>
      </c>
      <c r="M126" s="37">
        <v>0</v>
      </c>
      <c r="N126" s="37">
        <v>0</v>
      </c>
      <c r="O126" s="38">
        <f t="shared" si="2"/>
        <v>90.5</v>
      </c>
      <c r="P126" s="26" t="s">
        <v>40</v>
      </c>
      <c r="Q126" s="48" t="s">
        <v>150</v>
      </c>
      <c r="R126" s="17">
        <v>7582123565</v>
      </c>
      <c r="S126" s="23" t="s">
        <v>41</v>
      </c>
      <c r="T126" s="23" t="s">
        <v>150</v>
      </c>
      <c r="U126" s="27" t="s">
        <v>151</v>
      </c>
      <c r="V126" s="27" t="s">
        <v>152</v>
      </c>
      <c r="W126" s="2" t="s">
        <v>153</v>
      </c>
      <c r="X126" s="28">
        <v>44927</v>
      </c>
      <c r="Y126" s="28">
        <v>45291</v>
      </c>
    </row>
    <row r="127" spans="1:25" ht="27">
      <c r="A127" s="1">
        <v>114</v>
      </c>
      <c r="B127" s="23" t="s">
        <v>37</v>
      </c>
      <c r="C127" s="23" t="s">
        <v>44</v>
      </c>
      <c r="D127" s="24"/>
      <c r="E127" s="20" t="s">
        <v>160</v>
      </c>
      <c r="F127" s="1" t="s">
        <v>45</v>
      </c>
      <c r="G127" s="25" t="s">
        <v>46</v>
      </c>
      <c r="H127" s="49">
        <v>105245162</v>
      </c>
      <c r="I127" s="49">
        <v>13605685</v>
      </c>
      <c r="J127" s="50">
        <v>3</v>
      </c>
      <c r="K127" s="49" t="s">
        <v>30</v>
      </c>
      <c r="L127" s="51">
        <v>497.5</v>
      </c>
      <c r="M127" s="37">
        <v>0</v>
      </c>
      <c r="N127" s="37">
        <v>0</v>
      </c>
      <c r="O127" s="38">
        <f t="shared" si="2"/>
        <v>497.5</v>
      </c>
      <c r="P127" s="26" t="s">
        <v>40</v>
      </c>
      <c r="Q127" s="48" t="s">
        <v>150</v>
      </c>
      <c r="R127" s="17">
        <v>7582123565</v>
      </c>
      <c r="S127" s="23" t="s">
        <v>41</v>
      </c>
      <c r="T127" s="23" t="s">
        <v>150</v>
      </c>
      <c r="U127" s="27" t="s">
        <v>151</v>
      </c>
      <c r="V127" s="27" t="s">
        <v>152</v>
      </c>
      <c r="W127" s="2" t="s">
        <v>153</v>
      </c>
      <c r="X127" s="28">
        <v>44927</v>
      </c>
      <c r="Y127" s="28">
        <v>45291</v>
      </c>
    </row>
    <row r="128" spans="1:25" ht="27">
      <c r="A128" s="1">
        <v>115</v>
      </c>
      <c r="B128" s="23" t="s">
        <v>37</v>
      </c>
      <c r="C128" s="23" t="s">
        <v>79</v>
      </c>
      <c r="D128" s="24"/>
      <c r="E128" s="20" t="s">
        <v>161</v>
      </c>
      <c r="F128" s="1" t="s">
        <v>45</v>
      </c>
      <c r="G128" s="25" t="s">
        <v>46</v>
      </c>
      <c r="H128" s="49">
        <v>105245161</v>
      </c>
      <c r="I128" s="49">
        <v>13605687</v>
      </c>
      <c r="J128" s="50">
        <v>3</v>
      </c>
      <c r="K128" s="49" t="s">
        <v>30</v>
      </c>
      <c r="L128" s="51">
        <v>277.5</v>
      </c>
      <c r="M128" s="37">
        <v>0</v>
      </c>
      <c r="N128" s="37">
        <v>0</v>
      </c>
      <c r="O128" s="38">
        <f t="shared" si="2"/>
        <v>277.5</v>
      </c>
      <c r="P128" s="26" t="s">
        <v>40</v>
      </c>
      <c r="Q128" s="48" t="s">
        <v>150</v>
      </c>
      <c r="R128" s="17">
        <v>7582123565</v>
      </c>
      <c r="S128" s="23" t="s">
        <v>41</v>
      </c>
      <c r="T128" s="23" t="s">
        <v>150</v>
      </c>
      <c r="U128" s="27" t="s">
        <v>151</v>
      </c>
      <c r="V128" s="27" t="s">
        <v>152</v>
      </c>
      <c r="W128" s="2" t="s">
        <v>153</v>
      </c>
      <c r="X128" s="28">
        <v>44927</v>
      </c>
      <c r="Y128" s="28">
        <v>45291</v>
      </c>
    </row>
    <row r="129" spans="1:25" ht="27">
      <c r="A129" s="1">
        <v>116</v>
      </c>
      <c r="B129" s="23" t="s">
        <v>162</v>
      </c>
      <c r="C129" s="23" t="s">
        <v>57</v>
      </c>
      <c r="D129" s="24"/>
      <c r="E129" s="20" t="s">
        <v>163</v>
      </c>
      <c r="F129" s="1" t="s">
        <v>45</v>
      </c>
      <c r="G129" s="25" t="s">
        <v>46</v>
      </c>
      <c r="H129" s="49">
        <v>100771508</v>
      </c>
      <c r="I129" s="49">
        <v>56206014</v>
      </c>
      <c r="J129" s="50">
        <v>40</v>
      </c>
      <c r="K129" s="49" t="s">
        <v>30</v>
      </c>
      <c r="L129" s="51">
        <v>19550</v>
      </c>
      <c r="M129" s="37">
        <v>0</v>
      </c>
      <c r="N129" s="37">
        <v>0</v>
      </c>
      <c r="O129" s="38">
        <f t="shared" si="2"/>
        <v>19550</v>
      </c>
      <c r="P129" s="26" t="s">
        <v>40</v>
      </c>
      <c r="Q129" s="48" t="s">
        <v>150</v>
      </c>
      <c r="R129" s="17">
        <v>7582123565</v>
      </c>
      <c r="S129" s="23" t="s">
        <v>41</v>
      </c>
      <c r="T129" s="23" t="s">
        <v>150</v>
      </c>
      <c r="U129" s="27" t="s">
        <v>151</v>
      </c>
      <c r="V129" s="27" t="s">
        <v>152</v>
      </c>
      <c r="W129" s="2" t="s">
        <v>153</v>
      </c>
      <c r="X129" s="28">
        <v>44927</v>
      </c>
      <c r="Y129" s="28">
        <v>45291</v>
      </c>
    </row>
    <row r="130" spans="1:25" ht="27">
      <c r="A130" s="1">
        <v>117</v>
      </c>
      <c r="B130" s="23" t="s">
        <v>164</v>
      </c>
      <c r="C130" s="23" t="s">
        <v>46</v>
      </c>
      <c r="D130" s="24" t="s">
        <v>111</v>
      </c>
      <c r="E130" s="20" t="s">
        <v>165</v>
      </c>
      <c r="F130" s="1" t="s">
        <v>48</v>
      </c>
      <c r="G130" s="25" t="s">
        <v>46</v>
      </c>
      <c r="H130" s="49">
        <v>100185159</v>
      </c>
      <c r="I130" s="49">
        <v>12979600</v>
      </c>
      <c r="J130" s="50">
        <v>6</v>
      </c>
      <c r="K130" s="49" t="s">
        <v>30</v>
      </c>
      <c r="L130" s="51">
        <v>2997</v>
      </c>
      <c r="M130" s="37">
        <v>0</v>
      </c>
      <c r="N130" s="37">
        <v>0</v>
      </c>
      <c r="O130" s="38">
        <f t="shared" si="2"/>
        <v>2997</v>
      </c>
      <c r="P130" s="26" t="s">
        <v>40</v>
      </c>
      <c r="Q130" s="48" t="s">
        <v>150</v>
      </c>
      <c r="R130" s="17">
        <v>7582123565</v>
      </c>
      <c r="S130" s="23" t="s">
        <v>41</v>
      </c>
      <c r="T130" s="23" t="s">
        <v>150</v>
      </c>
      <c r="U130" s="27" t="s">
        <v>151</v>
      </c>
      <c r="V130" s="27" t="s">
        <v>152</v>
      </c>
      <c r="W130" s="2" t="s">
        <v>153</v>
      </c>
      <c r="X130" s="28">
        <v>44927</v>
      </c>
      <c r="Y130" s="28">
        <v>45291</v>
      </c>
    </row>
    <row r="131" spans="1:25" ht="27" customHeight="1">
      <c r="A131" s="1">
        <v>118</v>
      </c>
      <c r="B131" s="23" t="s">
        <v>169</v>
      </c>
      <c r="C131" s="23" t="s">
        <v>57</v>
      </c>
      <c r="D131" s="24" t="s">
        <v>65</v>
      </c>
      <c r="E131" s="20" t="s">
        <v>170</v>
      </c>
      <c r="F131" s="1" t="s">
        <v>45</v>
      </c>
      <c r="G131" s="25" t="s">
        <v>46</v>
      </c>
      <c r="H131" s="49">
        <v>100771664</v>
      </c>
      <c r="I131" s="49" t="s">
        <v>171</v>
      </c>
      <c r="J131" s="50">
        <v>22</v>
      </c>
      <c r="K131" s="49" t="s">
        <v>30</v>
      </c>
      <c r="L131" s="51">
        <v>15000</v>
      </c>
      <c r="M131" s="37"/>
      <c r="N131" s="37"/>
      <c r="O131" s="38">
        <f t="shared" si="2"/>
        <v>15000</v>
      </c>
      <c r="P131" s="26" t="s">
        <v>40</v>
      </c>
      <c r="Q131" s="48" t="s">
        <v>150</v>
      </c>
      <c r="R131" s="17">
        <v>7582123565</v>
      </c>
      <c r="S131" s="23" t="s">
        <v>41</v>
      </c>
      <c r="T131" s="23" t="s">
        <v>150</v>
      </c>
      <c r="U131" s="27" t="s">
        <v>151</v>
      </c>
      <c r="V131" s="27" t="s">
        <v>152</v>
      </c>
      <c r="W131" s="2" t="s">
        <v>153</v>
      </c>
      <c r="X131" s="28">
        <v>44927</v>
      </c>
      <c r="Y131" s="28">
        <v>45291</v>
      </c>
    </row>
    <row r="132" spans="10:15" ht="15" customHeight="1">
      <c r="J132" s="61">
        <f>SUM(J14:J131)</f>
        <v>477</v>
      </c>
      <c r="K132" s="62"/>
      <c r="L132" s="63">
        <f>SUM(L14:L131)</f>
        <v>369446.5</v>
      </c>
      <c r="M132" s="63">
        <f>SUM(M14:M130)</f>
        <v>34951</v>
      </c>
      <c r="N132" s="63">
        <f>SUM(N14:N130)</f>
        <v>0</v>
      </c>
      <c r="O132" s="63">
        <f>SUM(O14:O131)</f>
        <v>404397.5</v>
      </c>
    </row>
  </sheetData>
  <sheetProtection/>
  <mergeCells count="15">
    <mergeCell ref="I12:I13"/>
    <mergeCell ref="L12:O12"/>
    <mergeCell ref="H12:H13"/>
    <mergeCell ref="X12:Y12"/>
    <mergeCell ref="J12:K12"/>
    <mergeCell ref="U12:U13"/>
    <mergeCell ref="V12:V13"/>
    <mergeCell ref="W12:W13"/>
    <mergeCell ref="S12:T12"/>
    <mergeCell ref="P12:R12"/>
    <mergeCell ref="A1:Y1"/>
    <mergeCell ref="C3:V3"/>
    <mergeCell ref="C12:G12"/>
    <mergeCell ref="A12:A13"/>
    <mergeCell ref="B12:B13"/>
  </mergeCell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paperSize="9" scale="56" r:id="rId1"/>
  <headerFoot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Wojciech Czaplicki</cp:lastModifiedBy>
  <cp:lastPrinted>2022-09-27T07:15:24Z</cp:lastPrinted>
  <dcterms:created xsi:type="dcterms:W3CDTF">2012-01-22T12:30:35Z</dcterms:created>
  <dcterms:modified xsi:type="dcterms:W3CDTF">2022-12-15T11:32:24Z</dcterms:modified>
  <cp:category/>
  <cp:version/>
  <cp:contentType/>
  <cp:contentStatus/>
</cp:coreProperties>
</file>