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-120" yWindow="-120" windowWidth="29040" windowHeight="158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8" l="1"/>
  <c r="C30" i="8" l="1"/>
  <c r="C7" i="8" l="1"/>
  <c r="C23" i="8" l="1"/>
  <c r="C8" i="8" l="1"/>
</calcChain>
</file>

<file path=xl/sharedStrings.xml><?xml version="1.0" encoding="utf-8"?>
<sst xmlns="http://schemas.openxmlformats.org/spreadsheetml/2006/main" count="106" uniqueCount="54">
  <si>
    <t>Roboty ziemne</t>
  </si>
  <si>
    <t>Roboty montażowe</t>
  </si>
  <si>
    <t>m</t>
  </si>
  <si>
    <t>szt.</t>
  </si>
  <si>
    <t>Próby i odbiory</t>
  </si>
  <si>
    <t>km</t>
  </si>
  <si>
    <t>kpl.</t>
  </si>
  <si>
    <t>Oznakowanie trasy gazociągu na słupku stalowym</t>
  </si>
  <si>
    <t>Oczyszczenie wnętrza gazociągu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</si>
  <si>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</si>
  <si>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</si>
  <si>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</si>
  <si>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</si>
  <si>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</si>
  <si>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</si>
  <si>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</si>
  <si>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>GAZ - ŚREDNIEGO CIŚNIENIA</t>
  </si>
  <si>
    <t>Płozy typ „BR” Integra wys. 35</t>
  </si>
  <si>
    <t xml:space="preserve">Oznakowanie trasy gazociągu ułożonego w ziemi - taśma ostrzegawcza koloru żółtego </t>
  </si>
  <si>
    <t>GAZ - NISKIEGO CIŚNIENIA</t>
  </si>
  <si>
    <t>Rura osłonowa PE dn180x10,7 PE100 SDR17</t>
  </si>
  <si>
    <t>Manszeta typu DN100/150</t>
  </si>
  <si>
    <t>Kolano PE100 11° dn 110 zgrzewane elektrooporowo</t>
  </si>
  <si>
    <t>Kolano PE100 22° dn 110 zgrzewane elektrooporowo</t>
  </si>
  <si>
    <t>Kolano PE100 90° dn 110 zgrzewane elektrooporowo</t>
  </si>
  <si>
    <t>Kolano PE100 60° dn 110 zgrzewane elektrooporowo</t>
  </si>
  <si>
    <t>Mufa elektrooporowa PE100-RC dn110</t>
  </si>
  <si>
    <t xml:space="preserve">Montaż gazociągu n/c z rur PE dn110X6,6 PE100-RC SDR17 typ 2 </t>
  </si>
  <si>
    <t>Bloki oporowe</t>
  </si>
  <si>
    <t>Roboty demontażowe</t>
  </si>
  <si>
    <t>Demontaż gazociagu n/c dn110 PE</t>
  </si>
  <si>
    <r>
      <t xml:space="preserve">Montaż gazociągu ś/c PE100-RC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125,0x7,4 mm, SDR17 typ 2</t>
    </r>
  </si>
  <si>
    <r>
      <t xml:space="preserve">Rura osłonowa PE100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200x11,9 mm, SDR17</t>
    </r>
  </si>
  <si>
    <t>Manszeta typu DN100/200</t>
  </si>
  <si>
    <t>Mufa elektrooporowa PE100-RC dn125</t>
  </si>
  <si>
    <t>Kolano PE100 45° dn 125 zgrzewane elektrooporowo</t>
  </si>
  <si>
    <t>Kolano PE100 30° dn 125 zgrzewane elektrooporowo</t>
  </si>
  <si>
    <t>Zasuwa do gazu z króćcami PE DN100/dn125</t>
  </si>
  <si>
    <t>Kolano PE100 60° dn 125 zgrzewane elektrooporowo</t>
  </si>
  <si>
    <t>Kolano PE100 90° dn 125 zgrzewane elektrooporowo</t>
  </si>
  <si>
    <t>Próba szczelności gazociągów na ciśnienie do 0,75MPa</t>
  </si>
  <si>
    <t>Demontaż zasuwy na gazociagu dn125</t>
  </si>
  <si>
    <t xml:space="preserve">Demontaż skrzynki do zasuw </t>
  </si>
  <si>
    <r>
      <t xml:space="preserve">Montaż gazociągu ś/c PE100-RC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90x5,4 mm, SDR17 typ 2</t>
    </r>
  </si>
  <si>
    <r>
      <t xml:space="preserve">Rura osłonowa PE100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160x9,5 mm, SDR18</t>
    </r>
    <r>
      <rPr>
        <sz val="11"/>
        <color theme="1"/>
        <rFont val="Calibri"/>
        <family val="2"/>
        <charset val="238"/>
        <scheme val="minor"/>
      </rPr>
      <t/>
    </r>
  </si>
  <si>
    <t>Manszeta typu DN80/150</t>
  </si>
  <si>
    <t>Demontaż gazociagu ś/c dn 90 PE</t>
  </si>
  <si>
    <t>Demontaż gazociagu ś/c dn 125 PE</t>
  </si>
  <si>
    <t>Kolano PE100 11° dn 125 zgrzewane elektrooporowo</t>
  </si>
  <si>
    <t>Mufa elektrooporowa PE100-RC dn90</t>
  </si>
  <si>
    <t>Trójnik redukcyjny PE dn 125/90</t>
  </si>
  <si>
    <t>Demontaż gazociagu ś/c dn 110 PE</t>
  </si>
  <si>
    <t>BRANŻA SANITARNA - GAZ  - ODCINEK UL. PASKA, UL. CHMIELNEJ I UL. GRONOWEJ - OD KM 0+089.00 DO KM 1+804.00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</si>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</sst>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/>
    <xf numFmtId="0" fontId="5" fillId="0" borderId="5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="55" zoomScaleNormal="55" workbookViewId="0">
      <selection activeCell="K6" sqref="K6"/>
    </sheetView>
  </sheetViews>
  <sheetFormatPr defaultRowHeight="15"/>
  <cols>
    <col min="1" max="1" width="56.28515625" customWidth="1"/>
    <col min="3" max="3" width="8.5703125" style="11" customWidth="1"/>
    <col min="10" max="10" width="12.28515625" bestFit="1" customWidth="1"/>
  </cols>
  <sheetData>
    <row r="1" spans="1:4" ht="20.25">
      <c r="A1" s="21" t="s">
        <v>53</v>
      </c>
      <c r="B1" s="22"/>
      <c r="C1" s="23"/>
    </row>
    <row r="2" spans="1:4" ht="67.5" customHeight="1" thickBot="1">
      <c r="A2" s="27" t="s">
        <v>52</v>
      </c>
      <c r="B2" s="28"/>
      <c r="C2" s="28"/>
    </row>
    <row r="3" spans="1:4" ht="15.75" customHeight="1">
      <c r="A3" s="24" t="s">
        <v>9</v>
      </c>
      <c r="B3" s="24" t="s">
        <v>10</v>
      </c>
      <c r="C3" s="25"/>
      <c r="D3" s="6"/>
    </row>
    <row r="4" spans="1:4" ht="15.75">
      <c r="A4" s="30"/>
      <c r="B4" s="2" t="s">
        <v>11</v>
      </c>
      <c r="C4" s="3" t="s">
        <v>12</v>
      </c>
      <c r="D4" s="6"/>
    </row>
    <row r="5" spans="1:4" ht="15" customHeight="1">
      <c r="A5" s="31" t="s">
        <v>19</v>
      </c>
      <c r="B5" s="17"/>
      <c r="C5" s="32"/>
      <c r="D5" s="6"/>
    </row>
    <row r="6" spans="1:4" ht="15" customHeight="1">
      <c r="A6" s="33" t="s">
        <v>0</v>
      </c>
      <c r="B6" s="16"/>
      <c r="C6" s="34"/>
      <c r="D6" s="6"/>
    </row>
    <row r="7" spans="1:4" ht="15" customHeight="1">
      <c r="A7" s="4" t="s">
        <v>14</v>
      </c>
      <c r="B7" s="4" t="s">
        <v>13</v>
      </c>
      <c r="C7" s="8">
        <f>C10*1.5*1</f>
        <v>147.14999999999998</v>
      </c>
      <c r="D7" s="6"/>
    </row>
    <row r="8" spans="1:4" ht="15" customHeight="1">
      <c r="A8" s="4" t="s">
        <v>15</v>
      </c>
      <c r="B8" s="4" t="s">
        <v>13</v>
      </c>
      <c r="C8" s="8">
        <f>C7*0.7</f>
        <v>103.00499999999998</v>
      </c>
      <c r="D8" s="6"/>
    </row>
    <row r="9" spans="1:4" ht="15" customHeight="1">
      <c r="A9" s="33" t="s">
        <v>1</v>
      </c>
      <c r="B9" s="16"/>
      <c r="C9" s="34"/>
      <c r="D9" s="6"/>
    </row>
    <row r="10" spans="1:4" s="1" customFormat="1" ht="15" customHeight="1">
      <c r="A10" s="5" t="s">
        <v>27</v>
      </c>
      <c r="B10" s="5" t="s">
        <v>2</v>
      </c>
      <c r="C10" s="9">
        <v>98.1</v>
      </c>
      <c r="D10" s="7"/>
    </row>
    <row r="11" spans="1:4" s="1" customFormat="1" ht="15" customHeight="1">
      <c r="A11" s="5" t="s">
        <v>20</v>
      </c>
      <c r="B11" s="5" t="s">
        <v>2</v>
      </c>
      <c r="C11" s="9">
        <v>7.7</v>
      </c>
      <c r="D11" s="7"/>
    </row>
    <row r="12" spans="1:4" s="1" customFormat="1" ht="15" customHeight="1">
      <c r="A12" s="4" t="s">
        <v>17</v>
      </c>
      <c r="B12" s="5" t="s">
        <v>3</v>
      </c>
      <c r="C12" s="9">
        <v>8</v>
      </c>
      <c r="D12" s="7"/>
    </row>
    <row r="13" spans="1:4" s="1" customFormat="1" ht="15" customHeight="1">
      <c r="A13" s="4" t="s">
        <v>21</v>
      </c>
      <c r="B13" s="5" t="s">
        <v>3</v>
      </c>
      <c r="C13" s="9">
        <v>2</v>
      </c>
      <c r="D13" s="7"/>
    </row>
    <row r="14" spans="1:4" s="1" customFormat="1" ht="15" customHeight="1">
      <c r="A14" s="12" t="s">
        <v>22</v>
      </c>
      <c r="B14" s="5" t="s">
        <v>3</v>
      </c>
      <c r="C14" s="9">
        <v>2</v>
      </c>
      <c r="D14" s="7"/>
    </row>
    <row r="15" spans="1:4" s="1" customFormat="1" ht="15" customHeight="1">
      <c r="A15" s="12" t="s">
        <v>23</v>
      </c>
      <c r="B15" s="5" t="s">
        <v>3</v>
      </c>
      <c r="C15" s="9">
        <v>2</v>
      </c>
      <c r="D15" s="7"/>
    </row>
    <row r="16" spans="1:4" s="1" customFormat="1" ht="15" customHeight="1">
      <c r="A16" s="12" t="s">
        <v>25</v>
      </c>
      <c r="B16" s="5" t="s">
        <v>3</v>
      </c>
      <c r="C16" s="9">
        <v>1</v>
      </c>
      <c r="D16" s="7"/>
    </row>
    <row r="17" spans="1:4" s="1" customFormat="1" ht="15" customHeight="1">
      <c r="A17" s="12" t="s">
        <v>24</v>
      </c>
      <c r="B17" s="5" t="s">
        <v>3</v>
      </c>
      <c r="C17" s="9">
        <v>1</v>
      </c>
      <c r="D17" s="7"/>
    </row>
    <row r="18" spans="1:4" s="1" customFormat="1" ht="15" customHeight="1">
      <c r="A18" s="12" t="s">
        <v>26</v>
      </c>
      <c r="B18" s="12" t="s">
        <v>3</v>
      </c>
      <c r="C18" s="9">
        <v>2</v>
      </c>
      <c r="D18" s="7"/>
    </row>
    <row r="19" spans="1:4" s="1" customFormat="1" ht="15" customHeight="1">
      <c r="A19" s="12" t="s">
        <v>28</v>
      </c>
      <c r="B19" s="5" t="s">
        <v>6</v>
      </c>
      <c r="C19" s="9">
        <v>6</v>
      </c>
      <c r="D19" s="7"/>
    </row>
    <row r="20" spans="1:4" s="1" customFormat="1" ht="15" customHeight="1">
      <c r="A20" s="5" t="s">
        <v>18</v>
      </c>
      <c r="B20" s="5" t="s">
        <v>2</v>
      </c>
      <c r="C20" s="9">
        <v>98.1</v>
      </c>
      <c r="D20" s="7"/>
    </row>
    <row r="21" spans="1:4" s="1" customFormat="1" ht="15" customHeight="1">
      <c r="A21" s="35" t="s">
        <v>7</v>
      </c>
      <c r="B21" s="5" t="s">
        <v>6</v>
      </c>
      <c r="C21" s="9">
        <v>6</v>
      </c>
      <c r="D21" s="7"/>
    </row>
    <row r="22" spans="1:4" ht="15" customHeight="1">
      <c r="A22" s="33" t="s">
        <v>4</v>
      </c>
      <c r="B22" s="16"/>
      <c r="C22" s="34"/>
      <c r="D22" s="6"/>
    </row>
    <row r="23" spans="1:4" ht="15" customHeight="1">
      <c r="A23" s="35" t="s">
        <v>8</v>
      </c>
      <c r="B23" s="4" t="s">
        <v>2</v>
      </c>
      <c r="C23" s="8">
        <f>C10</f>
        <v>98.1</v>
      </c>
      <c r="D23" s="6"/>
    </row>
    <row r="24" spans="1:4" ht="15" customHeight="1">
      <c r="A24" s="35" t="s">
        <v>40</v>
      </c>
      <c r="B24" s="4" t="s">
        <v>5</v>
      </c>
      <c r="C24" s="8">
        <v>9.8000000000000004E-2</v>
      </c>
      <c r="D24" s="6"/>
    </row>
    <row r="25" spans="1:4" ht="15" customHeight="1">
      <c r="A25" s="36" t="s">
        <v>29</v>
      </c>
      <c r="B25" s="15"/>
      <c r="C25" s="37"/>
      <c r="D25" s="6"/>
    </row>
    <row r="26" spans="1:4" ht="15" customHeight="1" thickBot="1">
      <c r="A26" s="38" t="s">
        <v>30</v>
      </c>
      <c r="B26" s="13" t="s">
        <v>2</v>
      </c>
      <c r="C26" s="14">
        <v>97.9</v>
      </c>
      <c r="D26" s="6"/>
    </row>
    <row r="27" spans="1:4" ht="15" customHeight="1">
      <c r="A27" s="39" t="s">
        <v>16</v>
      </c>
      <c r="B27" s="26"/>
      <c r="C27" s="40"/>
      <c r="D27" s="6"/>
    </row>
    <row r="28" spans="1:4" ht="15" customHeight="1">
      <c r="A28" s="41" t="s">
        <v>0</v>
      </c>
      <c r="B28" s="20"/>
      <c r="C28" s="42"/>
      <c r="D28" s="6"/>
    </row>
    <row r="29" spans="1:4" ht="15" customHeight="1">
      <c r="A29" s="4" t="s">
        <v>14</v>
      </c>
      <c r="B29" s="4" t="s">
        <v>13</v>
      </c>
      <c r="C29" s="8">
        <f>(C32+C340)*2.2*1</f>
        <v>1814.1200000000001</v>
      </c>
      <c r="D29" s="6"/>
    </row>
    <row r="30" spans="1:4" ht="15" customHeight="1">
      <c r="A30" s="4" t="s">
        <v>15</v>
      </c>
      <c r="B30" s="4" t="s">
        <v>13</v>
      </c>
      <c r="C30" s="8">
        <f>C29*0.7</f>
        <v>1269.884</v>
      </c>
      <c r="D30" s="6"/>
    </row>
    <row r="31" spans="1:4" ht="15" customHeight="1">
      <c r="A31" s="41" t="s">
        <v>1</v>
      </c>
      <c r="B31" s="20"/>
      <c r="C31" s="42"/>
      <c r="D31" s="6"/>
    </row>
    <row r="32" spans="1:4" s="1" customFormat="1" ht="33.75" customHeight="1">
      <c r="A32" s="5" t="s">
        <v>31</v>
      </c>
      <c r="B32" s="5" t="s">
        <v>2</v>
      </c>
      <c r="C32" s="9">
        <v>824.6</v>
      </c>
      <c r="D32" s="7"/>
    </row>
    <row r="33" spans="1:4" s="1" customFormat="1" ht="33.75" customHeight="1">
      <c r="A33" s="5" t="s">
        <v>43</v>
      </c>
      <c r="B33" s="12" t="s">
        <v>2</v>
      </c>
      <c r="C33" s="9">
        <v>11</v>
      </c>
      <c r="D33" s="7"/>
    </row>
    <row r="34" spans="1:4" s="1" customFormat="1" ht="15" customHeight="1">
      <c r="A34" s="5" t="s">
        <v>32</v>
      </c>
      <c r="B34" s="5" t="s">
        <v>2</v>
      </c>
      <c r="C34" s="9">
        <v>89.7</v>
      </c>
      <c r="D34" s="7"/>
    </row>
    <row r="35" spans="1:4" s="1" customFormat="1" ht="15" customHeight="1">
      <c r="A35" s="5" t="s">
        <v>44</v>
      </c>
      <c r="B35" s="5" t="s">
        <v>2</v>
      </c>
      <c r="C35" s="9">
        <v>21</v>
      </c>
      <c r="D35" s="7"/>
    </row>
    <row r="36" spans="1:4" s="1" customFormat="1" ht="15" customHeight="1">
      <c r="A36" s="4" t="s">
        <v>17</v>
      </c>
      <c r="B36" s="5" t="s">
        <v>3</v>
      </c>
      <c r="C36" s="9">
        <v>82</v>
      </c>
      <c r="D36" s="7"/>
    </row>
    <row r="37" spans="1:4" s="1" customFormat="1" ht="15" customHeight="1">
      <c r="A37" s="4" t="s">
        <v>33</v>
      </c>
      <c r="B37" s="5" t="s">
        <v>3</v>
      </c>
      <c r="C37" s="9">
        <v>16</v>
      </c>
      <c r="D37" s="7"/>
    </row>
    <row r="38" spans="1:4" s="1" customFormat="1" ht="15" customHeight="1">
      <c r="A38" s="4" t="s">
        <v>45</v>
      </c>
      <c r="B38" s="5" t="s">
        <v>3</v>
      </c>
      <c r="C38" s="9">
        <v>2</v>
      </c>
      <c r="D38" s="7"/>
    </row>
    <row r="39" spans="1:4" s="1" customFormat="1" ht="15" customHeight="1">
      <c r="A39" s="12" t="s">
        <v>48</v>
      </c>
      <c r="B39" s="5" t="s">
        <v>3</v>
      </c>
      <c r="C39" s="9">
        <v>4</v>
      </c>
      <c r="D39" s="7"/>
    </row>
    <row r="40" spans="1:4" s="1" customFormat="1" ht="15" customHeight="1">
      <c r="A40" s="12" t="s">
        <v>36</v>
      </c>
      <c r="B40" s="5" t="s">
        <v>3</v>
      </c>
      <c r="C40" s="9">
        <v>4</v>
      </c>
      <c r="D40" s="7"/>
    </row>
    <row r="41" spans="1:4" s="1" customFormat="1" ht="15" customHeight="1">
      <c r="A41" s="12" t="s">
        <v>35</v>
      </c>
      <c r="B41" s="5" t="s">
        <v>3</v>
      </c>
      <c r="C41" s="9">
        <v>2</v>
      </c>
      <c r="D41" s="7"/>
    </row>
    <row r="42" spans="1:4" s="1" customFormat="1" ht="15" customHeight="1">
      <c r="A42" s="12" t="s">
        <v>38</v>
      </c>
      <c r="B42" s="5" t="s">
        <v>3</v>
      </c>
      <c r="C42" s="9">
        <v>2</v>
      </c>
      <c r="D42" s="7"/>
    </row>
    <row r="43" spans="1:4" s="1" customFormat="1" ht="15" customHeight="1">
      <c r="A43" s="12" t="s">
        <v>39</v>
      </c>
      <c r="B43" s="5" t="s">
        <v>3</v>
      </c>
      <c r="C43" s="9">
        <v>11</v>
      </c>
      <c r="D43" s="7"/>
    </row>
    <row r="44" spans="1:4" s="1" customFormat="1" ht="15" customHeight="1">
      <c r="A44" s="5" t="s">
        <v>50</v>
      </c>
      <c r="B44" s="5" t="s">
        <v>3</v>
      </c>
      <c r="C44" s="9">
        <v>1</v>
      </c>
      <c r="D44" s="7"/>
    </row>
    <row r="45" spans="1:4" s="1" customFormat="1" ht="15" customHeight="1">
      <c r="A45" s="12" t="s">
        <v>49</v>
      </c>
      <c r="B45" s="5" t="s">
        <v>3</v>
      </c>
      <c r="C45" s="9">
        <v>1</v>
      </c>
      <c r="D45" s="7"/>
    </row>
    <row r="46" spans="1:4" s="1" customFormat="1" ht="15" customHeight="1">
      <c r="A46" s="12" t="s">
        <v>34</v>
      </c>
      <c r="B46" s="5" t="s">
        <v>3</v>
      </c>
      <c r="C46" s="9">
        <v>5</v>
      </c>
      <c r="D46" s="7"/>
    </row>
    <row r="47" spans="1:4" s="1" customFormat="1" ht="15" customHeight="1">
      <c r="A47" s="12" t="s">
        <v>37</v>
      </c>
      <c r="B47" s="5" t="s">
        <v>3</v>
      </c>
      <c r="C47" s="9">
        <v>3</v>
      </c>
      <c r="D47" s="7"/>
    </row>
    <row r="48" spans="1:4" s="1" customFormat="1" ht="15" customHeight="1">
      <c r="A48" s="12" t="s">
        <v>28</v>
      </c>
      <c r="B48" s="5" t="s">
        <v>3</v>
      </c>
      <c r="C48" s="9">
        <v>24</v>
      </c>
      <c r="D48" s="7"/>
    </row>
    <row r="49" spans="1:10" s="1" customFormat="1" ht="15" customHeight="1">
      <c r="A49" s="5" t="s">
        <v>18</v>
      </c>
      <c r="B49" s="5" t="s">
        <v>2</v>
      </c>
      <c r="C49" s="9">
        <v>835.6</v>
      </c>
      <c r="D49" s="7"/>
    </row>
    <row r="50" spans="1:10" s="1" customFormat="1" ht="15" customHeight="1">
      <c r="A50" s="35" t="s">
        <v>7</v>
      </c>
      <c r="B50" s="5" t="s">
        <v>6</v>
      </c>
      <c r="C50" s="9">
        <v>24</v>
      </c>
      <c r="D50" s="7"/>
    </row>
    <row r="51" spans="1:10" ht="15" customHeight="1">
      <c r="A51" s="41" t="s">
        <v>4</v>
      </c>
      <c r="B51" s="20"/>
      <c r="C51" s="42"/>
      <c r="D51" s="6"/>
    </row>
    <row r="52" spans="1:10" ht="15" customHeight="1">
      <c r="A52" s="35" t="s">
        <v>8</v>
      </c>
      <c r="B52" s="4" t="s">
        <v>2</v>
      </c>
      <c r="C52" s="8">
        <v>835.6</v>
      </c>
      <c r="D52" s="6"/>
      <c r="J52" s="29"/>
    </row>
    <row r="53" spans="1:10" ht="15" customHeight="1">
      <c r="A53" s="35" t="s">
        <v>40</v>
      </c>
      <c r="B53" s="4" t="s">
        <v>5</v>
      </c>
      <c r="C53" s="8">
        <v>0.83499999999999996</v>
      </c>
      <c r="D53" s="6"/>
    </row>
    <row r="54" spans="1:10" ht="15" customHeight="1">
      <c r="A54" s="43" t="s">
        <v>29</v>
      </c>
      <c r="B54" s="18"/>
      <c r="C54" s="19"/>
      <c r="D54" s="6"/>
    </row>
    <row r="55" spans="1:10" ht="15" customHeight="1">
      <c r="A55" s="35" t="s">
        <v>47</v>
      </c>
      <c r="B55" s="4" t="s">
        <v>2</v>
      </c>
      <c r="C55" s="8">
        <v>850</v>
      </c>
      <c r="D55" s="6"/>
    </row>
    <row r="56" spans="1:10" ht="15" customHeight="1">
      <c r="A56" s="35" t="s">
        <v>51</v>
      </c>
      <c r="B56" s="4" t="s">
        <v>2</v>
      </c>
      <c r="C56" s="8">
        <v>98</v>
      </c>
      <c r="D56" s="6"/>
    </row>
    <row r="57" spans="1:10" ht="15" customHeight="1">
      <c r="A57" s="35" t="s">
        <v>46</v>
      </c>
      <c r="B57" s="4" t="s">
        <v>2</v>
      </c>
      <c r="C57" s="8">
        <v>18.399999999999999</v>
      </c>
      <c r="D57" s="6"/>
    </row>
    <row r="58" spans="1:10" ht="15" customHeight="1">
      <c r="A58" s="35" t="s">
        <v>41</v>
      </c>
      <c r="B58" s="4" t="s">
        <v>3</v>
      </c>
      <c r="C58" s="8">
        <v>3</v>
      </c>
      <c r="D58" s="6"/>
    </row>
    <row r="59" spans="1:10" ht="15" customHeight="1">
      <c r="A59" s="35" t="s">
        <v>42</v>
      </c>
      <c r="B59" s="4" t="s">
        <v>3</v>
      </c>
      <c r="C59" s="8">
        <v>3</v>
      </c>
      <c r="D59" s="6"/>
    </row>
    <row r="60" spans="1:10" ht="15.75">
      <c r="A60" s="6"/>
      <c r="B60" s="6"/>
      <c r="C60" s="10"/>
      <c r="D60" s="6"/>
    </row>
    <row r="61" spans="1:10" ht="15.75">
      <c r="A61" s="6"/>
      <c r="B61" s="6"/>
      <c r="C61" s="10"/>
      <c r="D61" s="6"/>
    </row>
  </sheetData>
  <mergeCells count="14">
    <mergeCell ref="A1:C1"/>
    <mergeCell ref="A2:C2"/>
    <mergeCell ref="A3:A4"/>
    <mergeCell ref="B3:C3"/>
    <mergeCell ref="A27:C27"/>
    <mergeCell ref="A28:C28"/>
    <mergeCell ref="A31:C31"/>
    <mergeCell ref="A51:C51"/>
    <mergeCell ref="A54:C54"/>
    <mergeCell ref="A5:C5"/>
    <mergeCell ref="A6:C6"/>
    <mergeCell ref="A9:C9"/>
    <mergeCell ref="A22:C22"/>
    <mergeCell ref="A25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2019-12-10T07:56:06Z</dcterms:modified>
</cp:coreProperties>
</file>