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 2024\ZP 5-2024 - odczynniki immunologiczne - serologia\"/>
    </mc:Choice>
  </mc:AlternateContent>
  <xr:revisionPtr revIDLastSave="0" documentId="8_{6AEA338A-5E9B-4671-B19F-3884A92AD566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Zał. nr 1A - zad. nr 1" sheetId="8" r:id="rId1"/>
    <sheet name="Zał. nr 1B - zad. nr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 l="1"/>
  <c r="I27" i="8" l="1"/>
  <c r="K27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  <c r="K31" i="3"/>
  <c r="K32" i="3"/>
  <c r="I28" i="8" l="1"/>
  <c r="K28" i="8"/>
  <c r="K33" i="3"/>
  <c r="K3" i="3" l="1"/>
  <c r="K4" i="3"/>
  <c r="K5" i="3"/>
  <c r="K6" i="3"/>
  <c r="K7" i="3"/>
  <c r="K8" i="3"/>
  <c r="K9" i="3"/>
  <c r="K10" i="3"/>
  <c r="K11" i="3"/>
  <c r="K12" i="3"/>
  <c r="K13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4" i="3" l="1"/>
</calcChain>
</file>

<file path=xl/sharedStrings.xml><?xml version="1.0" encoding="utf-8"?>
<sst xmlns="http://schemas.openxmlformats.org/spreadsheetml/2006/main" count="162" uniqueCount="108">
  <si>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</si>
  <si>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</si>
  <si>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</si>
  <si>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</si>
  <si>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</si>
  <si>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</si>
  <si>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</si>
  <si>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</si>
  <si>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</si>
  <si>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</si>
  <si>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</si>
  <si>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</si>
  <si>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</si>
  <si>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Monoklonalny odczynnik kontrolny służący do kontroli oznaczenia fenotypu przy użyciu odczynników monoklonalnych w materiale badanym, w którym BTA jest dodatni</t>
  </si>
  <si>
    <t>Cena jednostkowa (opakowania) netto [PLN]</t>
  </si>
  <si>
    <t>Nr katalogowy</t>
  </si>
  <si>
    <t>Nazwa producenta odczynnika</t>
  </si>
  <si>
    <t>Nazwa handlowa produktu</t>
  </si>
  <si>
    <t>ODCZYNNIK MONOKLONALNY ANTI-s</t>
  </si>
  <si>
    <t>4 x 12 szt.</t>
  </si>
  <si>
    <t>1 x 12 szt.</t>
  </si>
  <si>
    <t>2 x 100 ml</t>
  </si>
  <si>
    <t>1 x 500 ml</t>
  </si>
  <si>
    <t>Zestaw/10 badań</t>
  </si>
  <si>
    <t>112 x 12 szt.</t>
  </si>
  <si>
    <t>1 x 10ml</t>
  </si>
  <si>
    <t>zestaw</t>
  </si>
  <si>
    <t>3 x 10 ml</t>
  </si>
  <si>
    <t>11 x 4 ml</t>
  </si>
  <si>
    <t>60 x 12 szt.</t>
  </si>
  <si>
    <t>4 x 12 szt</t>
  </si>
  <si>
    <t>Albumina 30%</t>
  </si>
  <si>
    <r>
      <t xml:space="preserve">ODCZYNNIK MONOKLONALNY ANTI-A Ig-M
</t>
    </r>
    <r>
      <rPr>
        <b/>
        <sz val="8"/>
        <color theme="1"/>
        <rFont val="Calibri"/>
        <family val="2"/>
        <charset val="238"/>
        <scheme val="minor"/>
      </rPr>
      <t>Klon BIRMA 1</t>
    </r>
  </si>
  <si>
    <r>
      <t xml:space="preserve">ODCZYNNIK MONOKLONALNY ANTI-A Ig-M 
</t>
    </r>
    <r>
      <rPr>
        <b/>
        <sz val="8"/>
        <color theme="1"/>
        <rFont val="Calibri"/>
        <family val="2"/>
        <charset val="238"/>
        <scheme val="minor"/>
      </rPr>
      <t>Klon 9113D10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</si>
  <si>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LB 2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</si>
  <si>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9621A8</t>
    </r>
  </si>
  <si>
    <r>
      <t xml:space="preserve">ODCZYNNIK MONOKLONALNY ANTI-D Ig-M
</t>
    </r>
    <r>
      <rPr>
        <b/>
        <sz val="8"/>
        <color theme="1"/>
        <rFont val="Calibri"/>
        <family val="2"/>
        <charset val="238"/>
        <scheme val="minor"/>
      </rPr>
      <t>Klon RUM-1</t>
    </r>
  </si>
  <si>
    <r>
      <t xml:space="preserve">ODCZYNNIK MONOKLONALNY ANTI-D Ig-M + IgG
</t>
    </r>
    <r>
      <rPr>
        <b/>
        <sz val="8"/>
        <color theme="1"/>
        <rFont val="Calibri"/>
        <family val="2"/>
        <charset val="238"/>
        <scheme val="minor"/>
      </rPr>
      <t>Klon TH-28/MS-26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</si>
  <si>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MS-24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</si>
  <si>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MS-16 + MS-21 + MS-63</t>
    </r>
  </si>
  <si>
    <r>
      <t xml:space="preserve">ODCZYNNIK MONOKLONALNY ANTI-K Ig-M
</t>
    </r>
    <r>
      <rPr>
        <b/>
        <sz val="8"/>
        <color theme="1"/>
        <rFont val="Calibri"/>
        <family val="2"/>
        <charset val="238"/>
        <scheme val="minor"/>
      </rPr>
      <t>Klon MS-56</t>
    </r>
  </si>
  <si>
    <r>
      <t>ODCZYNNIK MONOKLONALNY ANTI-C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w
</t>
    </r>
    <r>
      <rPr>
        <b/>
        <sz val="8"/>
        <color theme="1"/>
        <rFont val="Calibri"/>
        <family val="2"/>
        <charset val="238"/>
        <scheme val="minor"/>
      </rPr>
      <t>Klon MS-110</t>
    </r>
  </si>
  <si>
    <r>
      <t>ODCZYNNIK MONOKLONALNY ANTI-P</t>
    </r>
    <r>
      <rPr>
        <vertAlign val="subscript"/>
        <sz val="8"/>
        <color theme="1"/>
        <rFont val="Calibri"/>
        <family val="2"/>
        <charset val="238"/>
        <scheme val="minor"/>
      </rPr>
      <t>1</t>
    </r>
  </si>
  <si>
    <r>
      <t>ANTI-A</t>
    </r>
    <r>
      <rPr>
        <vertAlign val="sub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Lektyna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</si>
  <si>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</si>
  <si>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</si>
  <si>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r>
      <t xml:space="preserve">ODCZYNNIK MONOKLONALNY ANTI-k
</t>
    </r>
    <r>
      <rPr>
        <b/>
        <sz val="8"/>
        <color theme="1"/>
        <rFont val="Calibri"/>
        <family val="2"/>
        <charset val="238"/>
        <scheme val="minor"/>
      </rPr>
      <t>Klon Lk1</t>
    </r>
  </si>
  <si>
    <t>Zestaw 3 krwinek wzorcowych do PTA i testu NaCl (r-r  0,8% gotowy do użycia) lub równoważny</t>
  </si>
  <si>
    <t>Zestaw 3 krwinek wzorcowych papainowanych do t. enzymatycznego  (r-r  0,8% gotowy do użycia) lub równoważny</t>
  </si>
  <si>
    <t>Zestaw 11 krwinek panelowych do PTA i testu NaCl (r-r  0,8% gotowy do użycia) lub równoważny</t>
  </si>
  <si>
    <t>Zestaw 11 krwinek panelowych papainowanych do testu enzymatycznego (r-r  0,8% gotowy do użycia) lub równoważny</t>
  </si>
  <si>
    <t>Zestaw 6 krwinek panelowych do PTA i testu Nacl (r-r  0,8% gotowy do użycia) lub równoważny</t>
  </si>
  <si>
    <t>RAZEM WARTOŚĆ ZA REALIZACJĘ ZADANIA NR 1</t>
  </si>
  <si>
    <t>Odczynniki monoklonalne do oznaczania antygenów krwinek czerwonych – technika szkiełkowa i probówkowa (układy ABO, Rh, inne układy grupowe) oraz technika mikrokolumnowa (układ Rh i antygen K z układu Kell) – kompatybilne ze sprzętem jaki posiada Zamawiający: czytnik Banjo, inkubatory, wirówki i pipety firmy DiaMed (marki BioRad)</t>
  </si>
  <si>
    <r>
      <t>ODCZYNNIK MONOKLONALNY ANTI-Le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</si>
  <si>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t>RAZEM WARTOŚĆ ZA REALIZACJĘ ZADANIA NR 2</t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</si>
  <si>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MS-33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</si>
  <si>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MS-258 + MS-80</t>
    </r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</si>
  <si>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enzymatycznego),  krwinki panelowe do identyfikacji przeciwciał (zestaw 11 krwinek panelowych do PTA i testu NaCl, zestaw 11 krwinek panelowych papainowanych do testu enzymatycznego) oraz zestaw do identyfikacji przeciwciał wieloswoistych lub skierowanych do antygenów o dużej częstości występowania – technika mikrokolumnowa. Odczynniki i krwinki kompatybilne ze sprzętem jaki posiada zamawiający: czytnik Banjo, inkubatory, wirówki i pipety firmy DiaMed (marka BioRad).</t>
  </si>
  <si>
    <r>
      <t>ODCZYNNIK MONOKLONALNY ANTI-Le</t>
    </r>
    <r>
      <rPr>
        <vertAlign val="superscript"/>
        <sz val="8"/>
        <color theme="1"/>
        <rFont val="Calibri Light"/>
        <family val="2"/>
        <charset val="238"/>
        <scheme val="major"/>
      </rPr>
      <t>b</t>
    </r>
  </si>
  <si>
    <t>1 x 5 ml</t>
  </si>
  <si>
    <t>6 x 4 ml</t>
  </si>
  <si>
    <t>Nazwa artykułu</t>
  </si>
  <si>
    <t>Ilość</t>
  </si>
  <si>
    <t>Uwagi</t>
  </si>
  <si>
    <t>Odczynniki zamawiane w abonamencie, wg harmonogramu dostaw.</t>
  </si>
  <si>
    <t>DiaClon ABO/D (VI+, VI-) lub równoważny w postaci karty z mikrokolumnami zawierajacymi odczynniki do oznaczania grupy krwi w układzie ABO i antygenu  RhD (VI+, VI-)</t>
  </si>
  <si>
    <t>DiaClon Rh Subgroups + Cw + Kell lub równoważny  w postaci karty z mikrokolumnami zawierajacymi odczynniki monoklonalne do oznaczenia antrygenów: Cw, C, c, E, e z układu Rh i K z układu Kell.</t>
  </si>
  <si>
    <r>
      <t>Anti-Kpa/Kpb lub równoważny w postaci karty z mikrokolumnami zawierajacymi odczynniki do oznaczenia antygenów: Kp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  <r>
      <rPr>
        <sz val="10"/>
        <color rgb="FF000000"/>
        <rFont val="Calibri"/>
        <family val="2"/>
        <charset val="238"/>
        <scheme val="minor"/>
      </rPr>
      <t xml:space="preserve"> i Kp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</si>
  <si>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>DiaClon Anti-Leb lub równoważny  w postaci karty z mikrokolumnami zawierajacymi odczynnik monoklonalny do oznaczenia antygenu Le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</si>
  <si>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DiaClon Anti-Lea lub równoważny w postaci karty z mikrokolumnami zawierajacymi odczynnik monoklonalny do oznaczenia antygenu 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</si>
  <si>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r>
      <t>DiaClon Anti-Jkb lub równoważny  w postaci karty z mikrokolumnami zawierajacymi odczynnik monoklonalny do oznaczenia antygenu Jk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</si>
  <si>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ID-Card Fya lub równoważny w postaci karty z mikrokolumnami przeznaczonymi do oznaczania antygenu Fy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</si>
  <si>
    <r>
      <t>ID-Card Fyb lub równoważnyw postaci karty z mikrokolumnami przeznaczonymi do oznaczania antygenu Fy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</si>
  <si>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>Test serum ID-Anti-Fya lub równoważny zawierający przeciwciała monoklonalne do oznaczania antygenu Fy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</si>
  <si>
    <r>
      <t>Test serum ID-Anti-Fyb lub równoważny zawierający przeciwciała monoklonalne do oznaczania antygenu Fy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</si>
  <si>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>DiaClon Anti-Jka lub równoważny w postaci karty z mikrokolumnami zawierajacymi odczynnik monoklonalny do oznaczenia antygenu Jk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</si>
  <si>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t>DC Screening I lub równoważny zawierajacy karty z mikrokolumnami wypełnionymi odczynnikami monoklonalnymi anty-IgG, anty-IgA, anty-IgM, anty-C3c, anty-C3d i mikrokolumnę kontrolną</t>
  </si>
  <si>
    <t>DC Screening II lub równoważny zawierajacy karty z mikrokolumnami wypełnionymi odczynnikami monoklonalnymi anty-IgG, anty-C3d i mikrokolumnę kontrolną</t>
  </si>
  <si>
    <t>ID Diluent 1 lub równoważny roztwór zawierający enzym proteolityczny bromelinę</t>
  </si>
  <si>
    <t>ID Diluent 2 lub równoważny zawierający roztwór o niskiej sile jonowej do testów mikrokolumnowych</t>
  </si>
  <si>
    <t>DiaCidel - zestaw do elucji lub równoważny zawierający zestaw odczynników do kwaśnej elucji przeciwciał w klasie IgG</t>
  </si>
  <si>
    <t>LISS Coombs lub równoważny w postaci kart z mikrokolumnami zawierającymi odczynnik antyglobulinowy poliwalentny</t>
  </si>
  <si>
    <t>NaCl /Enzyme test and Cold agglutinins lub równoważny w postaci kart z mikrokolumnami wypełnionych żelem neutralnym (do testów NaCl i enzymatycznych)</t>
  </si>
  <si>
    <t>CoombsAnti-IgG lub równoważny w postaci kart z mikrokolumnami zawierającymi przeciwciała antyglobulinowe anty-IgG</t>
  </si>
  <si>
    <t>Oznaczenie IgG na krwince półilościowo lub równoważny w postaci karty z mikrokolumnami zawierającymi odczynnikiem antyglobulinowym anty-IgG w 5 róznych rozcieńczeniach umozliwijących półilościowe oszcowanie miana IgG na krwince badanej</t>
  </si>
  <si>
    <t>ID-Papain lub równoważny zawierajacy enzym proteolityczny papainę</t>
  </si>
  <si>
    <t xml:space="preserve">Quality Control Survey Advanced lub równoważny zawierający zestaw do kontroli jakości badań immunohematologicznych w zakresie co najmniej: oznaczenie grupy krwi w układzie ABO i RhD, fenotyp w układzie Rh i Kell, wykrywanie i identyfikacja przeciwciał odpornościowych, BTA, próba zgodności </t>
  </si>
  <si>
    <t xml:space="preserve">Uwaga! Przedstawione parametry, wskazania z podaniem producenta, należy traktować jako przykładowe ze względu na zasady określone w art.99 ust.4 ustawy Prawo zamówień publicznych. Oznacza to, że Wykonawcy mogą zaproponować rozwiązania inne niż wyszczególnione w opisie pod warunkiem zachowania odpowiednich, równoważnych parametrów jakościowych i kompatybilności z posiadanym  przez  zamawiającego sprzętem, a Wykonawca w celu potwierdzenia tego faktu załączy do oferty stosowny dokument tj. specyfikację jakościową, świadectwo kontroli, certyfikat analizy itp.
</t>
  </si>
  <si>
    <t>Uwaga! Przedstawione parametry, wskazania z podaniem producenta, należy traktować jako przykładowe ze względu na zasady określone w art.99 ust.4 ustawy Prawo zamówień publicznych. Oznacza to, że Wykonawcy mogą zaproponować rozwiązania inne niż wyszczególnione w opisie pod warunkiem zachowania odpowiednich, równoważnych parametrów jakościowych i kompatybilności z posiadanym  przez  zamawiającego sprzętem, a Wykonawca w celu potwierdzenia tego faktu załączy do oferty stosowny dokument tj. specyfikację jakościową, świadectwo kontroli, certyfikat analizy itp.</t>
  </si>
  <si>
    <t>UWAGA
• Zamawiający wymaga, aby odczynniki dostarczane były z zachowaniem tej samej serii w dostawie.
• Odczynniki z pozycji 4 i 5, 6 i 7, 8 i 9, 10 i 11, 12 i 13, 27 i 28, 29 i 30 będą dostarczane łącznie, z tym samym terminem ważności.
• Odczynniki z pozycji 27 i 28 oraz 29 i 30 dostarczane będą z zachowaniem tej samej serii i daty ważności w dostawie.
• Terminy ważności liczone od daty dostawy do Zamawiającego odczynników nie mogą być krótsze niż: 
- 6 miesięcy (pozycja 1-2, 4-13, 14-24)
- 4 miesiące (pozycja 3)
- 4-6 tygodni, z cyklicznością dostawy (zapewniającą ciągłość pracy) raz na miesiąc (pozycja 25, 27 – 30)
- 4 tygodnie, z cyklicznością dostawy raz na kwartał (pozycja 26)
- 8-10 tygodni, z cyklicznością dostawy (zapewniającą ciągłość pracy) raz na 2 miesiące (pozycja 31)
• W celu zapewnienia zgodności oferowanych odczynników z posiadanym przez Zamawiającego sprzętem: czytnik Banjo, inkubatory, wirówki i pipetory firmy DiaMed, wymagane jest załączenie do oferty oświadczenia producenta w/w sprzętu będącego własnością Zamawiającego, potwierdzającego jego kompatybilność z oferowanymi odczynnikami oraz instrukcji używania oferowanych odczynników i krwinek wzorcowych potwierdzających wymóg ich stosowania w połączeniu z posiadanym przez Zamawiającego sprzętem (ID system).
• Karty mikrokolumnowe gotowe do użycia, wykorzystujące metodę opartą na aglutynacji krwinek czerwonych wypełnione żelem, bez uszkodzeń,  przechowywane w temperaturze pokojowej (za wyjątkiem poz. 4-7). Każda karta musi być dokładnie opisana (numer serii, data ważności).
• Odczynniki płynne: brak zmętnienia, osadu, hemolizy, w stanie gotowym do użycia.
• Odczynniki muszą dawać wyraźne reakcje (dodatnie, ujemne) z odpowiednio dobranymi krwinkami czerwonymi.
• Krwinki wzorcowe posiadające 100% czułości i specyficzności diagnostycznej, konfekcjonowane w szklanych opakowaniach, przechowywane w temperaturze 2-8oC
• Pozycja 27-28 - zestaw powinien zawierać krwinki o wyrażonej ekspresji antygenów: C, Cw, c, D, E, e, K, k, Fya, Fyb, Jka, Jkb, S, s, Lea, Leb, M, N, P1.
• Pozycja 29-31 - zestaw powinien zawierać krwinki o wyrażonej ekspresji antygenów: C, Cw, c, D, E, e, K, k, Kpa, Fya, Fyb, Jka, Jkb, S, s, Lea, Leb, M, N, P1, Lua.W zestawie powinny występować krwinki o fenotypach: DCCee, DCCwee, DccEE i dccee, K dodatnie, K ujemne. Wymagana jest homozygotyczna ekspresja antygenów: Fya, Fyb, Jka, Jkb, M, S, s.
• Pozycja 31 - zestaw co najmniej 6 krwinek zawierający przynajmniej 2 rodzaje krwinek c-ujemnych, 2 rodzaje krwinek e-ujemnych oraz krwinki o fenotypie DCCEe lub DCcEE.
• Każde opakowanie jednostkowe musi zawierać czytelną etykietę z następującymi informacjami:
- nazwa producenta,
- nazwa odczynnika,
- numer serii,
- data ważności,
- oznakowanie CE, IVD,
- ilość / pojemność / objętość,
- opis warunków przechowywania, zabezpieczających przed uszkodzeniem np. temperatura przechowywania.
• Wykonawca udzieli Zamawiającemu gwarancji, że dostarczone odczynniki są dobrej jakości, a w razie stwierdzenia w okresie gwarancji, wady odczynnika, zostanie on bezpłatnie wymieniony przez Wykonawcę na wolny od wad w terminie 14 dni od daty zawiadomienia Wykonawcy przez Zamawiającego.                                                                                                                                                                                                                                             • Wykonawca oświadcza, że do każdej oferowanej pozycji dołączył:
- deklarację zgodności CE z normami UE potwierdzające oznakowanie oferowanych odczynników i surowic znakiem CE lub deklarację Wytwórcy (Producenta) o spełnieniu wymagań zasadniczych dla wyrobów medycznych (Dz. U. 2022 poz. 974 ze zm.)
- Certyfikat Jednostki Notyfikowanej, jeśli wymaga tego Ustawa z dnia 07 kwietnia 2022 o wyrobach medycznych (Dz. U. 2022 poz. 974 ze zm.)
- oświadczenie,  że dla oferowanych wyrobów ………………….. (nazwa i/lub numer pozycji w formularzu ofertowym) Ustawa z dnia 07 kwietnia 2022 r. (Dz. U. 2022 poz. 974 ze zm.) o wyrobach medycznych nie wymaga wydania przez jednostki notyfikowane certyfikatów, w przypadku gdy na rynku wyrobów medycznych oferowany asortyment występuje jako niewymagający posiadania w/w certyfikatów.
• Odczynniki z pozycji: 27, 28, 29, 30 i 31 będą dostarczane w abonamencie miesięcznym z zachowaniem ciągłości, zgodnie z harmonogramem dostaw producenta, (pierwsza dostawa zrealizowana w sierpniu 2024, łącznie 13 kolejnych dostaw), w ilości określonej w tabeli, odczynniki z pozycji 27 będą dostarczane w ilości 2 op./miesiąc, odczynniki z pozycji 28, 29 i 30 będą dostarczane w dostawach nieparzystych po 1 opakowaniu, w dostawach parzystych po 2 opakowania.
• Odczynniki z pozycji 31 dostarczane w abonamencie co dwumiesięcznym, zgodnie z harmonogramem dostaw producenta, (pierwsza dostawa zrealizowana w sierpniu 2024, łącznie 7 kolejnych dostaw) zgodnie z harmonogramem dostaw producenta, w ilości określonej w tabeli:</t>
  </si>
  <si>
    <t>2 op. /mies.  (13 dostaw w roku w okresie: od sierpnia 2024)</t>
  </si>
  <si>
    <t>1 op./mies. w nieparzystych dostawach, 2 op./mies. w dostawach parzystych (13 dostaw w roku w okresie: od sierpnia 2024)</t>
  </si>
  <si>
    <t>1 op./mies. w nieparzystych dostawach, 2 op./mies. w dostawach parzystych  (13 dostaw w roku w okresie: od sierpnia 2024)</t>
  </si>
  <si>
    <r>
      <t xml:space="preserve">Krwinki i odczynniki zamawiane w abonamencie miesięcznym, wg harmonogramu dostaw, </t>
    </r>
    <r>
      <rPr>
        <u/>
        <sz val="8"/>
        <color theme="1"/>
        <rFont val="Times New Roman"/>
        <family val="1"/>
        <charset val="238"/>
      </rPr>
      <t>pierwsza dostawa realizowana w sierpniu 2024</t>
    </r>
    <r>
      <rPr>
        <sz val="8"/>
        <color theme="1"/>
        <rFont val="Times New Roman"/>
        <family val="1"/>
        <charset val="238"/>
      </rPr>
      <t>.</t>
    </r>
  </si>
  <si>
    <t>1 op./co 2 miesiące (7 dostaw w roku w okresie: od sierpnia 2024</t>
  </si>
  <si>
    <t>1 op. /mies.  (13 dostaw w roku w okresie: od sierpnia 2024)</t>
  </si>
  <si>
    <t>1 op./kwartał (4 dostawy w roku w okresie od sierpnia 2024)</t>
  </si>
  <si>
    <t>• Pozycja 13-24 odczynniki stosowane w teście aglutynacji bezpośredniej metoda probówkową</t>
  </si>
  <si>
    <t xml:space="preserve">UWAGA:
• W celu zapewnienia zgodności oferowanych odczynników (pozycja 5-12) z posiadanym przez Zamawiającego sprzętem: czytnik Banjo, inkubatory, wirówki i pipety firmy DiaMed (marka BioRad), wymagane jest, aby ulotki odczynnikowe zawierały informacje, że oferowane odczynniki można stosować w systemie zamkniętym jaki posiada Zamawiający (ID system).
• Zaoferowane odczynniki muszą mieć postać płynną, bezbarwną (z wyj. pozycji 1, 2, 3, 4, 18, 19).
• Zamawiający wymaga aby przez cały okres obowiązywania umowy dostarczany był ten sam klon zaoferowanego odczynnika.
• Pozycja 1-4 – odczynniki stosowane w teście aglutynacji bezpośredniej metodą szkiełkową i probówkową.
• Pozycja – 5 - odczynniki stosowane w teście aglutynacji bezpośredniej metodą szkiełkową, probówkową i mikrokolumnową.
• Pozycja 6 - odczynniki stosowane w teście aglutynacji bezpośredniej metodą szkiełkową, probówkową i mikrokolumnową oraz w PTA metodą probówkową i mikrokolumnową.
• Pozycja 13-24 odczynniki stosowane w teście aglutynacji bezpośredniej metoda probówkową. 
• Pozycja 1-2 wymagane  minimalne miano przeciwciał w teście szkiełkowym z krwinkami wzorcowymi A1: 32,  z krwinkami wzorcowymi A2: 16, w teście probówkowym z krwinkami wzorcowymi A1: 128, z krwinkami wzorcowymi A2: 64.
• Pozycja 3-4 wymagane minimalne miano przeciwciał w teście szkiełkowym z krwinkami wzorcowymi B: 32, z krwinkami wzorcowymi AB: 16, w teście probówkowym z krwinkami wzorcowymi B: 128, z krwinkami wzorcowymi A2B: 64.
• Pozycja 5-6 wymagane minimalne miano przeciwciał z krwinkami o fenotypie DCcee w teście szkiełkowym 32, w teście probówkowym: 64.
• Pozycja 7-10,12 wymagane minimalne miano przeciwciał z krwinkami heterozygotycznymi w danym antygenie w teście probówkowym: nie niższe niż 16.
• Termin ważności odczynników: poz. 1-4 minimum 22 miesięcy, pozostałe minimum 12 miesięcy od daty dostawy.                                                                                                                                  
• Każde opakowanie jednostkowe musi zawierać czytelną etykietę z następującymi informacjami:
- nazwa producenta,
- nazwa odczynnika,
- numer serii,
- data ważności,
- oznakowanie CE, IVD,
- ilość / pojemność / objętość,
- opis warunków przechowywania, zabezpieczających przed uszkodzeniem np. temperatura przechowywania.
• Wykonawca oświadcza, że do każdej oferowanej pozycji dołączył:
- deklarację zgodności CE z normami UE potwierdzające oznakowanie oferowanych odczynników i surowic znakiem CE lub deklarację Wytwórcy (Producenta) o spełnieniu wymagań zasadniczych dla wyrobów medycznych (Dz. U. 2022 poz. 974 ze zm.)
- Certyfikat Jednostki Notyfikowanej, jeśli wymaga tego Ustawa z dnia 07 kwietnia 2022 o wyrobach medycznych (Dz. U. 2022 poz. 974 ze zm.)
- oświadczenie,  że dla oferowanych wyrobów ………………….. (nazwa i/lub numer pozycji w formularzu ofertowym) Ustawa z dnia 07 kwietnia 2022 r. (Dz. U. 2022 poz. 974 ze zm.) o wyrobach medycznych nie wymaga wydania przez jednostki notyfikowane certyfikatów, w przypadku gdy na rynku wyrobów medycznych oferowany asortyment występuje jako niewymagający posiadania w/w certyfikatów.
Uwaga! Przedstawione parametry, wskazania z podaniem producenta, należy traktować jako przykładowe ze względu na zasady określone w art.99 ust.4 ustawy Prawo zamówień publicznych. Oznacza to, że Wykonawcy mogą zaproponować rozwiązania inne niż wyszczególnione w opisie pod warunkiem zachowania odpowiednich, równoważnych parametrów jakościowych i kompatybilności z posiadanym  przez  zamawiającego sprzętem, a Wykonawca w celu potwierdzenia tego faktu załączy do oferty stosowny dokument tj. specyfikację jakościową, świadectwo kontroli, certyfikat analizy itp. </t>
  </si>
  <si>
    <t>Zestaw 3 krwinek wzorcowych papainowanych do testu enzymatycznego  (r-r  0,8% gotowy do użycia) lub rónoważny</t>
  </si>
  <si>
    <t>Zestaw 6 krwinek panelowych do PTA i testu NaCl (r-r  0,8% gotowy do użycia) lub równoważny</t>
  </si>
  <si>
    <t>ID-Papain lub równoważny zawierający enzym proteolityczny papainę</t>
  </si>
  <si>
    <t>Quality Control Survey Advanced lub równoważny zawierający zestaw do kontroli jakości badań immunohematologicznych w zakresie co najmniej: oznaczenie grupy krwi w układzie ABO i RhD, fenotyp w układzie Rh i Kell, wykrywanie i identyfikacja przeciwciał odpornościowych, BTA, próba zgodności</t>
  </si>
  <si>
    <t>Oznaczenie podklas IgG na krwince lub równoważny w postaci kart z mikrokolumnami zawierajacymi odczynniki z mikrokolumnami zawierającymi przeciwciała monoklonalne anty-IgG1 i anty-IgG3 w co najmniej 2 różnych rozcieńczeniach</t>
  </si>
  <si>
    <r>
      <t>DiaClon Anti-Lu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  <r>
      <rPr>
        <sz val="10"/>
        <color rgb="FF000000"/>
        <rFont val="Calibri"/>
        <family val="2"/>
        <charset val="238"/>
        <scheme val="minor"/>
      </rPr>
      <t xml:space="preserve"> lub równoważny w postaci karty z mikrokolumnami zawierającymi odczynniki do oznaczenia antygenów: Lu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</si>
  <si>
    <r>
      <t>DiaClon Anti-Lu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  <r>
      <rPr>
        <sz val="10"/>
        <color rgb="FF000000"/>
        <rFont val="Calibri"/>
        <family val="2"/>
        <charset val="238"/>
        <scheme val="minor"/>
      </rPr>
      <t xml:space="preserve"> lub równoważny w postaci karty z mikrokolumnami zawierającymi odczynniki do oznaczenia antygenów: Lu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</si>
  <si>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t xml:space="preserve">Zestaw 11 krwinek panelowych papainowanych do testu enzymatycznego (r-r  0,8% gotowy do użycia) lub równoważny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</si>
</sst>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8"/>
      <color theme="1"/>
      <name val="Calibri Light"/>
      <family val="2"/>
      <charset val="238"/>
      <scheme val="major"/>
    </font>
    <font>
      <vertAlign val="superscript"/>
      <sz val="8"/>
      <color theme="1"/>
      <name val="Calibri Light"/>
      <family val="2"/>
      <charset val="238"/>
      <scheme val="major"/>
    </font>
    <font>
      <b/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  <font>
      <vertAlign val="superscript"/>
      <sz val="10"/>
      <color rgb="FF00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3" xfId="0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/>
    </xf>
    <xf numFmtId="44" fontId="4" fillId="0" borderId="0" xfId="0" applyNumberFormat="1" applyFont="1"/>
    <xf numFmtId="44" fontId="4" fillId="0" borderId="1" xfId="0" applyNumberFormat="1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0" xfId="0" applyFill="1"/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1" fillId="0" borderId="0" xfId="0" applyFont="1"/>
    <xf numFmtId="0" fontId="1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7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view="pageLayout" topLeftCell="A43" zoomScaleNormal="100" workbookViewId="0">
      <selection activeCell="A52" sqref="A52:K52"/>
    </sheetView>
  </sheetViews>
  <sheetFormatPr defaultRowHeight="14.5" x14ac:dyDescent="0.35"/>
  <cols>
    <col min="1" max="1" width="4.54296875" customWidth="1"/>
    <col min="2" max="2" width="28.54296875" customWidth="1"/>
    <col min="3" max="3" width="15.7265625" customWidth="1"/>
    <col min="4" max="4" width="11.81640625" customWidth="1"/>
    <col min="5" max="6" width="10.26953125" customWidth="1"/>
    <col min="7" max="7" width="8.26953125" customWidth="1"/>
    <col min="8" max="8" width="11" customWidth="1"/>
    <col min="9" max="9" width="12" customWidth="1"/>
    <col min="10" max="10" width="6" customWidth="1"/>
    <col min="11" max="11" width="12.7265625" customWidth="1"/>
  </cols>
  <sheetData>
    <row r="1" spans="1:11" ht="44.25" customHeight="1" x14ac:dyDescent="0.35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48.5" thickBot="1" x14ac:dyDescent="0.4">
      <c r="A2" s="2" t="s">
        <v>0</v>
      </c>
      <c r="B2" s="8" t="s">
        <v>1</v>
      </c>
      <c r="C2" s="2" t="s">
        <v>17</v>
      </c>
      <c r="D2" s="2" t="s">
        <v>16</v>
      </c>
      <c r="E2" s="2" t="s">
        <v>15</v>
      </c>
      <c r="F2" s="8" t="s">
        <v>2</v>
      </c>
      <c r="G2" s="8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1.5" thickBot="1" x14ac:dyDescent="0.4">
      <c r="A3" s="17">
        <v>1</v>
      </c>
      <c r="B3" s="21" t="s">
        <v>32</v>
      </c>
      <c r="C3" s="35"/>
      <c r="D3" s="1"/>
      <c r="E3" s="10"/>
      <c r="F3" s="12" t="s">
        <v>7</v>
      </c>
      <c r="G3" s="32">
        <v>40</v>
      </c>
      <c r="H3" s="11"/>
      <c r="I3" s="4">
        <f>G3*H3</f>
        <v>0</v>
      </c>
      <c r="J3" s="5"/>
      <c r="K3" s="6">
        <f>I3*J3+I3</f>
        <v>0</v>
      </c>
    </row>
    <row r="4" spans="1:11" ht="21.5" thickBot="1" x14ac:dyDescent="0.4">
      <c r="A4" s="17">
        <v>2</v>
      </c>
      <c r="B4" s="21" t="s">
        <v>33</v>
      </c>
      <c r="C4" s="36"/>
      <c r="D4" s="1"/>
      <c r="E4" s="10"/>
      <c r="F4" s="12" t="s">
        <v>7</v>
      </c>
      <c r="G4" s="33">
        <v>20</v>
      </c>
      <c r="H4" s="11"/>
      <c r="I4" s="4">
        <f t="shared" ref="I4:I24" si="0">G4*H4</f>
        <v>0</v>
      </c>
      <c r="J4" s="5"/>
      <c r="K4" s="6">
        <f t="shared" ref="K4:K27" si="1">I4*J4+I4</f>
        <v>0</v>
      </c>
    </row>
    <row r="5" spans="1:11" ht="21.5" thickBot="1" x14ac:dyDescent="0.4">
      <c r="A5" s="17">
        <v>3</v>
      </c>
      <c r="B5" s="21" t="s">
        <v>34</v>
      </c>
      <c r="C5" s="36"/>
      <c r="D5" s="1"/>
      <c r="E5" s="10"/>
      <c r="F5" s="12" t="s">
        <v>7</v>
      </c>
      <c r="G5" s="33">
        <v>40</v>
      </c>
      <c r="H5" s="11"/>
      <c r="I5" s="4">
        <f t="shared" si="0"/>
        <v>0</v>
      </c>
      <c r="J5" s="5"/>
      <c r="K5" s="6">
        <f t="shared" si="1"/>
        <v>0</v>
      </c>
    </row>
    <row r="6" spans="1:11" ht="21.5" thickBot="1" x14ac:dyDescent="0.4">
      <c r="A6" s="17">
        <v>4</v>
      </c>
      <c r="B6" s="21" t="s">
        <v>35</v>
      </c>
      <c r="C6" s="36"/>
      <c r="D6" s="1"/>
      <c r="E6" s="10"/>
      <c r="F6" s="12" t="s">
        <v>7</v>
      </c>
      <c r="G6" s="33">
        <v>20</v>
      </c>
      <c r="H6" s="11"/>
      <c r="I6" s="4">
        <f t="shared" si="0"/>
        <v>0</v>
      </c>
      <c r="J6" s="5"/>
      <c r="K6" s="6">
        <f t="shared" si="1"/>
        <v>0</v>
      </c>
    </row>
    <row r="7" spans="1:11" ht="21.5" thickBot="1" x14ac:dyDescent="0.4">
      <c r="A7" s="17">
        <v>5</v>
      </c>
      <c r="B7" s="21" t="s">
        <v>36</v>
      </c>
      <c r="C7" s="36"/>
      <c r="D7" s="1"/>
      <c r="E7" s="10"/>
      <c r="F7" s="12" t="s">
        <v>7</v>
      </c>
      <c r="G7" s="33">
        <v>45</v>
      </c>
      <c r="H7" s="11"/>
      <c r="I7" s="4">
        <f t="shared" si="0"/>
        <v>0</v>
      </c>
      <c r="J7" s="5"/>
      <c r="K7" s="6">
        <f t="shared" si="1"/>
        <v>0</v>
      </c>
    </row>
    <row r="8" spans="1:11" ht="32" thickBot="1" x14ac:dyDescent="0.4">
      <c r="A8" s="17">
        <v>6</v>
      </c>
      <c r="B8" s="21" t="s">
        <v>37</v>
      </c>
      <c r="C8" s="36"/>
      <c r="D8" s="1"/>
      <c r="E8" s="10"/>
      <c r="F8" s="12" t="s">
        <v>7</v>
      </c>
      <c r="G8" s="33">
        <v>25</v>
      </c>
      <c r="H8" s="11"/>
      <c r="I8" s="4">
        <f t="shared" si="0"/>
        <v>0</v>
      </c>
      <c r="J8" s="5"/>
      <c r="K8" s="6">
        <f t="shared" si="1"/>
        <v>0</v>
      </c>
    </row>
    <row r="9" spans="1:11" ht="21.5" thickBot="1" x14ac:dyDescent="0.4">
      <c r="A9" s="17">
        <v>7</v>
      </c>
      <c r="B9" s="21" t="s">
        <v>38</v>
      </c>
      <c r="C9" s="36"/>
      <c r="D9" s="1"/>
      <c r="E9" s="10"/>
      <c r="F9" s="2" t="s">
        <v>8</v>
      </c>
      <c r="G9" s="33">
        <v>35</v>
      </c>
      <c r="H9" s="11"/>
      <c r="I9" s="4">
        <f t="shared" si="0"/>
        <v>0</v>
      </c>
      <c r="J9" s="5"/>
      <c r="K9" s="6">
        <f t="shared" si="1"/>
        <v>0</v>
      </c>
    </row>
    <row r="10" spans="1:11" ht="21.5" thickBot="1" x14ac:dyDescent="0.4">
      <c r="A10" s="17">
        <v>8</v>
      </c>
      <c r="B10" s="21" t="s">
        <v>56</v>
      </c>
      <c r="C10" s="36"/>
      <c r="D10" s="1"/>
      <c r="E10" s="10"/>
      <c r="F10" s="2" t="s">
        <v>8</v>
      </c>
      <c r="G10" s="33">
        <v>35</v>
      </c>
      <c r="H10" s="11"/>
      <c r="I10" s="4">
        <f t="shared" si="0"/>
        <v>0</v>
      </c>
      <c r="J10" s="5"/>
      <c r="K10" s="6">
        <f t="shared" si="1"/>
        <v>0</v>
      </c>
    </row>
    <row r="11" spans="1:11" ht="21.5" thickBot="1" x14ac:dyDescent="0.4">
      <c r="A11" s="17">
        <v>9</v>
      </c>
      <c r="B11" s="21" t="s">
        <v>57</v>
      </c>
      <c r="C11" s="36"/>
      <c r="D11" s="1"/>
      <c r="E11" s="10"/>
      <c r="F11" s="2" t="s">
        <v>8</v>
      </c>
      <c r="G11" s="33">
        <v>35</v>
      </c>
      <c r="H11" s="11"/>
      <c r="I11" s="4">
        <f t="shared" si="0"/>
        <v>0</v>
      </c>
      <c r="J11" s="5"/>
      <c r="K11" s="6">
        <f t="shared" si="1"/>
        <v>0</v>
      </c>
    </row>
    <row r="12" spans="1:11" ht="21.5" thickBot="1" x14ac:dyDescent="0.4">
      <c r="A12" s="17">
        <v>10</v>
      </c>
      <c r="B12" s="21" t="s">
        <v>39</v>
      </c>
      <c r="C12" s="36"/>
      <c r="D12" s="1"/>
      <c r="E12" s="10"/>
      <c r="F12" s="2" t="s">
        <v>8</v>
      </c>
      <c r="G12" s="33">
        <v>35</v>
      </c>
      <c r="H12" s="11"/>
      <c r="I12" s="4">
        <f t="shared" si="0"/>
        <v>0</v>
      </c>
      <c r="J12" s="5"/>
      <c r="K12" s="6">
        <f t="shared" si="1"/>
        <v>0</v>
      </c>
    </row>
    <row r="13" spans="1:11" ht="21.5" thickBot="1" x14ac:dyDescent="0.4">
      <c r="A13" s="17">
        <v>11</v>
      </c>
      <c r="B13" s="21" t="s">
        <v>40</v>
      </c>
      <c r="C13" s="36"/>
      <c r="D13" s="1"/>
      <c r="E13" s="10"/>
      <c r="F13" s="2" t="s">
        <v>8</v>
      </c>
      <c r="G13" s="33">
        <v>60</v>
      </c>
      <c r="H13" s="11"/>
      <c r="I13" s="4">
        <f t="shared" si="0"/>
        <v>0</v>
      </c>
      <c r="J13" s="5"/>
      <c r="K13" s="6">
        <f t="shared" si="1"/>
        <v>0</v>
      </c>
    </row>
    <row r="14" spans="1:11" ht="23" thickBot="1" x14ac:dyDescent="0.4">
      <c r="A14" s="17">
        <v>12</v>
      </c>
      <c r="B14" s="21" t="s">
        <v>41</v>
      </c>
      <c r="C14" s="36"/>
      <c r="D14" s="1"/>
      <c r="E14" s="10"/>
      <c r="F14" s="2" t="s">
        <v>9</v>
      </c>
      <c r="G14" s="33">
        <v>30</v>
      </c>
      <c r="H14" s="11"/>
      <c r="I14" s="4">
        <f t="shared" si="0"/>
        <v>0</v>
      </c>
      <c r="J14" s="5"/>
      <c r="K14" s="6">
        <f t="shared" si="1"/>
        <v>0</v>
      </c>
    </row>
    <row r="15" spans="1:11" ht="16" thickBot="1" x14ac:dyDescent="0.4">
      <c r="A15" s="17">
        <v>13</v>
      </c>
      <c r="B15" s="21" t="s">
        <v>10</v>
      </c>
      <c r="C15" s="36"/>
      <c r="D15" s="1"/>
      <c r="E15" s="10"/>
      <c r="F15" s="12" t="s">
        <v>9</v>
      </c>
      <c r="G15" s="33">
        <v>16</v>
      </c>
      <c r="H15" s="11"/>
      <c r="I15" s="4">
        <f t="shared" si="0"/>
        <v>0</v>
      </c>
      <c r="J15" s="5"/>
      <c r="K15" s="6">
        <f t="shared" si="1"/>
        <v>0</v>
      </c>
    </row>
    <row r="16" spans="1:11" ht="16" thickBot="1" x14ac:dyDescent="0.4">
      <c r="A16" s="17">
        <v>14</v>
      </c>
      <c r="B16" s="21" t="s">
        <v>11</v>
      </c>
      <c r="C16" s="36"/>
      <c r="D16" s="1"/>
      <c r="E16" s="10"/>
      <c r="F16" s="12" t="s">
        <v>9</v>
      </c>
      <c r="G16" s="33">
        <v>16</v>
      </c>
      <c r="H16" s="11"/>
      <c r="I16" s="4">
        <f t="shared" si="0"/>
        <v>0</v>
      </c>
      <c r="J16" s="5"/>
      <c r="K16" s="6">
        <f t="shared" si="1"/>
        <v>0</v>
      </c>
    </row>
    <row r="17" spans="1:11" ht="16" thickBot="1" x14ac:dyDescent="0.4">
      <c r="A17" s="17">
        <v>15</v>
      </c>
      <c r="B17" s="21" t="s">
        <v>12</v>
      </c>
      <c r="C17" s="36"/>
      <c r="D17" s="1"/>
      <c r="E17" s="10"/>
      <c r="F17" s="12" t="s">
        <v>9</v>
      </c>
      <c r="G17" s="33">
        <v>16</v>
      </c>
      <c r="H17" s="11"/>
      <c r="I17" s="4">
        <f t="shared" si="0"/>
        <v>0</v>
      </c>
      <c r="J17" s="5"/>
      <c r="K17" s="6">
        <f t="shared" si="1"/>
        <v>0</v>
      </c>
    </row>
    <row r="18" spans="1:11" ht="16" thickBot="1" x14ac:dyDescent="0.4">
      <c r="A18" s="17">
        <v>16</v>
      </c>
      <c r="B18" s="21" t="s">
        <v>18</v>
      </c>
      <c r="C18" s="36"/>
      <c r="D18" s="1"/>
      <c r="E18" s="10"/>
      <c r="F18" s="12" t="s">
        <v>9</v>
      </c>
      <c r="G18" s="33">
        <v>16</v>
      </c>
      <c r="H18" s="11"/>
      <c r="I18" s="4">
        <f t="shared" si="0"/>
        <v>0</v>
      </c>
      <c r="J18" s="5"/>
      <c r="K18" s="6">
        <f t="shared" si="1"/>
        <v>0</v>
      </c>
    </row>
    <row r="19" spans="1:11" ht="16" thickBot="1" x14ac:dyDescent="0.4">
      <c r="A19" s="17">
        <v>17</v>
      </c>
      <c r="B19" s="21" t="s">
        <v>42</v>
      </c>
      <c r="C19" s="36"/>
      <c r="D19" s="1"/>
      <c r="E19" s="10"/>
      <c r="F19" s="12" t="s">
        <v>9</v>
      </c>
      <c r="G19" s="33">
        <v>10</v>
      </c>
      <c r="H19" s="11"/>
      <c r="I19" s="4">
        <f t="shared" si="0"/>
        <v>0</v>
      </c>
      <c r="J19" s="5"/>
      <c r="K19" s="6">
        <f t="shared" si="1"/>
        <v>0</v>
      </c>
    </row>
    <row r="20" spans="1:11" ht="16" thickBot="1" x14ac:dyDescent="0.4">
      <c r="A20" s="17">
        <v>18</v>
      </c>
      <c r="B20" s="21" t="s">
        <v>31</v>
      </c>
      <c r="C20" s="36"/>
      <c r="D20" s="1"/>
      <c r="E20" s="10"/>
      <c r="F20" s="12" t="s">
        <v>7</v>
      </c>
      <c r="G20" s="33">
        <v>2</v>
      </c>
      <c r="H20" s="11"/>
      <c r="I20" s="4">
        <f t="shared" si="0"/>
        <v>0</v>
      </c>
      <c r="J20" s="5"/>
      <c r="K20" s="6">
        <f t="shared" si="1"/>
        <v>0</v>
      </c>
    </row>
    <row r="21" spans="1:11" ht="16" thickBot="1" x14ac:dyDescent="0.4">
      <c r="A21" s="17">
        <v>19</v>
      </c>
      <c r="B21" s="21" t="s">
        <v>43</v>
      </c>
      <c r="C21" s="36"/>
      <c r="D21" s="1"/>
      <c r="E21" s="10"/>
      <c r="F21" s="12" t="s">
        <v>8</v>
      </c>
      <c r="G21" s="33">
        <v>3</v>
      </c>
      <c r="H21" s="11"/>
      <c r="I21" s="4">
        <f t="shared" si="0"/>
        <v>0</v>
      </c>
      <c r="J21" s="5"/>
      <c r="K21" s="6">
        <f t="shared" si="1"/>
        <v>0</v>
      </c>
    </row>
    <row r="22" spans="1:11" ht="16" thickBot="1" x14ac:dyDescent="0.4">
      <c r="A22" s="17">
        <v>20</v>
      </c>
      <c r="B22" s="21" t="s">
        <v>44</v>
      </c>
      <c r="C22" s="36"/>
      <c r="D22" s="1"/>
      <c r="E22" s="10"/>
      <c r="F22" s="12" t="s">
        <v>9</v>
      </c>
      <c r="G22" s="33">
        <v>8</v>
      </c>
      <c r="H22" s="11"/>
      <c r="I22" s="4">
        <f t="shared" si="0"/>
        <v>0</v>
      </c>
      <c r="J22" s="5"/>
      <c r="K22" s="6">
        <f t="shared" si="1"/>
        <v>0</v>
      </c>
    </row>
    <row r="23" spans="1:11" ht="16" thickBot="1" x14ac:dyDescent="0.4">
      <c r="A23" s="17">
        <v>21</v>
      </c>
      <c r="B23" s="21" t="s">
        <v>45</v>
      </c>
      <c r="C23" s="36"/>
      <c r="D23" s="1"/>
      <c r="E23" s="10"/>
      <c r="F23" s="12" t="s">
        <v>9</v>
      </c>
      <c r="G23" s="33">
        <v>8</v>
      </c>
      <c r="H23" s="11"/>
      <c r="I23" s="4">
        <f t="shared" si="0"/>
        <v>0</v>
      </c>
      <c r="J23" s="5"/>
      <c r="K23" s="6">
        <f t="shared" si="1"/>
        <v>0</v>
      </c>
    </row>
    <row r="24" spans="1:11" ht="21.5" thickBot="1" x14ac:dyDescent="0.4">
      <c r="A24" s="17">
        <v>22</v>
      </c>
      <c r="B24" s="21" t="s">
        <v>46</v>
      </c>
      <c r="C24" s="36"/>
      <c r="D24" s="1"/>
      <c r="E24" s="10"/>
      <c r="F24" s="12" t="s">
        <v>9</v>
      </c>
      <c r="G24" s="33">
        <v>8</v>
      </c>
      <c r="H24" s="11"/>
      <c r="I24" s="4">
        <f t="shared" si="0"/>
        <v>0</v>
      </c>
      <c r="J24" s="5"/>
      <c r="K24" s="6">
        <f t="shared" si="1"/>
        <v>0</v>
      </c>
    </row>
    <row r="25" spans="1:11" ht="16" thickBot="1" x14ac:dyDescent="0.4">
      <c r="A25" s="17">
        <v>23</v>
      </c>
      <c r="B25" s="21" t="s">
        <v>54</v>
      </c>
      <c r="C25" s="35"/>
      <c r="D25" s="3"/>
      <c r="E25" s="10"/>
      <c r="F25" s="12" t="s">
        <v>9</v>
      </c>
      <c r="G25" s="33">
        <v>6</v>
      </c>
      <c r="H25" s="11"/>
      <c r="I25" s="4">
        <f>G25*H25</f>
        <v>0</v>
      </c>
      <c r="J25" s="5"/>
      <c r="K25" s="6">
        <f t="shared" si="1"/>
        <v>0</v>
      </c>
    </row>
    <row r="26" spans="1:11" ht="16" thickBot="1" x14ac:dyDescent="0.4">
      <c r="A26" s="17">
        <v>24</v>
      </c>
      <c r="B26" s="34" t="s">
        <v>59</v>
      </c>
      <c r="C26" s="38"/>
      <c r="D26" s="3"/>
      <c r="E26" s="10"/>
      <c r="F26" s="12" t="s">
        <v>9</v>
      </c>
      <c r="G26" s="46">
        <v>6</v>
      </c>
      <c r="H26" s="11"/>
      <c r="I26" s="4"/>
      <c r="J26" s="5"/>
      <c r="K26" s="6"/>
    </row>
    <row r="27" spans="1:11" ht="42.5" thickBot="1" x14ac:dyDescent="0.4">
      <c r="A27" s="18">
        <v>25</v>
      </c>
      <c r="B27" s="22" t="s">
        <v>13</v>
      </c>
      <c r="C27" s="39"/>
      <c r="D27" s="15"/>
      <c r="E27" s="16"/>
      <c r="F27" s="30" t="s">
        <v>8</v>
      </c>
      <c r="G27" s="46">
        <v>2</v>
      </c>
      <c r="H27" s="31"/>
      <c r="I27" s="4">
        <f>G27*H27</f>
        <v>0</v>
      </c>
      <c r="J27" s="5"/>
      <c r="K27" s="6">
        <f t="shared" si="1"/>
        <v>0</v>
      </c>
    </row>
    <row r="28" spans="1:11" ht="28.5" customHeight="1" thickBot="1" x14ac:dyDescent="0.4">
      <c r="A28" s="64" t="s">
        <v>52</v>
      </c>
      <c r="B28" s="65"/>
      <c r="C28" s="65"/>
      <c r="D28" s="65"/>
      <c r="E28" s="65"/>
      <c r="F28" s="65"/>
      <c r="G28" s="65"/>
      <c r="H28" s="66"/>
      <c r="I28" s="27">
        <f>SUM(I3:I27)</f>
        <v>0</v>
      </c>
      <c r="J28" s="28"/>
      <c r="K28" s="27">
        <f>SUM(K3:K27)</f>
        <v>0</v>
      </c>
    </row>
    <row r="29" spans="1:11" ht="12" customHeight="1" x14ac:dyDescent="0.35">
      <c r="A29" s="25"/>
      <c r="B29" s="25"/>
      <c r="C29" s="25"/>
      <c r="D29" s="25"/>
      <c r="E29" s="25"/>
      <c r="F29" s="25"/>
      <c r="G29" s="25"/>
      <c r="H29" s="25"/>
      <c r="I29" s="26"/>
      <c r="J29" s="29"/>
      <c r="K29" s="26"/>
    </row>
    <row r="30" spans="1:11" ht="7.5" customHeight="1" x14ac:dyDescent="0.3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35">
      <c r="B31" s="37"/>
    </row>
    <row r="32" spans="1:11" x14ac:dyDescent="0.35">
      <c r="A32" s="67" t="s">
        <v>99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3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3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3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3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3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3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3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3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3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1" x14ac:dyDescent="0.3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x14ac:dyDescent="0.3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x14ac:dyDescent="0.3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 x14ac:dyDescent="0.3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 ht="51.75" customHeight="1" x14ac:dyDescent="0.3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3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x14ac:dyDescent="0.3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3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x14ac:dyDescent="0.3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1" x14ac:dyDescent="0.35">
      <c r="A51" s="47" t="s">
        <v>98</v>
      </c>
    </row>
    <row r="52" spans="1:11" ht="96" customHeight="1" x14ac:dyDescent="0.35">
      <c r="A52" s="69" t="s">
        <v>89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</sheetData>
  <mergeCells count="4">
    <mergeCell ref="A1:K1"/>
    <mergeCell ref="A28:H28"/>
    <mergeCell ref="A32:K50"/>
    <mergeCell ref="A52:K52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&amp;LZP 5/2024&amp;C&amp;"-,Pogrubiony"ZADANIE NR 1&amp;RZałącznik nr 1A do SWZ</oddHeader>
    <oddFooter>&amp;C&amp;P z &amp;N&amp;R&amp;"-,Pogrubiony"DOKUMENT PODPISANY  ELEKTRONICZNIE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K113"/>
  <sheetViews>
    <sheetView view="pageLayout" zoomScale="90" zoomScaleNormal="100" zoomScalePageLayoutView="90" workbookViewId="0">
      <selection activeCell="G107" sqref="G107"/>
    </sheetView>
  </sheetViews>
  <sheetFormatPr defaultRowHeight="14.5" x14ac:dyDescent="0.35"/>
  <cols>
    <col min="1" max="1" width="4.54296875" customWidth="1"/>
    <col min="2" max="3" width="29.54296875" customWidth="1"/>
    <col min="4" max="4" width="11.81640625" customWidth="1"/>
    <col min="5" max="6" width="10.26953125" customWidth="1"/>
    <col min="7" max="8" width="10" customWidth="1"/>
    <col min="9" max="9" width="13.54296875" customWidth="1"/>
    <col min="10" max="10" width="6" customWidth="1"/>
    <col min="11" max="11" width="12.7265625" customWidth="1"/>
  </cols>
  <sheetData>
    <row r="1" spans="1:11" ht="45.75" customHeight="1" x14ac:dyDescent="0.35">
      <c r="A1" s="71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48.5" thickBot="1" x14ac:dyDescent="0.4">
      <c r="A2" s="2" t="s">
        <v>0</v>
      </c>
      <c r="B2" s="8" t="s">
        <v>1</v>
      </c>
      <c r="C2" s="2" t="s">
        <v>17</v>
      </c>
      <c r="D2" s="2" t="s">
        <v>16</v>
      </c>
      <c r="E2" s="2" t="s">
        <v>15</v>
      </c>
      <c r="F2" s="8" t="s">
        <v>2</v>
      </c>
      <c r="G2" s="8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78.5" thickBot="1" x14ac:dyDescent="0.4">
      <c r="A3" s="17">
        <v>1</v>
      </c>
      <c r="B3" s="7" t="s">
        <v>66</v>
      </c>
      <c r="C3" s="9"/>
      <c r="D3" s="1"/>
      <c r="E3" s="10"/>
      <c r="F3" s="49" t="s">
        <v>30</v>
      </c>
      <c r="G3" s="32">
        <v>2</v>
      </c>
      <c r="H3" s="11"/>
      <c r="I3" s="4">
        <f t="shared" ref="I3:I33" si="0">G3*H3</f>
        <v>0</v>
      </c>
      <c r="J3" s="5"/>
      <c r="K3" s="6">
        <f t="shared" ref="K3:K30" si="1">I3*J3+I3</f>
        <v>0</v>
      </c>
    </row>
    <row r="4" spans="1:11" ht="90" customHeight="1" thickBot="1" x14ac:dyDescent="0.4">
      <c r="A4" s="17">
        <v>2</v>
      </c>
      <c r="B4" s="7" t="s">
        <v>67</v>
      </c>
      <c r="C4" s="9"/>
      <c r="D4" s="1"/>
      <c r="E4" s="10"/>
      <c r="F4" s="49" t="s">
        <v>19</v>
      </c>
      <c r="G4" s="32">
        <v>3</v>
      </c>
      <c r="H4" s="11"/>
      <c r="I4" s="4">
        <f t="shared" si="0"/>
        <v>0</v>
      </c>
      <c r="J4" s="5"/>
      <c r="K4" s="6">
        <f t="shared" si="1"/>
        <v>0</v>
      </c>
    </row>
    <row r="5" spans="1:11" ht="60" customHeight="1" thickBot="1" x14ac:dyDescent="0.4">
      <c r="A5" s="17">
        <v>3</v>
      </c>
      <c r="B5" s="19" t="s">
        <v>68</v>
      </c>
      <c r="C5" s="9"/>
      <c r="D5" s="1"/>
      <c r="E5" s="10"/>
      <c r="F5" s="48" t="s">
        <v>20</v>
      </c>
      <c r="G5" s="32">
        <v>2</v>
      </c>
      <c r="H5" s="11"/>
      <c r="I5" s="4">
        <f t="shared" si="0"/>
        <v>0</v>
      </c>
      <c r="J5" s="5"/>
      <c r="K5" s="6">
        <f t="shared" si="1"/>
        <v>0</v>
      </c>
    </row>
    <row r="6" spans="1:11" ht="72" customHeight="1" thickBot="1" x14ac:dyDescent="0.4">
      <c r="A6" s="17">
        <v>4</v>
      </c>
      <c r="B6" s="7" t="s">
        <v>70</v>
      </c>
      <c r="C6" s="9"/>
      <c r="D6" s="1"/>
      <c r="E6" s="10"/>
      <c r="F6" s="49" t="s">
        <v>20</v>
      </c>
      <c r="G6" s="32">
        <v>1</v>
      </c>
      <c r="H6" s="11"/>
      <c r="I6" s="4">
        <f t="shared" si="0"/>
        <v>0</v>
      </c>
      <c r="J6" s="5"/>
      <c r="K6" s="6">
        <f t="shared" si="1"/>
        <v>0</v>
      </c>
    </row>
    <row r="7" spans="1:11" ht="71.25" customHeight="1" thickBot="1" x14ac:dyDescent="0.4">
      <c r="A7" s="17">
        <v>5</v>
      </c>
      <c r="B7" s="7" t="s">
        <v>69</v>
      </c>
      <c r="C7" s="9"/>
      <c r="D7" s="1"/>
      <c r="E7" s="10"/>
      <c r="F7" s="49" t="s">
        <v>20</v>
      </c>
      <c r="G7" s="32">
        <v>1</v>
      </c>
      <c r="H7" s="11"/>
      <c r="I7" s="4">
        <f t="shared" si="0"/>
        <v>0</v>
      </c>
      <c r="J7" s="5"/>
      <c r="K7" s="6">
        <f t="shared" si="1"/>
        <v>0</v>
      </c>
    </row>
    <row r="8" spans="1:11" ht="70.5" customHeight="1" thickBot="1" x14ac:dyDescent="0.4">
      <c r="A8" s="17">
        <v>6</v>
      </c>
      <c r="B8" s="7" t="s">
        <v>76</v>
      </c>
      <c r="C8" s="9"/>
      <c r="D8" s="1"/>
      <c r="E8" s="10"/>
      <c r="F8" s="49" t="s">
        <v>20</v>
      </c>
      <c r="G8" s="32">
        <v>2</v>
      </c>
      <c r="H8" s="11"/>
      <c r="I8" s="4">
        <f t="shared" si="0"/>
        <v>0</v>
      </c>
      <c r="J8" s="5"/>
      <c r="K8" s="6">
        <f t="shared" si="1"/>
        <v>0</v>
      </c>
    </row>
    <row r="9" spans="1:11" ht="67" thickBot="1" x14ac:dyDescent="0.4">
      <c r="A9" s="17">
        <v>7</v>
      </c>
      <c r="B9" s="7" t="s">
        <v>71</v>
      </c>
      <c r="C9" s="9"/>
      <c r="D9" s="1"/>
      <c r="E9" s="10"/>
      <c r="F9" s="49" t="s">
        <v>20</v>
      </c>
      <c r="G9" s="32">
        <v>2</v>
      </c>
      <c r="H9" s="11"/>
      <c r="I9" s="4">
        <f t="shared" si="0"/>
        <v>0</v>
      </c>
      <c r="J9" s="5"/>
      <c r="K9" s="6">
        <f t="shared" si="1"/>
        <v>0</v>
      </c>
    </row>
    <row r="10" spans="1:11" ht="54" thickBot="1" x14ac:dyDescent="0.4">
      <c r="A10" s="17">
        <v>8</v>
      </c>
      <c r="B10" s="19" t="s">
        <v>72</v>
      </c>
      <c r="C10" s="9"/>
      <c r="D10" s="1"/>
      <c r="E10" s="10"/>
      <c r="F10" s="48" t="s">
        <v>20</v>
      </c>
      <c r="G10" s="32">
        <v>2</v>
      </c>
      <c r="H10" s="11"/>
      <c r="I10" s="4">
        <f t="shared" si="0"/>
        <v>0</v>
      </c>
      <c r="J10" s="5"/>
      <c r="K10" s="6">
        <f t="shared" si="1"/>
        <v>0</v>
      </c>
    </row>
    <row r="11" spans="1:11" ht="54" thickBot="1" x14ac:dyDescent="0.4">
      <c r="A11" s="17">
        <v>9</v>
      </c>
      <c r="B11" s="19" t="s">
        <v>73</v>
      </c>
      <c r="C11" s="9"/>
      <c r="D11" s="1"/>
      <c r="E11" s="10"/>
      <c r="F11" s="48" t="s">
        <v>20</v>
      </c>
      <c r="G11" s="32">
        <v>2</v>
      </c>
      <c r="H11" s="11"/>
      <c r="I11" s="4">
        <f t="shared" si="0"/>
        <v>0</v>
      </c>
      <c r="J11" s="5"/>
      <c r="K11" s="6">
        <f t="shared" si="1"/>
        <v>0</v>
      </c>
    </row>
    <row r="12" spans="1:11" ht="54" thickBot="1" x14ac:dyDescent="0.4">
      <c r="A12" s="17">
        <v>10</v>
      </c>
      <c r="B12" s="19" t="s">
        <v>74</v>
      </c>
      <c r="C12" s="9"/>
      <c r="D12" s="1"/>
      <c r="E12" s="10"/>
      <c r="F12" s="48" t="s">
        <v>60</v>
      </c>
      <c r="G12" s="32">
        <v>2</v>
      </c>
      <c r="H12" s="11"/>
      <c r="I12" s="4">
        <f t="shared" si="0"/>
        <v>0</v>
      </c>
      <c r="J12" s="5"/>
      <c r="K12" s="6">
        <f t="shared" si="1"/>
        <v>0</v>
      </c>
    </row>
    <row r="13" spans="1:11" ht="54" thickBot="1" x14ac:dyDescent="0.4">
      <c r="A13" s="17">
        <v>11</v>
      </c>
      <c r="B13" s="19" t="s">
        <v>75</v>
      </c>
      <c r="C13" s="9"/>
      <c r="D13" s="1"/>
      <c r="E13" s="10"/>
      <c r="F13" s="48" t="s">
        <v>60</v>
      </c>
      <c r="G13" s="32">
        <v>2</v>
      </c>
      <c r="H13" s="11"/>
      <c r="I13" s="4">
        <f t="shared" si="0"/>
        <v>0</v>
      </c>
      <c r="J13" s="5"/>
      <c r="K13" s="6">
        <f t="shared" si="1"/>
        <v>0</v>
      </c>
    </row>
    <row r="14" spans="1:11" ht="66.75" customHeight="1" thickBot="1" x14ac:dyDescent="0.4">
      <c r="A14" s="56">
        <v>12</v>
      </c>
      <c r="B14" s="19" t="s">
        <v>105</v>
      </c>
      <c r="C14" s="58"/>
      <c r="D14" s="58"/>
      <c r="E14" s="57"/>
      <c r="F14" s="59" t="s">
        <v>20</v>
      </c>
      <c r="G14" s="32">
        <v>1</v>
      </c>
      <c r="H14" s="11"/>
      <c r="I14" s="4"/>
      <c r="J14" s="5"/>
      <c r="K14" s="6"/>
    </row>
    <row r="15" spans="1:11" ht="67.5" customHeight="1" thickBot="1" x14ac:dyDescent="0.4">
      <c r="A15" s="56">
        <v>13</v>
      </c>
      <c r="B15" s="19" t="s">
        <v>106</v>
      </c>
      <c r="C15" s="58"/>
      <c r="D15" s="58"/>
      <c r="E15" s="57"/>
      <c r="F15" s="59" t="s">
        <v>20</v>
      </c>
      <c r="G15" s="32">
        <v>1</v>
      </c>
      <c r="H15" s="11"/>
      <c r="I15" s="4">
        <f t="shared" si="0"/>
        <v>0</v>
      </c>
      <c r="J15" s="5"/>
      <c r="K15" s="6">
        <f t="shared" si="1"/>
        <v>0</v>
      </c>
    </row>
    <row r="16" spans="1:11" ht="78.5" thickBot="1" x14ac:dyDescent="0.4">
      <c r="A16" s="50">
        <v>14</v>
      </c>
      <c r="B16" s="51" t="s">
        <v>77</v>
      </c>
      <c r="C16" s="52"/>
      <c r="D16" s="53"/>
      <c r="E16" s="54"/>
      <c r="F16" s="55" t="s">
        <v>20</v>
      </c>
      <c r="G16" s="32">
        <v>26</v>
      </c>
      <c r="H16" s="11"/>
      <c r="I16" s="4">
        <f t="shared" si="0"/>
        <v>0</v>
      </c>
      <c r="J16" s="5"/>
      <c r="K16" s="6">
        <f t="shared" si="1"/>
        <v>0</v>
      </c>
    </row>
    <row r="17" spans="1:11" ht="65.5" thickBot="1" x14ac:dyDescent="0.4">
      <c r="A17" s="17">
        <v>15</v>
      </c>
      <c r="B17" s="19" t="s">
        <v>78</v>
      </c>
      <c r="C17" s="9"/>
      <c r="D17" s="1"/>
      <c r="E17" s="10"/>
      <c r="F17" s="48" t="s">
        <v>20</v>
      </c>
      <c r="G17" s="32">
        <v>6</v>
      </c>
      <c r="H17" s="11"/>
      <c r="I17" s="4">
        <f t="shared" si="0"/>
        <v>0</v>
      </c>
      <c r="J17" s="5"/>
      <c r="K17" s="6">
        <f t="shared" si="1"/>
        <v>0</v>
      </c>
    </row>
    <row r="18" spans="1:11" ht="39.5" thickBot="1" x14ac:dyDescent="0.4">
      <c r="A18" s="17">
        <v>16</v>
      </c>
      <c r="B18" s="19" t="s">
        <v>79</v>
      </c>
      <c r="C18" s="9"/>
      <c r="D18" s="1"/>
      <c r="E18" s="10"/>
      <c r="F18" s="48" t="s">
        <v>21</v>
      </c>
      <c r="G18" s="32">
        <v>2</v>
      </c>
      <c r="H18" s="11"/>
      <c r="I18" s="4">
        <f t="shared" si="0"/>
        <v>0</v>
      </c>
      <c r="J18" s="5"/>
      <c r="K18" s="6">
        <f t="shared" si="1"/>
        <v>0</v>
      </c>
    </row>
    <row r="19" spans="1:11" ht="52.5" thickBot="1" x14ac:dyDescent="0.4">
      <c r="A19" s="17">
        <v>17</v>
      </c>
      <c r="B19" s="19" t="s">
        <v>80</v>
      </c>
      <c r="C19" s="9"/>
      <c r="D19" s="1"/>
      <c r="E19" s="10"/>
      <c r="F19" s="48" t="s">
        <v>22</v>
      </c>
      <c r="G19" s="32">
        <v>6</v>
      </c>
      <c r="H19" s="11"/>
      <c r="I19" s="4">
        <f t="shared" si="0"/>
        <v>0</v>
      </c>
      <c r="J19" s="5"/>
      <c r="K19" s="6">
        <f t="shared" si="1"/>
        <v>0</v>
      </c>
    </row>
    <row r="20" spans="1:11" ht="52.5" thickBot="1" x14ac:dyDescent="0.4">
      <c r="A20" s="17">
        <v>18</v>
      </c>
      <c r="B20" s="19" t="s">
        <v>80</v>
      </c>
      <c r="C20" s="9"/>
      <c r="D20" s="1"/>
      <c r="E20" s="10"/>
      <c r="F20" s="48" t="s">
        <v>21</v>
      </c>
      <c r="G20" s="32">
        <v>1</v>
      </c>
      <c r="H20" s="11"/>
      <c r="I20" s="4">
        <f t="shared" si="0"/>
        <v>0</v>
      </c>
      <c r="J20" s="5"/>
      <c r="K20" s="6">
        <f t="shared" si="1"/>
        <v>0</v>
      </c>
    </row>
    <row r="21" spans="1:11" ht="52.5" thickBot="1" x14ac:dyDescent="0.4">
      <c r="A21" s="17">
        <v>19</v>
      </c>
      <c r="B21" s="19" t="s">
        <v>81</v>
      </c>
      <c r="C21" s="9"/>
      <c r="D21" s="1"/>
      <c r="E21" s="10"/>
      <c r="F21" s="48" t="s">
        <v>23</v>
      </c>
      <c r="G21" s="32">
        <v>12</v>
      </c>
      <c r="H21" s="11"/>
      <c r="I21" s="4">
        <f t="shared" si="0"/>
        <v>0</v>
      </c>
      <c r="J21" s="5"/>
      <c r="K21" s="6">
        <f t="shared" si="1"/>
        <v>0</v>
      </c>
    </row>
    <row r="22" spans="1:11" ht="54" customHeight="1" thickBot="1" x14ac:dyDescent="0.4">
      <c r="A22" s="17">
        <v>20</v>
      </c>
      <c r="B22" s="19" t="s">
        <v>82</v>
      </c>
      <c r="C22" s="9"/>
      <c r="D22" s="1"/>
      <c r="E22" s="10"/>
      <c r="F22" s="48" t="s">
        <v>24</v>
      </c>
      <c r="G22" s="32">
        <v>4</v>
      </c>
      <c r="H22" s="11"/>
      <c r="I22" s="4">
        <f t="shared" si="0"/>
        <v>0</v>
      </c>
      <c r="J22" s="5"/>
      <c r="K22" s="6">
        <f t="shared" si="1"/>
        <v>0</v>
      </c>
    </row>
    <row r="23" spans="1:11" ht="51" customHeight="1" thickBot="1" x14ac:dyDescent="0.4">
      <c r="A23" s="17">
        <v>21</v>
      </c>
      <c r="B23" s="19" t="s">
        <v>84</v>
      </c>
      <c r="C23" s="9"/>
      <c r="D23" s="1"/>
      <c r="E23" s="10"/>
      <c r="F23" s="48" t="s">
        <v>19</v>
      </c>
      <c r="G23" s="32">
        <v>2</v>
      </c>
      <c r="H23" s="11"/>
      <c r="I23" s="4">
        <f t="shared" si="0"/>
        <v>0</v>
      </c>
      <c r="J23" s="5"/>
      <c r="K23" s="6">
        <f t="shared" si="1"/>
        <v>0</v>
      </c>
    </row>
    <row r="24" spans="1:11" ht="79.5" customHeight="1" thickBot="1" x14ac:dyDescent="0.4">
      <c r="A24" s="17">
        <v>22</v>
      </c>
      <c r="B24" s="19" t="s">
        <v>83</v>
      </c>
      <c r="C24" s="13"/>
      <c r="D24" s="3"/>
      <c r="E24" s="10"/>
      <c r="F24" s="48" t="s">
        <v>29</v>
      </c>
      <c r="G24" s="32">
        <v>6</v>
      </c>
      <c r="H24" s="11"/>
      <c r="I24" s="4">
        <f t="shared" si="0"/>
        <v>0</v>
      </c>
      <c r="J24" s="5"/>
      <c r="K24" s="6">
        <f t="shared" si="1"/>
        <v>0</v>
      </c>
    </row>
    <row r="25" spans="1:11" ht="117.5" thickBot="1" x14ac:dyDescent="0.4">
      <c r="A25" s="17">
        <v>23</v>
      </c>
      <c r="B25" s="7" t="s">
        <v>85</v>
      </c>
      <c r="C25" s="13"/>
      <c r="D25" s="3"/>
      <c r="E25" s="10"/>
      <c r="F25" s="49" t="s">
        <v>20</v>
      </c>
      <c r="G25" s="32">
        <v>4</v>
      </c>
      <c r="H25" s="11"/>
      <c r="I25" s="4">
        <f t="shared" si="0"/>
        <v>0</v>
      </c>
      <c r="J25" s="5"/>
      <c r="K25" s="6">
        <f t="shared" si="1"/>
        <v>0</v>
      </c>
    </row>
    <row r="26" spans="1:11" ht="104.5" thickBot="1" x14ac:dyDescent="0.4">
      <c r="A26" s="17">
        <v>24</v>
      </c>
      <c r="B26" s="7" t="s">
        <v>104</v>
      </c>
      <c r="C26" s="13"/>
      <c r="D26" s="3"/>
      <c r="E26" s="10"/>
      <c r="F26" s="49" t="s">
        <v>20</v>
      </c>
      <c r="G26" s="32">
        <v>4</v>
      </c>
      <c r="H26" s="11"/>
      <c r="I26" s="4">
        <f t="shared" si="0"/>
        <v>0</v>
      </c>
      <c r="J26" s="5"/>
      <c r="K26" s="6">
        <f t="shared" si="1"/>
        <v>0</v>
      </c>
    </row>
    <row r="27" spans="1:11" ht="39.5" thickBot="1" x14ac:dyDescent="0.4">
      <c r="A27" s="17">
        <v>25</v>
      </c>
      <c r="B27" s="7" t="s">
        <v>86</v>
      </c>
      <c r="C27" s="13"/>
      <c r="D27" s="3"/>
      <c r="E27" s="10"/>
      <c r="F27" s="49" t="s">
        <v>25</v>
      </c>
      <c r="G27" s="32">
        <v>13</v>
      </c>
      <c r="H27" s="14"/>
      <c r="I27" s="4">
        <f t="shared" si="0"/>
        <v>0</v>
      </c>
      <c r="J27" s="5"/>
      <c r="K27" s="6">
        <f t="shared" si="1"/>
        <v>0</v>
      </c>
    </row>
    <row r="28" spans="1:11" ht="120" customHeight="1" thickBot="1" x14ac:dyDescent="0.4">
      <c r="A28" s="17">
        <v>26</v>
      </c>
      <c r="B28" s="7" t="s">
        <v>87</v>
      </c>
      <c r="C28" s="13"/>
      <c r="D28" s="3"/>
      <c r="E28" s="10"/>
      <c r="F28" s="49" t="s">
        <v>26</v>
      </c>
      <c r="G28" s="32">
        <v>4</v>
      </c>
      <c r="H28" s="14"/>
      <c r="I28" s="4">
        <f t="shared" si="0"/>
        <v>0</v>
      </c>
      <c r="J28" s="5"/>
      <c r="K28" s="6">
        <f t="shared" si="1"/>
        <v>0</v>
      </c>
    </row>
    <row r="29" spans="1:11" ht="39.5" thickBot="1" x14ac:dyDescent="0.4">
      <c r="A29" s="17">
        <v>27</v>
      </c>
      <c r="B29" s="7" t="s">
        <v>47</v>
      </c>
      <c r="C29" s="13"/>
      <c r="D29" s="3"/>
      <c r="E29" s="10"/>
      <c r="F29" s="49" t="s">
        <v>27</v>
      </c>
      <c r="G29" s="60">
        <v>26</v>
      </c>
      <c r="H29" s="14"/>
      <c r="I29" s="4">
        <f t="shared" si="0"/>
        <v>0</v>
      </c>
      <c r="J29" s="5"/>
      <c r="K29" s="6">
        <f t="shared" si="1"/>
        <v>0</v>
      </c>
    </row>
    <row r="30" spans="1:11" ht="52.5" thickBot="1" x14ac:dyDescent="0.4">
      <c r="A30" s="17">
        <v>28</v>
      </c>
      <c r="B30" s="7" t="s">
        <v>48</v>
      </c>
      <c r="C30" s="13"/>
      <c r="D30" s="3"/>
      <c r="E30" s="10"/>
      <c r="F30" s="49" t="s">
        <v>27</v>
      </c>
      <c r="G30" s="60">
        <v>19</v>
      </c>
      <c r="H30" s="14"/>
      <c r="I30" s="4">
        <f t="shared" si="0"/>
        <v>0</v>
      </c>
      <c r="J30" s="5"/>
      <c r="K30" s="6">
        <f t="shared" si="1"/>
        <v>0</v>
      </c>
    </row>
    <row r="31" spans="1:11" ht="48.75" customHeight="1" thickBot="1" x14ac:dyDescent="0.4">
      <c r="A31" s="17">
        <v>29</v>
      </c>
      <c r="B31" s="7" t="s">
        <v>49</v>
      </c>
      <c r="C31" s="13"/>
      <c r="D31" s="3"/>
      <c r="E31" s="10"/>
      <c r="F31" s="49" t="s">
        <v>28</v>
      </c>
      <c r="G31" s="60">
        <v>19</v>
      </c>
      <c r="H31" s="14"/>
      <c r="I31" s="4">
        <f t="shared" si="0"/>
        <v>0</v>
      </c>
      <c r="J31" s="5"/>
      <c r="K31" s="6">
        <f t="shared" ref="K31:K32" si="2">I31*J31+I31</f>
        <v>0</v>
      </c>
    </row>
    <row r="32" spans="1:11" ht="58.5" customHeight="1" thickBot="1" x14ac:dyDescent="0.4">
      <c r="A32" s="17">
        <v>30</v>
      </c>
      <c r="B32" s="20" t="s">
        <v>50</v>
      </c>
      <c r="C32" s="13"/>
      <c r="D32" s="3"/>
      <c r="E32" s="10"/>
      <c r="F32" s="49" t="s">
        <v>28</v>
      </c>
      <c r="G32" s="60">
        <v>19</v>
      </c>
      <c r="H32" s="14"/>
      <c r="I32" s="4">
        <f t="shared" si="0"/>
        <v>0</v>
      </c>
      <c r="J32" s="5"/>
      <c r="K32" s="6">
        <f t="shared" si="2"/>
        <v>0</v>
      </c>
    </row>
    <row r="33" spans="1:11" ht="39.5" thickBot="1" x14ac:dyDescent="0.4">
      <c r="A33" s="17">
        <v>31</v>
      </c>
      <c r="B33" s="7" t="s">
        <v>51</v>
      </c>
      <c r="C33" s="3"/>
      <c r="D33" s="3"/>
      <c r="E33" s="3"/>
      <c r="F33" s="49" t="s">
        <v>61</v>
      </c>
      <c r="G33" s="60">
        <v>7</v>
      </c>
      <c r="H33" s="14"/>
      <c r="I33" s="4">
        <f t="shared" si="0"/>
        <v>0</v>
      </c>
      <c r="J33" s="5"/>
      <c r="K33" s="6">
        <f t="shared" ref="K33" si="3">I33*J33+I33</f>
        <v>0</v>
      </c>
    </row>
    <row r="34" spans="1:11" ht="28.5" customHeight="1" thickBot="1" x14ac:dyDescent="0.4">
      <c r="A34" s="64" t="s">
        <v>55</v>
      </c>
      <c r="B34" s="65"/>
      <c r="C34" s="65"/>
      <c r="D34" s="65"/>
      <c r="E34" s="65"/>
      <c r="F34" s="65"/>
      <c r="G34" s="65"/>
      <c r="H34" s="66"/>
      <c r="I34" s="27">
        <f>SUM(I3:I33)</f>
        <v>0</v>
      </c>
      <c r="J34" s="28"/>
      <c r="K34" s="27">
        <f>SUM(K3:K33)</f>
        <v>0</v>
      </c>
    </row>
    <row r="40" spans="1:11" x14ac:dyDescent="0.35">
      <c r="A40" s="72" t="s">
        <v>90</v>
      </c>
      <c r="B40" s="68"/>
      <c r="C40" s="68"/>
      <c r="D40" s="68"/>
      <c r="E40" s="68"/>
      <c r="F40" s="68"/>
      <c r="G40" s="68"/>
      <c r="H40" s="68"/>
      <c r="I40" s="68"/>
    </row>
    <row r="41" spans="1:11" x14ac:dyDescent="0.35">
      <c r="A41" s="68"/>
      <c r="B41" s="68"/>
      <c r="C41" s="68"/>
      <c r="D41" s="68"/>
      <c r="E41" s="68"/>
      <c r="F41" s="68"/>
      <c r="G41" s="68"/>
      <c r="H41" s="68"/>
      <c r="I41" s="68"/>
    </row>
    <row r="42" spans="1:11" x14ac:dyDescent="0.35">
      <c r="A42" s="68"/>
      <c r="B42" s="68"/>
      <c r="C42" s="68"/>
      <c r="D42" s="68"/>
      <c r="E42" s="68"/>
      <c r="F42" s="68"/>
      <c r="G42" s="68"/>
      <c r="H42" s="68"/>
      <c r="I42" s="68"/>
    </row>
    <row r="43" spans="1:11" x14ac:dyDescent="0.35">
      <c r="A43" s="68"/>
      <c r="B43" s="68"/>
      <c r="C43" s="68"/>
      <c r="D43" s="68"/>
      <c r="E43" s="68"/>
      <c r="F43" s="68"/>
      <c r="G43" s="68"/>
      <c r="H43" s="68"/>
      <c r="I43" s="68"/>
    </row>
    <row r="44" spans="1:11" x14ac:dyDescent="0.35">
      <c r="A44" s="68"/>
      <c r="B44" s="68"/>
      <c r="C44" s="68"/>
      <c r="D44" s="68"/>
      <c r="E44" s="68"/>
      <c r="F44" s="68"/>
      <c r="G44" s="68"/>
      <c r="H44" s="68"/>
      <c r="I44" s="68"/>
    </row>
    <row r="45" spans="1:11" x14ac:dyDescent="0.35">
      <c r="A45" s="68"/>
      <c r="B45" s="68"/>
      <c r="C45" s="68"/>
      <c r="D45" s="68"/>
      <c r="E45" s="68"/>
      <c r="F45" s="68"/>
      <c r="G45" s="68"/>
      <c r="H45" s="68"/>
      <c r="I45" s="68"/>
    </row>
    <row r="46" spans="1:11" x14ac:dyDescent="0.35">
      <c r="A46" s="68"/>
      <c r="B46" s="68"/>
      <c r="C46" s="68"/>
      <c r="D46" s="68"/>
      <c r="E46" s="68"/>
      <c r="F46" s="68"/>
      <c r="G46" s="68"/>
      <c r="H46" s="68"/>
      <c r="I46" s="68"/>
    </row>
    <row r="47" spans="1:11" x14ac:dyDescent="0.35">
      <c r="A47" s="68"/>
      <c r="B47" s="68"/>
      <c r="C47" s="68"/>
      <c r="D47" s="68"/>
      <c r="E47" s="68"/>
      <c r="F47" s="68"/>
      <c r="G47" s="68"/>
      <c r="H47" s="68"/>
      <c r="I47" s="68"/>
    </row>
    <row r="48" spans="1:11" x14ac:dyDescent="0.35">
      <c r="A48" s="68"/>
      <c r="B48" s="68"/>
      <c r="C48" s="68"/>
      <c r="D48" s="68"/>
      <c r="E48" s="68"/>
      <c r="F48" s="68"/>
      <c r="G48" s="68"/>
      <c r="H48" s="68"/>
      <c r="I48" s="68"/>
    </row>
    <row r="49" spans="1:9" x14ac:dyDescent="0.35">
      <c r="A49" s="68"/>
      <c r="B49" s="68"/>
      <c r="C49" s="68"/>
      <c r="D49" s="68"/>
      <c r="E49" s="68"/>
      <c r="F49" s="68"/>
      <c r="G49" s="68"/>
      <c r="H49" s="68"/>
      <c r="I49" s="68"/>
    </row>
    <row r="50" spans="1:9" x14ac:dyDescent="0.35">
      <c r="A50" s="68"/>
      <c r="B50" s="68"/>
      <c r="C50" s="68"/>
      <c r="D50" s="68"/>
      <c r="E50" s="68"/>
      <c r="F50" s="68"/>
      <c r="G50" s="68"/>
      <c r="H50" s="68"/>
      <c r="I50" s="68"/>
    </row>
    <row r="51" spans="1:9" x14ac:dyDescent="0.35">
      <c r="A51" s="68"/>
      <c r="B51" s="68"/>
      <c r="C51" s="68"/>
      <c r="D51" s="68"/>
      <c r="E51" s="68"/>
      <c r="F51" s="68"/>
      <c r="G51" s="68"/>
      <c r="H51" s="68"/>
      <c r="I51" s="68"/>
    </row>
    <row r="52" spans="1:9" x14ac:dyDescent="0.35">
      <c r="A52" s="68"/>
      <c r="B52" s="68"/>
      <c r="C52" s="68"/>
      <c r="D52" s="68"/>
      <c r="E52" s="68"/>
      <c r="F52" s="68"/>
      <c r="G52" s="68"/>
      <c r="H52" s="68"/>
      <c r="I52" s="68"/>
    </row>
    <row r="53" spans="1:9" x14ac:dyDescent="0.35">
      <c r="A53" s="68"/>
      <c r="B53" s="68"/>
      <c r="C53" s="68"/>
      <c r="D53" s="68"/>
      <c r="E53" s="68"/>
      <c r="F53" s="68"/>
      <c r="G53" s="68"/>
      <c r="H53" s="68"/>
      <c r="I53" s="68"/>
    </row>
    <row r="54" spans="1:9" x14ac:dyDescent="0.3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3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3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3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3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3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3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35">
      <c r="A61" s="68"/>
      <c r="B61" s="68"/>
      <c r="C61" s="68"/>
      <c r="D61" s="68"/>
      <c r="E61" s="68"/>
      <c r="F61" s="68"/>
      <c r="G61" s="68"/>
      <c r="H61" s="68"/>
      <c r="I61" s="68"/>
    </row>
    <row r="62" spans="1:9" x14ac:dyDescent="0.35">
      <c r="A62" s="68"/>
      <c r="B62" s="68"/>
      <c r="C62" s="68"/>
      <c r="D62" s="68"/>
      <c r="E62" s="68"/>
      <c r="F62" s="68"/>
      <c r="G62" s="68"/>
      <c r="H62" s="68"/>
      <c r="I62" s="68"/>
    </row>
    <row r="63" spans="1:9" x14ac:dyDescent="0.35">
      <c r="A63" s="68"/>
      <c r="B63" s="68"/>
      <c r="C63" s="68"/>
      <c r="D63" s="68"/>
      <c r="E63" s="68"/>
      <c r="F63" s="68"/>
      <c r="G63" s="68"/>
      <c r="H63" s="68"/>
      <c r="I63" s="68"/>
    </row>
    <row r="64" spans="1:9" x14ac:dyDescent="0.35">
      <c r="A64" s="68"/>
      <c r="B64" s="68"/>
      <c r="C64" s="68"/>
      <c r="D64" s="68"/>
      <c r="E64" s="68"/>
      <c r="F64" s="68"/>
      <c r="G64" s="68"/>
      <c r="H64" s="68"/>
      <c r="I64" s="68"/>
    </row>
    <row r="65" spans="1:9" x14ac:dyDescent="0.35">
      <c r="A65" s="68"/>
      <c r="B65" s="68"/>
      <c r="C65" s="68"/>
      <c r="D65" s="68"/>
      <c r="E65" s="68"/>
      <c r="F65" s="68"/>
      <c r="G65" s="68"/>
      <c r="H65" s="68"/>
      <c r="I65" s="68"/>
    </row>
    <row r="66" spans="1:9" x14ac:dyDescent="0.35">
      <c r="A66" s="68"/>
      <c r="B66" s="68"/>
      <c r="C66" s="68"/>
      <c r="D66" s="68"/>
      <c r="E66" s="68"/>
      <c r="F66" s="68"/>
      <c r="G66" s="68"/>
      <c r="H66" s="68"/>
      <c r="I66" s="68"/>
    </row>
    <row r="67" spans="1:9" x14ac:dyDescent="0.35">
      <c r="A67" s="68"/>
      <c r="B67" s="68"/>
      <c r="C67" s="68"/>
      <c r="D67" s="68"/>
      <c r="E67" s="68"/>
      <c r="F67" s="68"/>
      <c r="G67" s="68"/>
      <c r="H67" s="68"/>
      <c r="I67" s="68"/>
    </row>
    <row r="68" spans="1:9" x14ac:dyDescent="0.35">
      <c r="A68" s="68"/>
      <c r="B68" s="68"/>
      <c r="C68" s="68"/>
      <c r="D68" s="68"/>
      <c r="E68" s="68"/>
      <c r="F68" s="68"/>
      <c r="G68" s="68"/>
      <c r="H68" s="68"/>
      <c r="I68" s="68"/>
    </row>
    <row r="69" spans="1:9" x14ac:dyDescent="0.35">
      <c r="A69" s="68"/>
      <c r="B69" s="68"/>
      <c r="C69" s="68"/>
      <c r="D69" s="68"/>
      <c r="E69" s="68"/>
      <c r="F69" s="68"/>
      <c r="G69" s="68"/>
      <c r="H69" s="68"/>
      <c r="I69" s="68"/>
    </row>
    <row r="70" spans="1:9" x14ac:dyDescent="0.35">
      <c r="A70" s="68"/>
      <c r="B70" s="68"/>
      <c r="C70" s="68"/>
      <c r="D70" s="68"/>
      <c r="E70" s="68"/>
      <c r="F70" s="68"/>
      <c r="G70" s="68"/>
      <c r="H70" s="68"/>
      <c r="I70" s="68"/>
    </row>
    <row r="71" spans="1:9" x14ac:dyDescent="0.35">
      <c r="A71" s="68"/>
      <c r="B71" s="68"/>
      <c r="C71" s="68"/>
      <c r="D71" s="68"/>
      <c r="E71" s="68"/>
      <c r="F71" s="68"/>
      <c r="G71" s="68"/>
      <c r="H71" s="68"/>
      <c r="I71" s="68"/>
    </row>
    <row r="72" spans="1:9" x14ac:dyDescent="0.35">
      <c r="A72" s="68"/>
      <c r="B72" s="68"/>
      <c r="C72" s="68"/>
      <c r="D72" s="68"/>
      <c r="E72" s="68"/>
      <c r="F72" s="68"/>
      <c r="G72" s="68"/>
      <c r="H72" s="68"/>
      <c r="I72" s="68"/>
    </row>
    <row r="73" spans="1:9" x14ac:dyDescent="0.35">
      <c r="A73" s="68"/>
      <c r="B73" s="68"/>
      <c r="C73" s="68"/>
      <c r="D73" s="68"/>
      <c r="E73" s="68"/>
      <c r="F73" s="68"/>
      <c r="G73" s="68"/>
      <c r="H73" s="68"/>
      <c r="I73" s="68"/>
    </row>
    <row r="74" spans="1:9" x14ac:dyDescent="0.35">
      <c r="A74" s="68"/>
      <c r="B74" s="68"/>
      <c r="C74" s="68"/>
      <c r="D74" s="68"/>
      <c r="E74" s="68"/>
      <c r="F74" s="68"/>
      <c r="G74" s="68"/>
      <c r="H74" s="68"/>
      <c r="I74" s="68"/>
    </row>
    <row r="75" spans="1:9" x14ac:dyDescent="0.35">
      <c r="A75" s="68"/>
      <c r="B75" s="68"/>
      <c r="C75" s="68"/>
      <c r="D75" s="68"/>
      <c r="E75" s="68"/>
      <c r="F75" s="68"/>
      <c r="G75" s="68"/>
      <c r="H75" s="68"/>
      <c r="I75" s="68"/>
    </row>
    <row r="76" spans="1:9" x14ac:dyDescent="0.35">
      <c r="A76" s="68"/>
      <c r="B76" s="68"/>
      <c r="C76" s="68"/>
      <c r="D76" s="68"/>
      <c r="E76" s="68"/>
      <c r="F76" s="68"/>
      <c r="G76" s="68"/>
      <c r="H76" s="68"/>
      <c r="I76" s="68"/>
    </row>
    <row r="77" spans="1:9" x14ac:dyDescent="0.35">
      <c r="A77" s="68"/>
      <c r="B77" s="68"/>
      <c r="C77" s="68"/>
      <c r="D77" s="68"/>
      <c r="E77" s="68"/>
      <c r="F77" s="68"/>
      <c r="G77" s="68"/>
      <c r="H77" s="68"/>
      <c r="I77" s="68"/>
    </row>
    <row r="78" spans="1:9" x14ac:dyDescent="0.35">
      <c r="A78" s="68"/>
      <c r="B78" s="68"/>
      <c r="C78" s="68"/>
      <c r="D78" s="68"/>
      <c r="E78" s="68"/>
      <c r="F78" s="68"/>
      <c r="G78" s="68"/>
      <c r="H78" s="68"/>
      <c r="I78" s="68"/>
    </row>
    <row r="79" spans="1:9" x14ac:dyDescent="0.35">
      <c r="A79" s="68"/>
      <c r="B79" s="68"/>
      <c r="C79" s="68"/>
      <c r="D79" s="68"/>
      <c r="E79" s="68"/>
      <c r="F79" s="68"/>
      <c r="G79" s="68"/>
      <c r="H79" s="68"/>
      <c r="I79" s="68"/>
    </row>
    <row r="80" spans="1:9" x14ac:dyDescent="0.35">
      <c r="A80" s="68"/>
      <c r="B80" s="68"/>
      <c r="C80" s="68"/>
      <c r="D80" s="68"/>
      <c r="E80" s="68"/>
      <c r="F80" s="68"/>
      <c r="G80" s="68"/>
      <c r="H80" s="68"/>
      <c r="I80" s="68"/>
    </row>
    <row r="81" spans="1:9" x14ac:dyDescent="0.35">
      <c r="A81" s="68"/>
      <c r="B81" s="68"/>
      <c r="C81" s="68"/>
      <c r="D81" s="68"/>
      <c r="E81" s="68"/>
      <c r="F81" s="68"/>
      <c r="G81" s="68"/>
      <c r="H81" s="68"/>
      <c r="I81" s="68"/>
    </row>
    <row r="82" spans="1:9" x14ac:dyDescent="0.35">
      <c r="A82" s="68"/>
      <c r="B82" s="68"/>
      <c r="C82" s="68"/>
      <c r="D82" s="68"/>
      <c r="E82" s="68"/>
      <c r="F82" s="68"/>
      <c r="G82" s="68"/>
      <c r="H82" s="68"/>
      <c r="I82" s="68"/>
    </row>
    <row r="83" spans="1:9" x14ac:dyDescent="0.35">
      <c r="A83" s="68"/>
      <c r="B83" s="68"/>
      <c r="C83" s="68"/>
      <c r="D83" s="68"/>
      <c r="E83" s="68"/>
      <c r="F83" s="68"/>
      <c r="G83" s="68"/>
      <c r="H83" s="68"/>
      <c r="I83" s="68"/>
    </row>
    <row r="84" spans="1:9" x14ac:dyDescent="0.35">
      <c r="A84" s="68"/>
      <c r="B84" s="68"/>
      <c r="C84" s="68"/>
      <c r="D84" s="68"/>
      <c r="E84" s="68"/>
      <c r="F84" s="68"/>
      <c r="G84" s="68"/>
      <c r="H84" s="68"/>
      <c r="I84" s="68"/>
    </row>
    <row r="85" spans="1:9" x14ac:dyDescent="0.35">
      <c r="A85" s="68"/>
      <c r="B85" s="68"/>
      <c r="C85" s="68"/>
      <c r="D85" s="68"/>
      <c r="E85" s="68"/>
      <c r="F85" s="68"/>
      <c r="G85" s="68"/>
      <c r="H85" s="68"/>
      <c r="I85" s="68"/>
    </row>
    <row r="86" spans="1:9" x14ac:dyDescent="0.35">
      <c r="A86" s="68"/>
      <c r="B86" s="68"/>
      <c r="C86" s="68"/>
      <c r="D86" s="68"/>
      <c r="E86" s="68"/>
      <c r="F86" s="68"/>
      <c r="G86" s="68"/>
      <c r="H86" s="68"/>
      <c r="I86" s="68"/>
    </row>
    <row r="87" spans="1:9" x14ac:dyDescent="0.35">
      <c r="A87" s="68"/>
      <c r="B87" s="68"/>
      <c r="C87" s="68"/>
      <c r="D87" s="68"/>
      <c r="E87" s="68"/>
      <c r="F87" s="68"/>
      <c r="G87" s="68"/>
      <c r="H87" s="68"/>
      <c r="I87" s="68"/>
    </row>
    <row r="88" spans="1:9" x14ac:dyDescent="0.35">
      <c r="A88" s="68"/>
      <c r="B88" s="68"/>
      <c r="C88" s="68"/>
      <c r="D88" s="68"/>
      <c r="E88" s="68"/>
      <c r="F88" s="68"/>
      <c r="G88" s="68"/>
      <c r="H88" s="68"/>
      <c r="I88" s="68"/>
    </row>
    <row r="89" spans="1:9" x14ac:dyDescent="0.35">
      <c r="A89" s="68"/>
      <c r="B89" s="68"/>
      <c r="C89" s="68"/>
      <c r="D89" s="68"/>
      <c r="E89" s="68"/>
      <c r="F89" s="68"/>
      <c r="G89" s="68"/>
      <c r="H89" s="68"/>
      <c r="I89" s="68"/>
    </row>
    <row r="90" spans="1:9" x14ac:dyDescent="0.35">
      <c r="A90" s="68"/>
      <c r="B90" s="68"/>
      <c r="C90" s="68"/>
      <c r="D90" s="68"/>
      <c r="E90" s="68"/>
      <c r="F90" s="68"/>
      <c r="G90" s="68"/>
      <c r="H90" s="68"/>
      <c r="I90" s="68"/>
    </row>
    <row r="91" spans="1:9" x14ac:dyDescent="0.35">
      <c r="A91" s="68"/>
      <c r="B91" s="68"/>
      <c r="C91" s="68"/>
      <c r="D91" s="68"/>
      <c r="E91" s="68"/>
      <c r="F91" s="68"/>
      <c r="G91" s="68"/>
      <c r="H91" s="68"/>
      <c r="I91" s="68"/>
    </row>
    <row r="92" spans="1:9" x14ac:dyDescent="0.35">
      <c r="A92" s="68"/>
      <c r="B92" s="68"/>
      <c r="C92" s="68"/>
      <c r="D92" s="68"/>
      <c r="E92" s="68"/>
      <c r="F92" s="68"/>
      <c r="G92" s="68"/>
      <c r="H92" s="68"/>
      <c r="I92" s="68"/>
    </row>
    <row r="93" spans="1:9" x14ac:dyDescent="0.35">
      <c r="A93" s="68"/>
      <c r="B93" s="68"/>
      <c r="C93" s="68"/>
      <c r="D93" s="68"/>
      <c r="E93" s="68"/>
      <c r="F93" s="68"/>
      <c r="G93" s="68"/>
      <c r="H93" s="68"/>
      <c r="I93" s="68"/>
    </row>
    <row r="94" spans="1:9" x14ac:dyDescent="0.35">
      <c r="A94" s="68"/>
      <c r="B94" s="68"/>
      <c r="C94" s="68"/>
      <c r="D94" s="68"/>
      <c r="E94" s="68"/>
      <c r="F94" s="68"/>
      <c r="G94" s="68"/>
      <c r="H94" s="68"/>
      <c r="I94" s="68"/>
    </row>
    <row r="95" spans="1:9" x14ac:dyDescent="0.35">
      <c r="A95" s="68"/>
      <c r="B95" s="68"/>
      <c r="C95" s="68"/>
      <c r="D95" s="68"/>
      <c r="E95" s="68"/>
      <c r="F95" s="68"/>
      <c r="G95" s="68"/>
      <c r="H95" s="68"/>
      <c r="I95" s="68"/>
    </row>
    <row r="96" spans="1:9" x14ac:dyDescent="0.35">
      <c r="A96" s="68"/>
      <c r="B96" s="68"/>
      <c r="C96" s="68"/>
      <c r="D96" s="68"/>
      <c r="E96" s="68"/>
      <c r="F96" s="68"/>
      <c r="G96" s="68"/>
      <c r="H96" s="68"/>
      <c r="I96" s="68"/>
    </row>
    <row r="97" spans="1:9" x14ac:dyDescent="0.35">
      <c r="A97" s="68"/>
      <c r="B97" s="68"/>
      <c r="C97" s="68"/>
      <c r="D97" s="68"/>
      <c r="E97" s="68"/>
      <c r="F97" s="68"/>
      <c r="G97" s="68"/>
      <c r="H97" s="68"/>
      <c r="I97" s="68"/>
    </row>
    <row r="98" spans="1:9" x14ac:dyDescent="0.35">
      <c r="A98" s="68"/>
      <c r="B98" s="68"/>
      <c r="C98" s="68"/>
      <c r="D98" s="68"/>
      <c r="E98" s="68"/>
      <c r="F98" s="68"/>
      <c r="G98" s="68"/>
      <c r="H98" s="68"/>
      <c r="I98" s="68"/>
    </row>
    <row r="99" spans="1:9" x14ac:dyDescent="0.35">
      <c r="A99" s="68"/>
      <c r="B99" s="68"/>
      <c r="C99" s="68"/>
      <c r="D99" s="68"/>
      <c r="E99" s="68"/>
      <c r="F99" s="68"/>
      <c r="G99" s="68"/>
      <c r="H99" s="68"/>
      <c r="I99" s="68"/>
    </row>
    <row r="100" spans="1:9" x14ac:dyDescent="0.3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5" thickBot="1" x14ac:dyDescent="0.4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5" thickBot="1" x14ac:dyDescent="0.4">
      <c r="B102" s="40" t="s">
        <v>62</v>
      </c>
      <c r="C102" s="41" t="s">
        <v>63</v>
      </c>
      <c r="D102" s="42" t="s">
        <v>64</v>
      </c>
    </row>
    <row r="103" spans="1:9" ht="55.5" customHeight="1" thickBot="1" x14ac:dyDescent="0.4">
      <c r="B103" s="43" t="s">
        <v>47</v>
      </c>
      <c r="C103" s="44" t="s">
        <v>91</v>
      </c>
      <c r="D103" s="73" t="s">
        <v>94</v>
      </c>
    </row>
    <row r="104" spans="1:9" ht="70.5" customHeight="1" thickBot="1" x14ac:dyDescent="0.4">
      <c r="B104" s="43" t="s">
        <v>100</v>
      </c>
      <c r="C104" s="44" t="s">
        <v>92</v>
      </c>
      <c r="D104" s="74"/>
    </row>
    <row r="105" spans="1:9" ht="36" customHeight="1" x14ac:dyDescent="0.35">
      <c r="B105" s="78" t="s">
        <v>49</v>
      </c>
      <c r="C105" s="76" t="s">
        <v>93</v>
      </c>
      <c r="D105" s="74"/>
    </row>
    <row r="106" spans="1:9" ht="38.25" customHeight="1" thickBot="1" x14ac:dyDescent="0.4">
      <c r="B106" s="79"/>
      <c r="C106" s="77"/>
      <c r="D106" s="74"/>
    </row>
    <row r="107" spans="1:9" ht="89.25" customHeight="1" thickBot="1" x14ac:dyDescent="0.4">
      <c r="B107" s="43" t="s">
        <v>107</v>
      </c>
      <c r="C107" s="44" t="s">
        <v>93</v>
      </c>
      <c r="D107" s="74"/>
    </row>
    <row r="108" spans="1:9" ht="36" customHeight="1" x14ac:dyDescent="0.35">
      <c r="B108" s="78" t="s">
        <v>101</v>
      </c>
      <c r="C108" s="76" t="s">
        <v>95</v>
      </c>
      <c r="D108" s="74"/>
    </row>
    <row r="109" spans="1:9" ht="42" customHeight="1" thickBot="1" x14ac:dyDescent="0.4">
      <c r="B109" s="79"/>
      <c r="C109" s="77"/>
      <c r="D109" s="74"/>
    </row>
    <row r="110" spans="1:9" ht="36.75" customHeight="1" thickBot="1" x14ac:dyDescent="0.4">
      <c r="B110" s="43" t="s">
        <v>102</v>
      </c>
      <c r="C110" s="44" t="s">
        <v>96</v>
      </c>
      <c r="D110" s="75"/>
    </row>
    <row r="111" spans="1:9" ht="75" thickBot="1" x14ac:dyDescent="0.4">
      <c r="B111" s="61" t="s">
        <v>103</v>
      </c>
      <c r="C111" s="62" t="s">
        <v>97</v>
      </c>
      <c r="D111" s="45" t="s">
        <v>65</v>
      </c>
    </row>
    <row r="113" spans="1:9" ht="133.5" customHeight="1" x14ac:dyDescent="0.35">
      <c r="A113" s="69" t="s">
        <v>88</v>
      </c>
      <c r="B113" s="70"/>
      <c r="C113" s="70"/>
      <c r="D113" s="70"/>
      <c r="E113" s="70"/>
      <c r="F113" s="70"/>
      <c r="G113" s="70"/>
      <c r="H113" s="70"/>
      <c r="I113" s="70"/>
    </row>
  </sheetData>
  <mergeCells count="9">
    <mergeCell ref="A113:I113"/>
    <mergeCell ref="A1:K1"/>
    <mergeCell ref="A34:H34"/>
    <mergeCell ref="A40:I101"/>
    <mergeCell ref="D103:D110"/>
    <mergeCell ref="C105:C106"/>
    <mergeCell ref="C108:C109"/>
    <mergeCell ref="B108:B109"/>
    <mergeCell ref="B105:B106"/>
  </mergeCells>
  <pageMargins left="0.70866141732283472" right="0.6692913385826772" top="0.74803149606299213" bottom="1.375" header="0.31496062992125984" footer="0.31496062992125984"/>
  <pageSetup paperSize="9" scale="88" fitToHeight="0" orientation="landscape" r:id="rId1"/>
  <headerFooter>
    <oddHeader>&amp;L&amp;"-,Pogrubiony"&amp;K000000ZP 5/2024&amp;C&amp;"-,Pogrubiony"ZADANIE NR 2&amp;R&amp;"-,Pogrubiony"Załącznik nr 1B do SWZ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1A - zad. nr 1</vt:lpstr>
      <vt:lpstr>Zał. nr 1B - zad.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Hanna Siuta</cp:lastModifiedBy>
  <cp:lastPrinted>2024-06-27T10:07:53Z</cp:lastPrinted>
  <dcterms:created xsi:type="dcterms:W3CDTF">2017-07-06T07:13:20Z</dcterms:created>
  <dcterms:modified xsi:type="dcterms:W3CDTF">2024-06-27T10:44:57Z</dcterms:modified>
</cp:coreProperties>
</file>