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d358027d5a6016/Pulpit/GOSZCZANÓW DOKUMENTACJA/DOKUMENTACJA OSATECZNA/"/>
    </mc:Choice>
  </mc:AlternateContent>
  <xr:revisionPtr revIDLastSave="7" documentId="13_ncr:1_{89AB8CF7-8566-4282-BC67-A102DBE894B6}" xr6:coauthVersionLast="47" xr6:coauthVersionMax="47" xr10:uidLastSave="{F5BDA315-942C-4CF8-9320-CA013560BD36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Arkusz1!$A$2:$AF$5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AF5" i="1"/>
  <c r="AF4" i="1"/>
  <c r="AF6" i="1" l="1"/>
  <c r="AE6" i="1"/>
  <c r="AD6" i="1"/>
</calcChain>
</file>

<file path=xl/sharedStrings.xml><?xml version="1.0" encoding="utf-8"?>
<sst xmlns="http://schemas.openxmlformats.org/spreadsheetml/2006/main" count="91" uniqueCount="72">
  <si>
    <t>LP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</si>
  <si>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</si>
  <si>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</si>
  <si>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</si>
  <si>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</si>
  <si>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</si>
  <si>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</si>
  <si>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</si>
  <si>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</si>
  <si>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Uwagi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</si>
  <si>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</si>
  <si>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</si>
  <si>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</si>
  <si>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</si>
  <si>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</si>
  <si>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</si>
  <si>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</si>
  <si>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</si>
  <si>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</si>
  <si>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</si>
  <si>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</si>
  <si>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</si>
  <si>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</si>
  <si>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</si>
  <si>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</si>
  <si>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</si>
  <si>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Gmina Goszczanów</t>
  </si>
  <si>
    <t>Kaliska 19</t>
  </si>
  <si>
    <t>98-215</t>
  </si>
  <si>
    <t>Goszczanów</t>
  </si>
  <si>
    <t>8272105102</t>
  </si>
  <si>
    <t>-</t>
  </si>
  <si>
    <t>PGE Dystrybucja S.A.</t>
  </si>
  <si>
    <t>Łódź-Teren</t>
  </si>
  <si>
    <t>PGE Obrót S.A.</t>
  </si>
  <si>
    <t>Gawłowice</t>
  </si>
  <si>
    <t>Kaliska</t>
  </si>
  <si>
    <t>kompleksowa</t>
  </si>
  <si>
    <t>C11</t>
  </si>
  <si>
    <t>Stacja Uzdatniania Wody</t>
  </si>
  <si>
    <t>Dane Nabywcy</t>
  </si>
  <si>
    <t>Dane Odbiorcy, adres korespondencyjny</t>
  </si>
  <si>
    <t>Gmina Goszczanów, ul. Kaliska 19, 98-215 Goszczanów</t>
  </si>
  <si>
    <t>Suma:</t>
  </si>
  <si>
    <t>PLZELD030338000136</t>
  </si>
  <si>
    <t>39910144</t>
  </si>
  <si>
    <t>III strefa</t>
  </si>
  <si>
    <t>NR ewidencyjny</t>
  </si>
  <si>
    <t>590543540300022716</t>
  </si>
  <si>
    <t>Moc umowna</t>
  </si>
  <si>
    <t>44264355</t>
  </si>
  <si>
    <t>dz. 74</t>
  </si>
  <si>
    <t>budynek użytkowy</t>
  </si>
  <si>
    <t>19/dz.457,458</t>
  </si>
  <si>
    <t>C21</t>
  </si>
  <si>
    <t>50066962</t>
  </si>
  <si>
    <t>590543540300261818</t>
  </si>
  <si>
    <t>10499606</t>
  </si>
  <si>
    <t>stary nr PPE</t>
  </si>
  <si>
    <t>nowy nr PPE</t>
  </si>
  <si>
    <t>PLZELD030786790104</t>
  </si>
  <si>
    <t>informacje dot. Fotowoltaiki</t>
  </si>
  <si>
    <t>Planowane zużycie za rok 2024 (kWh) - wg faktur</t>
  </si>
  <si>
    <t>fotowoltaika, moc przyłaczeniowa 49,87kW, ilośc ee wprowadzonej do sieci 31 203 kW(wynika to z faktur za 12 mcy) umowa zawarta w dniu 18.11.2021, net billing</t>
  </si>
  <si>
    <t>fotowoltaika, moc przyłaczeniowa 4,55 kW, ilośc ee wprowadzonej do sieci 4550 kW(wynika to z umowy), umowa zawarta w dniu 03.07.2023, net billing</t>
  </si>
  <si>
    <t>Wyszczególnienie - grupa taryfowa</t>
  </si>
  <si>
    <t>zużycie energii elektrycznej w trakcie trwania zamówienia w kWh - zamówienie podstawowe</t>
  </si>
  <si>
    <t>A</t>
  </si>
  <si>
    <t>B</t>
  </si>
  <si>
    <t>1. Sprzedaż energii elektrycznej na rok 2024</t>
  </si>
  <si>
    <t>Łącznie wartość zamówienia  dla zamówienia na  2024</t>
  </si>
  <si>
    <t>Załącznik nr 1 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</si>
</sst>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</cellXfs>
  <cellStyles count="2">
    <cellStyle name="Normalny" xfId="0" builtinId="0"/>
    <cellStyle name="Walutowy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9FF66"/>
      <color rgb="FF99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zoomScale="109" zoomScaleNormal="109" workbookViewId="0">
      <pane ySplit="3" topLeftCell="A4" activePane="bottomLeft" state="frozen"/>
      <selection activeCell="Q1" sqref="Q1"/>
      <selection pane="bottomLeft" activeCell="G11" sqref="G11"/>
    </sheetView>
  </sheetViews>
  <sheetFormatPr defaultColWidth="9.109375" defaultRowHeight="10.199999999999999" x14ac:dyDescent="0.2"/>
  <cols>
    <col min="1" max="1" width="5.5546875" style="1" customWidth="1"/>
    <col min="2" max="2" width="15.109375" style="1" customWidth="1"/>
    <col min="3" max="3" width="16.5546875" style="1" customWidth="1"/>
    <col min="4" max="4" width="11.44140625" style="1" customWidth="1"/>
    <col min="5" max="5" width="12.44140625" style="1" customWidth="1"/>
    <col min="6" max="6" width="10.6640625" style="1" customWidth="1"/>
    <col min="7" max="7" width="38.6640625" style="1" bestFit="1" customWidth="1"/>
    <col min="8" max="8" width="18.6640625" style="1" customWidth="1"/>
    <col min="9" max="9" width="12.88671875" style="1" bestFit="1" customWidth="1"/>
    <col min="10" max="10" width="9.5546875" style="1" customWidth="1"/>
    <col min="11" max="12" width="9.109375" style="1"/>
    <col min="13" max="13" width="9" style="1" bestFit="1" customWidth="1"/>
    <col min="14" max="14" width="18.109375" style="1" customWidth="1"/>
    <col min="15" max="15" width="8.88671875" style="1" customWidth="1"/>
    <col min="16" max="16" width="31.33203125" style="1" customWidth="1"/>
    <col min="17" max="17" width="10.5546875" style="1" bestFit="1" customWidth="1"/>
    <col min="18" max="18" width="33.88671875" style="1" customWidth="1"/>
    <col min="19" max="19" width="10.6640625" style="1" customWidth="1"/>
    <col min="20" max="20" width="10.6640625" style="2" customWidth="1"/>
    <col min="21" max="21" width="9.109375" style="1" customWidth="1"/>
    <col min="22" max="23" width="17.88671875" style="1" customWidth="1"/>
    <col min="24" max="24" width="10" style="1" customWidth="1"/>
    <col min="25" max="25" width="21.44140625" style="1" customWidth="1"/>
    <col min="26" max="26" width="73.88671875" style="3" customWidth="1"/>
    <col min="27" max="32" width="9.109375" style="1" customWidth="1"/>
    <col min="33" max="16384" width="9.109375" style="1"/>
  </cols>
  <sheetData>
    <row r="1" spans="1:32" ht="24.75" customHeight="1" x14ac:dyDescent="0.2">
      <c r="A1" s="38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29.25" customHeight="1" x14ac:dyDescent="0.2">
      <c r="A2" s="26" t="s">
        <v>0</v>
      </c>
      <c r="B2" s="26" t="s">
        <v>40</v>
      </c>
      <c r="C2" s="26"/>
      <c r="D2" s="26"/>
      <c r="E2" s="26"/>
      <c r="F2" s="26"/>
      <c r="G2" s="24" t="s">
        <v>41</v>
      </c>
      <c r="H2" s="26" t="s">
        <v>1</v>
      </c>
      <c r="I2" s="26" t="s">
        <v>2</v>
      </c>
      <c r="J2" s="26"/>
      <c r="K2" s="26"/>
      <c r="L2" s="26"/>
      <c r="M2" s="26"/>
      <c r="N2" s="26" t="s">
        <v>3</v>
      </c>
      <c r="O2" s="26"/>
      <c r="P2" s="27" t="s">
        <v>4</v>
      </c>
      <c r="Q2" s="27" t="s">
        <v>5</v>
      </c>
      <c r="R2" s="27" t="s">
        <v>6</v>
      </c>
      <c r="S2" s="27" t="s">
        <v>7</v>
      </c>
      <c r="T2" s="28" t="s">
        <v>49</v>
      </c>
      <c r="U2" s="26" t="s">
        <v>8</v>
      </c>
      <c r="V2" s="26" t="s">
        <v>58</v>
      </c>
      <c r="W2" s="24" t="s">
        <v>59</v>
      </c>
      <c r="X2" s="30" t="s">
        <v>47</v>
      </c>
      <c r="Y2" s="30" t="s">
        <v>9</v>
      </c>
      <c r="Z2" s="36" t="s">
        <v>61</v>
      </c>
      <c r="AA2" s="26" t="s">
        <v>10</v>
      </c>
      <c r="AB2" s="26"/>
      <c r="AC2" s="21" t="s">
        <v>62</v>
      </c>
      <c r="AD2" s="22"/>
      <c r="AE2" s="22"/>
      <c r="AF2" s="23"/>
    </row>
    <row r="3" spans="1:32" ht="15" customHeight="1" x14ac:dyDescent="0.2">
      <c r="A3" s="26"/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25"/>
      <c r="H3" s="26"/>
      <c r="I3" s="7" t="s">
        <v>14</v>
      </c>
      <c r="J3" s="7" t="s">
        <v>16</v>
      </c>
      <c r="K3" s="7" t="s">
        <v>17</v>
      </c>
      <c r="L3" s="7" t="s">
        <v>13</v>
      </c>
      <c r="M3" s="7" t="s">
        <v>18</v>
      </c>
      <c r="N3" s="7" t="s">
        <v>19</v>
      </c>
      <c r="O3" s="7" t="s">
        <v>20</v>
      </c>
      <c r="P3" s="27"/>
      <c r="Q3" s="27"/>
      <c r="R3" s="27"/>
      <c r="S3" s="27"/>
      <c r="T3" s="29"/>
      <c r="U3" s="26"/>
      <c r="V3" s="26"/>
      <c r="W3" s="25"/>
      <c r="X3" s="31"/>
      <c r="Y3" s="31"/>
      <c r="Z3" s="36"/>
      <c r="AA3" s="7" t="s">
        <v>21</v>
      </c>
      <c r="AB3" s="7" t="s">
        <v>22</v>
      </c>
      <c r="AC3" s="7" t="s">
        <v>23</v>
      </c>
      <c r="AD3" s="7" t="s">
        <v>24</v>
      </c>
      <c r="AE3" s="7" t="s">
        <v>46</v>
      </c>
      <c r="AF3" s="7" t="s">
        <v>25</v>
      </c>
    </row>
    <row r="4" spans="1:32" ht="29.25" customHeight="1" x14ac:dyDescent="0.2">
      <c r="A4" s="7">
        <v>1</v>
      </c>
      <c r="B4" s="9" t="s">
        <v>26</v>
      </c>
      <c r="C4" s="9" t="s">
        <v>27</v>
      </c>
      <c r="D4" s="9" t="s">
        <v>28</v>
      </c>
      <c r="E4" s="9" t="s">
        <v>29</v>
      </c>
      <c r="F4" s="9" t="s">
        <v>30</v>
      </c>
      <c r="G4" s="9" t="s">
        <v>42</v>
      </c>
      <c r="H4" s="8" t="s">
        <v>39</v>
      </c>
      <c r="I4" s="8" t="s">
        <v>35</v>
      </c>
      <c r="J4" s="8" t="s">
        <v>31</v>
      </c>
      <c r="K4" s="8" t="s">
        <v>51</v>
      </c>
      <c r="L4" s="8" t="s">
        <v>28</v>
      </c>
      <c r="M4" s="8" t="s">
        <v>29</v>
      </c>
      <c r="N4" s="9" t="s">
        <v>32</v>
      </c>
      <c r="O4" s="9" t="s">
        <v>33</v>
      </c>
      <c r="P4" s="9" t="s">
        <v>34</v>
      </c>
      <c r="Q4" s="8" t="s">
        <v>37</v>
      </c>
      <c r="R4" s="8"/>
      <c r="S4" s="8" t="s">
        <v>38</v>
      </c>
      <c r="T4" s="10">
        <v>70</v>
      </c>
      <c r="U4" s="11" t="s">
        <v>50</v>
      </c>
      <c r="V4" s="8" t="s">
        <v>44</v>
      </c>
      <c r="W4" s="11" t="s">
        <v>48</v>
      </c>
      <c r="X4" s="11" t="s">
        <v>45</v>
      </c>
      <c r="Y4" s="11"/>
      <c r="Z4" s="12" t="s">
        <v>64</v>
      </c>
      <c r="AA4" s="13">
        <v>45292</v>
      </c>
      <c r="AB4" s="13">
        <v>45657</v>
      </c>
      <c r="AC4" s="14">
        <v>4550</v>
      </c>
      <c r="AD4" s="14">
        <v>0</v>
      </c>
      <c r="AE4" s="14">
        <v>0</v>
      </c>
      <c r="AF4" s="14">
        <f>AE4+AD4+AC4</f>
        <v>4550</v>
      </c>
    </row>
    <row r="5" spans="1:32" ht="34.5" customHeight="1" x14ac:dyDescent="0.2">
      <c r="A5" s="7">
        <v>2</v>
      </c>
      <c r="B5" s="9" t="s">
        <v>26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42</v>
      </c>
      <c r="H5" s="8" t="s">
        <v>52</v>
      </c>
      <c r="I5" s="8" t="s">
        <v>29</v>
      </c>
      <c r="J5" s="8" t="s">
        <v>36</v>
      </c>
      <c r="K5" s="12" t="s">
        <v>53</v>
      </c>
      <c r="L5" s="8" t="s">
        <v>28</v>
      </c>
      <c r="M5" s="8" t="s">
        <v>29</v>
      </c>
      <c r="N5" s="9" t="s">
        <v>32</v>
      </c>
      <c r="O5" s="9" t="s">
        <v>33</v>
      </c>
      <c r="P5" s="9" t="s">
        <v>34</v>
      </c>
      <c r="Q5" s="8" t="s">
        <v>37</v>
      </c>
      <c r="R5" s="8"/>
      <c r="S5" s="8" t="s">
        <v>54</v>
      </c>
      <c r="T5" s="10">
        <v>50</v>
      </c>
      <c r="U5" s="11" t="s">
        <v>55</v>
      </c>
      <c r="V5" s="8" t="s">
        <v>60</v>
      </c>
      <c r="W5" s="11" t="s">
        <v>56</v>
      </c>
      <c r="X5" s="11" t="s">
        <v>57</v>
      </c>
      <c r="Y5" s="15"/>
      <c r="Z5" s="12" t="s">
        <v>63</v>
      </c>
      <c r="AA5" s="13">
        <v>45292</v>
      </c>
      <c r="AB5" s="13">
        <v>45657</v>
      </c>
      <c r="AC5" s="14">
        <v>37726</v>
      </c>
      <c r="AD5" s="14">
        <v>0</v>
      </c>
      <c r="AE5" s="14">
        <v>0</v>
      </c>
      <c r="AF5" s="14">
        <f>AE5+AD5+AC5</f>
        <v>37726</v>
      </c>
    </row>
    <row r="6" spans="1:32" s="4" customFormat="1" ht="24.75" customHeight="1" x14ac:dyDescent="0.3">
      <c r="T6" s="5"/>
      <c r="Z6" s="6"/>
      <c r="AA6" s="34" t="s">
        <v>43</v>
      </c>
      <c r="AB6" s="35"/>
      <c r="AC6" s="16"/>
      <c r="AD6" s="16">
        <f>SUBTOTAL(9,AD4:AD5)</f>
        <v>0</v>
      </c>
      <c r="AE6" s="16">
        <f>SUBTOTAL(9,AE4:AE5)</f>
        <v>0</v>
      </c>
      <c r="AF6" s="16">
        <f>SUBTOTAL(9,AF4:AF5)</f>
        <v>42276</v>
      </c>
    </row>
    <row r="9" spans="1:32" x14ac:dyDescent="0.2">
      <c r="B9" s="30" t="s">
        <v>65</v>
      </c>
      <c r="C9" s="30" t="s">
        <v>66</v>
      </c>
    </row>
    <row r="10" spans="1:32" x14ac:dyDescent="0.2">
      <c r="B10" s="31"/>
      <c r="C10" s="31"/>
    </row>
    <row r="11" spans="1:32" x14ac:dyDescent="0.2">
      <c r="B11" s="17" t="s">
        <v>67</v>
      </c>
      <c r="C11" s="17" t="s">
        <v>68</v>
      </c>
    </row>
    <row r="12" spans="1:32" x14ac:dyDescent="0.2">
      <c r="B12" s="32" t="s">
        <v>69</v>
      </c>
      <c r="C12" s="33"/>
    </row>
    <row r="13" spans="1:32" x14ac:dyDescent="0.2">
      <c r="B13" s="37" t="s">
        <v>38</v>
      </c>
      <c r="C13" s="18">
        <v>4550</v>
      </c>
    </row>
    <row r="14" spans="1:32" x14ac:dyDescent="0.2">
      <c r="B14" s="37" t="s">
        <v>54</v>
      </c>
      <c r="C14" s="18">
        <v>37726</v>
      </c>
    </row>
    <row r="15" spans="1:32" ht="30.6" x14ac:dyDescent="0.2">
      <c r="B15" s="19" t="s">
        <v>70</v>
      </c>
      <c r="C15" s="20">
        <f>SUBTOTAL(9,C13:C14)</f>
        <v>42276</v>
      </c>
    </row>
  </sheetData>
  <autoFilter ref="A2:AF5" xr:uid="{8CF36ACB-94B2-401F-BA00-0BF1732917E3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3" showButton="0"/>
    <filterColumn colId="26" showButton="0"/>
    <filterColumn colId="28" showButton="0"/>
  </autoFilter>
  <mergeCells count="24">
    <mergeCell ref="A1:AF1"/>
    <mergeCell ref="B9:B10"/>
    <mergeCell ref="C9:C10"/>
    <mergeCell ref="B12:C12"/>
    <mergeCell ref="AA6:AB6"/>
    <mergeCell ref="G2:G3"/>
    <mergeCell ref="U2:U3"/>
    <mergeCell ref="I2:M2"/>
    <mergeCell ref="Z2:Z3"/>
    <mergeCell ref="AA2:AB2"/>
    <mergeCell ref="Y2:Y3"/>
    <mergeCell ref="X2:X3"/>
    <mergeCell ref="AC2:AF2"/>
    <mergeCell ref="W2:W3"/>
    <mergeCell ref="A2:A3"/>
    <mergeCell ref="B2:F2"/>
    <mergeCell ref="H2:H3"/>
    <mergeCell ref="N2:O2"/>
    <mergeCell ref="V2:V3"/>
    <mergeCell ref="P2:P3"/>
    <mergeCell ref="Q2:Q3"/>
    <mergeCell ref="R2:R3"/>
    <mergeCell ref="S2:S3"/>
    <mergeCell ref="T2:T3"/>
  </mergeCells>
  <phoneticPr fontId="3" type="noConversion"/>
  <conditionalFormatting sqref="U2:W2 U4:W1048576 U3:V3">
    <cfRule type="duplicateValues" dxfId="1" priority="2"/>
  </conditionalFormatting>
  <conditionalFormatting sqref="V2:W2 V4:W1048576 V3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Enmedia Biuro</cp:lastModifiedBy>
  <dcterms:created xsi:type="dcterms:W3CDTF">2018-01-26T12:12:11Z</dcterms:created>
  <dcterms:modified xsi:type="dcterms:W3CDTF">2023-10-18T06:45:38Z</dcterms:modified>
</cp:coreProperties>
</file>