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48" activeTab="0"/>
  </bookViews>
  <sheets>
    <sheet name="Załączniki_1.1_1.5" sheetId="1" r:id="rId1"/>
  </sheets>
  <definedNames>
    <definedName name="_xlnm.Print_Area" localSheetId="0">'Załączniki_1.1_1.5'!$A$1:$J$55</definedName>
  </definedNames>
  <calcPr fullCalcOnLoad="1"/>
</workbook>
</file>

<file path=xl/sharedStrings.xml><?xml version="1.0" encoding="utf-8"?>
<sst xmlns="http://schemas.openxmlformats.org/spreadsheetml/2006/main" count="133" uniqueCount="43">
  <si>
    <t>Lp.</t>
  </si>
  <si>
    <t>Nazwa</t>
  </si>
  <si>
    <t>Nazwa leku</t>
  </si>
  <si>
    <t>J.m</t>
  </si>
  <si>
    <t xml:space="preserve">Ilość </t>
  </si>
  <si>
    <t>Cena jedn.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</si>
  <si>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</si>
  <si>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</si>
  <si>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</si>
  <si>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</si>
  <si>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</si>
  <si>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</si>
  <si>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</si>
  <si>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</si>
  <si>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</si>
  <si>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</si>
  <si>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</si>
  <si>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</si>
  <si>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 xml:space="preserve">                         WARTOŚĆ </t>
  </si>
  <si>
    <t xml:space="preserve">                         WARTOŚĆ</t>
  </si>
  <si>
    <t>Cena jedn. netto</t>
  </si>
  <si>
    <t xml:space="preserve">                          2.</t>
  </si>
  <si>
    <t>Załącznik nr 1.1</t>
  </si>
  <si>
    <t>Załącznik nr 1.2</t>
  </si>
  <si>
    <t>Załącznik nr 1.3</t>
  </si>
  <si>
    <t>Pakiet  nr 2</t>
  </si>
  <si>
    <t>Pakiet  nr 4</t>
  </si>
  <si>
    <t>Załącznik nr 1.4</t>
  </si>
  <si>
    <t>Stawka podatku Vat %</t>
  </si>
  <si>
    <t>Pakiet  nr 5</t>
  </si>
  <si>
    <t>Załącznik nr 1.5</t>
  </si>
  <si>
    <t>Załącznik nr 1.6</t>
  </si>
  <si>
    <t>Glecaprevirum 0,1g + Pibrentasvirum 0,04g x 84 tabl.</t>
  </si>
  <si>
    <t>Pakiet nr 1</t>
  </si>
  <si>
    <t>Sofosbuvirum 0,4g + Velpatasvirum 0,1g x 28 tabl</t>
  </si>
  <si>
    <t>Pakiet  nr 3</t>
  </si>
  <si>
    <t>Kod EAN</t>
  </si>
  <si>
    <t>10.</t>
  </si>
  <si>
    <t>Podpisano podpisem elektronicznym</t>
  </si>
  <si>
    <t>Entecavirum 0,5 mg x 30 tabl.</t>
  </si>
  <si>
    <t>Entecavirum 1 mg x 30 tabl.</t>
  </si>
  <si>
    <t>Lamivudinum 100 mg x 28 tabl.</t>
  </si>
  <si>
    <t>Tenofivirum disoproxilum tabl. 245 mg x 30 tabl.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</si>
</sst>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[$-415]d\ mmmm\ yyyy"/>
  </numFmts>
  <fonts count="43">
    <font>
      <sz val="12"/>
      <name val="Times New Roman"/>
      <family val="1"/>
    </font>
    <font>
      <sz val="10"/>
      <name val="Arial"/>
      <family val="0"/>
    </font>
    <font>
      <sz val="10"/>
      <name val="Arial CE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color indexed="6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51" applyFont="1">
      <alignment/>
      <protection/>
    </xf>
    <xf numFmtId="0" fontId="4" fillId="33" borderId="0" xfId="51" applyFont="1" applyFill="1">
      <alignment/>
      <protection/>
    </xf>
    <xf numFmtId="164" fontId="5" fillId="33" borderId="10" xfId="59" applyFont="1" applyFill="1" applyBorder="1" applyAlignment="1" applyProtection="1">
      <alignment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164" fontId="6" fillId="33" borderId="0" xfId="59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0" borderId="12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left" vertical="center" wrapText="1"/>
      <protection/>
    </xf>
    <xf numFmtId="164" fontId="4" fillId="0" borderId="13" xfId="59" applyFont="1" applyFill="1" applyBorder="1" applyAlignment="1" applyProtection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center" vertical="center" wrapText="1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164" fontId="4" fillId="33" borderId="15" xfId="59" applyFont="1" applyFill="1" applyBorder="1" applyAlignment="1" applyProtection="1">
      <alignment horizontal="center" vertical="center" wrapText="1"/>
      <protection/>
    </xf>
    <xf numFmtId="164" fontId="4" fillId="0" borderId="14" xfId="59" applyFont="1" applyFill="1" applyBorder="1" applyAlignment="1" applyProtection="1">
      <alignment vertical="center" wrapText="1"/>
      <protection/>
    </xf>
    <xf numFmtId="164" fontId="7" fillId="0" borderId="13" xfId="59" applyFont="1" applyBorder="1" applyAlignment="1">
      <alignment horizontal="center" vertical="center" wrapText="1"/>
    </xf>
    <xf numFmtId="0" fontId="4" fillId="0" borderId="16" xfId="51" applyFont="1" applyFill="1" applyBorder="1" applyAlignment="1">
      <alignment horizontal="left" vertical="center" wrapText="1"/>
      <protection/>
    </xf>
    <xf numFmtId="0" fontId="3" fillId="3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13" xfId="59" applyFont="1" applyFill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 wrapText="1"/>
    </xf>
    <xf numFmtId="164" fontId="4" fillId="0" borderId="13" xfId="59" applyFont="1" applyBorder="1" applyAlignment="1">
      <alignment horizontal="center" vertical="center"/>
    </xf>
    <xf numFmtId="0" fontId="4" fillId="0" borderId="15" xfId="51" applyNumberFormat="1" applyFont="1" applyBorder="1" applyAlignment="1">
      <alignment horizontal="center" vertical="center" wrapText="1"/>
      <protection/>
    </xf>
    <xf numFmtId="165" fontId="5" fillId="33" borderId="10" xfId="51" applyNumberFormat="1" applyFont="1" applyFill="1" applyBorder="1" applyAlignment="1">
      <alignment horizontal="right" vertical="center" wrapText="1"/>
      <protection/>
    </xf>
    <xf numFmtId="164" fontId="5" fillId="33" borderId="10" xfId="59" applyFont="1" applyFill="1" applyBorder="1" applyAlignment="1" applyProtection="1">
      <alignment horizontal="right" vertical="center" wrapText="1"/>
      <protection/>
    </xf>
    <xf numFmtId="164" fontId="8" fillId="0" borderId="13" xfId="59" applyFont="1" applyBorder="1" applyAlignment="1">
      <alignment horizontal="center" vertical="center" wrapText="1"/>
    </xf>
    <xf numFmtId="0" fontId="4" fillId="0" borderId="0" xfId="5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20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left" vertical="center" wrapText="1"/>
      <protection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left"/>
      <protection/>
    </xf>
    <xf numFmtId="0" fontId="5" fillId="0" borderId="24" xfId="5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0" fontId="5" fillId="0" borderId="26" xfId="51" applyFont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right" vertical="center" wrapText="1"/>
      <protection/>
    </xf>
    <xf numFmtId="0" fontId="5" fillId="0" borderId="27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1">
      <selection activeCell="E44" sqref="E44"/>
    </sheetView>
  </sheetViews>
  <sheetFormatPr defaultColWidth="9.00390625" defaultRowHeight="15.75"/>
  <cols>
    <col min="1" max="1" width="3.625" style="1" customWidth="1"/>
    <col min="2" max="2" width="43.875" style="1" customWidth="1"/>
    <col min="3" max="3" width="19.00390625" style="1" customWidth="1"/>
    <col min="4" max="4" width="15.625" style="1" customWidth="1"/>
    <col min="5" max="5" width="14.75390625" style="2" customWidth="1"/>
    <col min="6" max="6" width="10.875" style="2" customWidth="1"/>
    <col min="7" max="7" width="8.00390625" style="1" customWidth="1"/>
    <col min="8" max="8" width="18.125" style="1" customWidth="1"/>
    <col min="9" max="9" width="15.25390625" style="1" customWidth="1"/>
    <col min="10" max="16384" width="9.00390625" style="1" customWidth="1"/>
  </cols>
  <sheetData>
    <row r="1" spans="1:9" ht="12.75">
      <c r="A1" s="3"/>
      <c r="B1" s="3"/>
      <c r="C1" s="3"/>
      <c r="D1" s="3"/>
      <c r="E1" s="4"/>
      <c r="F1" s="4"/>
      <c r="G1" s="3"/>
      <c r="H1" s="3"/>
      <c r="I1" s="3"/>
    </row>
    <row r="2" spans="1:9" ht="15.75" customHeight="1">
      <c r="A2" s="56" t="s">
        <v>33</v>
      </c>
      <c r="B2" s="56"/>
      <c r="C2" s="56"/>
      <c r="D2" s="56"/>
      <c r="E2" s="56"/>
      <c r="F2" s="4"/>
      <c r="G2" s="3"/>
      <c r="H2" s="48" t="s">
        <v>22</v>
      </c>
      <c r="I2" s="48"/>
    </row>
    <row r="3" spans="1:10" ht="33.7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8" t="s">
        <v>28</v>
      </c>
      <c r="H3" s="9" t="s">
        <v>6</v>
      </c>
      <c r="I3" s="9" t="s">
        <v>7</v>
      </c>
      <c r="J3" s="42" t="s">
        <v>36</v>
      </c>
    </row>
    <row r="4" spans="1:10" ht="12.75">
      <c r="A4" s="13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4" t="s">
        <v>15</v>
      </c>
      <c r="I4" s="14" t="s">
        <v>16</v>
      </c>
      <c r="J4" s="42" t="s">
        <v>37</v>
      </c>
    </row>
    <row r="5" spans="1:10" ht="31.5" customHeight="1">
      <c r="A5" s="13">
        <v>2</v>
      </c>
      <c r="B5" s="15" t="s">
        <v>32</v>
      </c>
      <c r="C5" s="15"/>
      <c r="D5" s="13" t="s">
        <v>17</v>
      </c>
      <c r="E5" s="13">
        <v>80</v>
      </c>
      <c r="F5" s="16"/>
      <c r="G5" s="13"/>
      <c r="H5" s="26">
        <f>E5*F5</f>
        <v>0</v>
      </c>
      <c r="I5" s="35">
        <f>H5*1.08</f>
        <v>0</v>
      </c>
      <c r="J5" s="42"/>
    </row>
    <row r="6" spans="1:10" ht="31.5" customHeight="1">
      <c r="A6" s="61" t="s">
        <v>19</v>
      </c>
      <c r="B6" s="61"/>
      <c r="C6" s="61"/>
      <c r="D6" s="61"/>
      <c r="E6" s="61"/>
      <c r="F6" s="61"/>
      <c r="G6" s="61"/>
      <c r="H6" s="39">
        <f>H5</f>
        <v>0</v>
      </c>
      <c r="I6" s="37">
        <f>SUM(I5:I5)</f>
        <v>0</v>
      </c>
      <c r="J6" s="41"/>
    </row>
    <row r="7" spans="1:9" ht="30" customHeight="1">
      <c r="A7" s="51"/>
      <c r="B7" s="51"/>
      <c r="C7" s="51"/>
      <c r="D7" s="51"/>
      <c r="E7" s="51"/>
      <c r="F7" s="51"/>
      <c r="G7" s="51"/>
      <c r="H7" s="51"/>
      <c r="I7" s="27"/>
    </row>
    <row r="8" spans="1:9" ht="30" customHeight="1">
      <c r="A8" s="40"/>
      <c r="B8" s="40"/>
      <c r="C8" s="40"/>
      <c r="D8" s="40"/>
      <c r="E8" s="40"/>
      <c r="F8" s="40"/>
      <c r="G8" s="45" t="s">
        <v>38</v>
      </c>
      <c r="H8" s="45"/>
      <c r="I8" s="45"/>
    </row>
    <row r="9" spans="1:9" ht="30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9" ht="12.75">
      <c r="A10" s="6"/>
      <c r="B10" s="3"/>
      <c r="C10" s="3"/>
      <c r="D10" s="6"/>
      <c r="E10" s="7"/>
      <c r="F10" s="7"/>
      <c r="G10" s="6"/>
      <c r="H10" s="8"/>
      <c r="I10" s="7"/>
    </row>
    <row r="11" spans="1:9" ht="12.75" customHeight="1">
      <c r="A11" s="3"/>
      <c r="B11" s="3"/>
      <c r="C11" s="3"/>
      <c r="D11" s="3"/>
      <c r="E11" s="4"/>
      <c r="F11" s="4"/>
      <c r="G11" s="3"/>
      <c r="H11" s="3"/>
      <c r="I11" s="3"/>
    </row>
    <row r="12" spans="1:9" ht="15.75" customHeight="1">
      <c r="A12" s="56" t="s">
        <v>25</v>
      </c>
      <c r="B12" s="56"/>
      <c r="C12" s="56"/>
      <c r="D12" s="56"/>
      <c r="E12" s="56"/>
      <c r="F12" s="4"/>
      <c r="G12" s="3"/>
      <c r="H12" s="48" t="s">
        <v>23</v>
      </c>
      <c r="I12" s="48"/>
    </row>
    <row r="13" spans="1:10" ht="30.75" customHeight="1">
      <c r="A13" s="9" t="s">
        <v>0</v>
      </c>
      <c r="B13" s="9" t="s">
        <v>2</v>
      </c>
      <c r="C13" s="9" t="s">
        <v>2</v>
      </c>
      <c r="D13" s="9" t="s">
        <v>3</v>
      </c>
      <c r="E13" s="10" t="s">
        <v>4</v>
      </c>
      <c r="F13" s="11" t="s">
        <v>20</v>
      </c>
      <c r="G13" s="12" t="s">
        <v>28</v>
      </c>
      <c r="H13" s="9" t="s">
        <v>6</v>
      </c>
      <c r="I13" s="9" t="s">
        <v>7</v>
      </c>
      <c r="J13" s="42" t="s">
        <v>36</v>
      </c>
    </row>
    <row r="14" spans="1:10" ht="12.75">
      <c r="A14" s="9" t="s">
        <v>8</v>
      </c>
      <c r="B14" s="19" t="s">
        <v>21</v>
      </c>
      <c r="C14" s="9" t="s">
        <v>10</v>
      </c>
      <c r="D14" s="12" t="s">
        <v>11</v>
      </c>
      <c r="E14" s="17" t="s">
        <v>12</v>
      </c>
      <c r="F14" s="11" t="s">
        <v>13</v>
      </c>
      <c r="G14" s="9" t="s">
        <v>14</v>
      </c>
      <c r="H14" s="20" t="s">
        <v>15</v>
      </c>
      <c r="I14" s="14" t="s">
        <v>16</v>
      </c>
      <c r="J14" s="42" t="s">
        <v>37</v>
      </c>
    </row>
    <row r="15" spans="1:10" ht="30.75" customHeight="1">
      <c r="A15" s="21">
        <v>1</v>
      </c>
      <c r="B15" s="15" t="s">
        <v>34</v>
      </c>
      <c r="C15" s="21"/>
      <c r="D15" s="21" t="s">
        <v>17</v>
      </c>
      <c r="E15" s="23">
        <v>90</v>
      </c>
      <c r="F15" s="33"/>
      <c r="G15" s="36">
        <v>8</v>
      </c>
      <c r="H15" s="25">
        <f>E15*F15</f>
        <v>0</v>
      </c>
      <c r="I15" s="34">
        <f>H15*1.08</f>
        <v>0</v>
      </c>
      <c r="J15" s="42"/>
    </row>
    <row r="16" spans="1:9" ht="30.75" customHeight="1">
      <c r="A16" s="53" t="s">
        <v>18</v>
      </c>
      <c r="B16" s="54"/>
      <c r="C16" s="54"/>
      <c r="D16" s="54"/>
      <c r="E16" s="54"/>
      <c r="F16" s="54"/>
      <c r="G16" s="55"/>
      <c r="H16" s="5">
        <f>SUM(H15:H15)</f>
        <v>0</v>
      </c>
      <c r="I16" s="37">
        <f>SUM(I15:I15)</f>
        <v>0</v>
      </c>
    </row>
    <row r="17" spans="1:9" ht="30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30" customHeight="1">
      <c r="A18" s="40"/>
      <c r="B18" s="40"/>
      <c r="C18" s="40"/>
      <c r="D18" s="40"/>
      <c r="E18" s="40"/>
      <c r="F18" s="40"/>
      <c r="G18" s="45" t="s">
        <v>38</v>
      </c>
      <c r="H18" s="45"/>
      <c r="I18" s="45"/>
    </row>
    <row r="19" spans="1:9" ht="30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2.75">
      <c r="A20" s="3"/>
      <c r="B20" s="3"/>
      <c r="C20" s="3"/>
      <c r="D20" s="3"/>
      <c r="E20" s="4"/>
      <c r="F20" s="4"/>
      <c r="G20" s="3"/>
      <c r="H20" s="3"/>
      <c r="I20" s="3"/>
    </row>
    <row r="21" spans="1:9" ht="12.75">
      <c r="A21" s="56" t="s">
        <v>35</v>
      </c>
      <c r="B21" s="56"/>
      <c r="C21" s="56"/>
      <c r="D21" s="56"/>
      <c r="E21" s="56"/>
      <c r="F21" s="4"/>
      <c r="G21" s="3"/>
      <c r="H21" s="48" t="s">
        <v>24</v>
      </c>
      <c r="I21" s="48"/>
    </row>
    <row r="22" spans="1:10" ht="33.75">
      <c r="A22" s="9" t="s">
        <v>0</v>
      </c>
      <c r="B22" s="9" t="s">
        <v>2</v>
      </c>
      <c r="C22" s="9" t="s">
        <v>2</v>
      </c>
      <c r="D22" s="9" t="s">
        <v>3</v>
      </c>
      <c r="E22" s="10" t="s">
        <v>4</v>
      </c>
      <c r="F22" s="11" t="s">
        <v>20</v>
      </c>
      <c r="G22" s="12" t="s">
        <v>28</v>
      </c>
      <c r="H22" s="9" t="s">
        <v>6</v>
      </c>
      <c r="I22" s="9" t="s">
        <v>7</v>
      </c>
      <c r="J22" s="42" t="s">
        <v>36</v>
      </c>
    </row>
    <row r="23" spans="1:10" ht="12.75" customHeight="1">
      <c r="A23" s="9" t="s">
        <v>8</v>
      </c>
      <c r="B23" s="19" t="s">
        <v>21</v>
      </c>
      <c r="C23" s="9" t="s">
        <v>10</v>
      </c>
      <c r="D23" s="12" t="s">
        <v>11</v>
      </c>
      <c r="E23" s="17" t="s">
        <v>12</v>
      </c>
      <c r="F23" s="11" t="s">
        <v>13</v>
      </c>
      <c r="G23" s="9" t="s">
        <v>14</v>
      </c>
      <c r="H23" s="20" t="s">
        <v>15</v>
      </c>
      <c r="I23" s="14" t="s">
        <v>16</v>
      </c>
      <c r="J23" s="42" t="s">
        <v>37</v>
      </c>
    </row>
    <row r="24" spans="1:10" ht="27.75" customHeight="1">
      <c r="A24" s="21">
        <v>1</v>
      </c>
      <c r="B24" s="22" t="s">
        <v>39</v>
      </c>
      <c r="C24" s="21"/>
      <c r="D24" s="21" t="s">
        <v>17</v>
      </c>
      <c r="E24" s="23">
        <v>350</v>
      </c>
      <c r="F24" s="24"/>
      <c r="G24" s="21"/>
      <c r="H24" s="25">
        <f>E24*F24</f>
        <v>0</v>
      </c>
      <c r="I24" s="34">
        <f>H24*1.08</f>
        <v>0</v>
      </c>
      <c r="J24" s="42"/>
    </row>
    <row r="25" spans="1:10" ht="25.5" customHeight="1">
      <c r="A25" s="21">
        <v>2</v>
      </c>
      <c r="B25" s="22" t="s">
        <v>40</v>
      </c>
      <c r="C25" s="21"/>
      <c r="D25" s="21" t="s">
        <v>17</v>
      </c>
      <c r="E25" s="23">
        <v>24</v>
      </c>
      <c r="F25" s="24"/>
      <c r="G25" s="21"/>
      <c r="H25" s="25">
        <f>E25*F25</f>
        <v>0</v>
      </c>
      <c r="I25" s="34">
        <f>H25*1.08</f>
        <v>0</v>
      </c>
      <c r="J25" s="42"/>
    </row>
    <row r="26" spans="1:9" ht="33" customHeight="1">
      <c r="A26" s="49" t="s">
        <v>18</v>
      </c>
      <c r="B26" s="49"/>
      <c r="C26" s="49"/>
      <c r="D26" s="49"/>
      <c r="E26" s="49"/>
      <c r="F26" s="49"/>
      <c r="G26" s="49"/>
      <c r="H26" s="5">
        <f>SUM(H24:H25)</f>
        <v>0</v>
      </c>
      <c r="I26" s="37">
        <f>SUM(I24:I25)</f>
        <v>0</v>
      </c>
    </row>
    <row r="27" spans="1:9" ht="17.25" customHeight="1">
      <c r="A27" s="50"/>
      <c r="B27" s="50"/>
      <c r="C27" s="50"/>
      <c r="D27" s="50"/>
      <c r="E27" s="50"/>
      <c r="F27" s="50"/>
      <c r="G27" s="50"/>
      <c r="H27" s="51"/>
      <c r="I27" s="51"/>
    </row>
    <row r="28" spans="1:9" ht="25.5" customHeight="1">
      <c r="A28" s="40"/>
      <c r="B28" s="40"/>
      <c r="C28" s="40"/>
      <c r="D28" s="40"/>
      <c r="E28" s="40"/>
      <c r="F28" s="40"/>
      <c r="G28" s="45" t="s">
        <v>38</v>
      </c>
      <c r="H28" s="45"/>
      <c r="I28" s="45"/>
    </row>
    <row r="29" spans="1:9" ht="36.75" customHeight="1">
      <c r="A29" s="52"/>
      <c r="B29" s="52"/>
      <c r="C29" s="52"/>
      <c r="D29" s="52"/>
      <c r="E29" s="52"/>
      <c r="F29" s="52"/>
      <c r="G29" s="52"/>
      <c r="H29" s="52"/>
      <c r="I29" s="52"/>
    </row>
    <row r="30" ht="19.5" customHeight="1"/>
    <row r="31" spans="1:9" ht="14.25" customHeight="1">
      <c r="A31" s="46" t="s">
        <v>26</v>
      </c>
      <c r="B31" s="46"/>
      <c r="C31" s="46"/>
      <c r="D31" s="46"/>
      <c r="E31" s="46"/>
      <c r="F31" s="43"/>
      <c r="G31" s="32"/>
      <c r="H31" s="47" t="s">
        <v>27</v>
      </c>
      <c r="I31" s="47"/>
    </row>
    <row r="32" spans="5:9" ht="12.75" hidden="1">
      <c r="E32" s="1"/>
      <c r="F32" s="4"/>
      <c r="G32" s="3"/>
      <c r="H32" s="48" t="s">
        <v>31</v>
      </c>
      <c r="I32" s="48"/>
    </row>
    <row r="33" spans="1:10" ht="33.75">
      <c r="A33" s="9" t="s">
        <v>0</v>
      </c>
      <c r="B33" s="9" t="s">
        <v>2</v>
      </c>
      <c r="C33" s="9" t="s">
        <v>2</v>
      </c>
      <c r="D33" s="9" t="s">
        <v>3</v>
      </c>
      <c r="E33" s="10" t="s">
        <v>4</v>
      </c>
      <c r="F33" s="11" t="s">
        <v>20</v>
      </c>
      <c r="G33" s="12" t="s">
        <v>28</v>
      </c>
      <c r="H33" s="9" t="s">
        <v>6</v>
      </c>
      <c r="I33" s="9" t="s">
        <v>7</v>
      </c>
      <c r="J33" s="42" t="s">
        <v>36</v>
      </c>
    </row>
    <row r="34" spans="1:10" ht="12.75">
      <c r="A34" s="9" t="s">
        <v>8</v>
      </c>
      <c r="B34" s="19" t="s">
        <v>21</v>
      </c>
      <c r="C34" s="9" t="s">
        <v>10</v>
      </c>
      <c r="D34" s="12" t="s">
        <v>11</v>
      </c>
      <c r="E34" s="17" t="s">
        <v>12</v>
      </c>
      <c r="F34" s="11" t="s">
        <v>13</v>
      </c>
      <c r="G34" s="9" t="s">
        <v>14</v>
      </c>
      <c r="H34" s="20" t="s">
        <v>15</v>
      </c>
      <c r="I34" s="14" t="s">
        <v>16</v>
      </c>
      <c r="J34" s="42" t="s">
        <v>37</v>
      </c>
    </row>
    <row r="35" spans="1:10" ht="22.5" customHeight="1">
      <c r="A35" s="21">
        <v>1</v>
      </c>
      <c r="B35" s="22" t="s">
        <v>41</v>
      </c>
      <c r="C35" s="21"/>
      <c r="D35" s="21" t="s">
        <v>17</v>
      </c>
      <c r="E35" s="23">
        <v>24</v>
      </c>
      <c r="F35" s="24"/>
      <c r="G35" s="21"/>
      <c r="H35" s="25">
        <f>E35*F35</f>
        <v>0</v>
      </c>
      <c r="I35" s="34">
        <f>PRODUCT(H35*1.08)</f>
        <v>0</v>
      </c>
      <c r="J35" s="42"/>
    </row>
    <row r="36" spans="1:9" ht="19.5" customHeight="1">
      <c r="A36" s="49" t="s">
        <v>18</v>
      </c>
      <c r="B36" s="49"/>
      <c r="C36" s="49"/>
      <c r="D36" s="49"/>
      <c r="E36" s="49"/>
      <c r="F36" s="49"/>
      <c r="G36" s="49"/>
      <c r="H36" s="5">
        <f>H35</f>
        <v>0</v>
      </c>
      <c r="I36" s="37">
        <f>I35</f>
        <v>0</v>
      </c>
    </row>
    <row r="37" spans="1:9" ht="16.5" customHeight="1">
      <c r="A37" s="50"/>
      <c r="B37" s="50"/>
      <c r="C37" s="50"/>
      <c r="D37" s="50"/>
      <c r="E37" s="50"/>
      <c r="F37" s="50"/>
      <c r="G37" s="50"/>
      <c r="H37" s="51"/>
      <c r="I37" s="51"/>
    </row>
    <row r="38" spans="1:9" ht="33" customHeight="1">
      <c r="A38" s="40"/>
      <c r="B38" s="40"/>
      <c r="C38" s="40"/>
      <c r="D38" s="40"/>
      <c r="E38" s="40"/>
      <c r="F38" s="40"/>
      <c r="G38" s="45" t="s">
        <v>38</v>
      </c>
      <c r="H38" s="45"/>
      <c r="I38" s="45"/>
    </row>
    <row r="39" spans="1:9" ht="12.75">
      <c r="A39" s="52"/>
      <c r="B39" s="52"/>
      <c r="C39" s="52"/>
      <c r="D39" s="52"/>
      <c r="E39" s="52"/>
      <c r="F39" s="52"/>
      <c r="G39" s="52"/>
      <c r="H39" s="52"/>
      <c r="I39" s="52"/>
    </row>
    <row r="42" spans="1:9" ht="12.75">
      <c r="A42" s="30"/>
      <c r="B42" s="29"/>
      <c r="C42" s="29"/>
      <c r="D42" s="29"/>
      <c r="E42" s="28"/>
      <c r="F42" s="28"/>
      <c r="G42" s="29"/>
      <c r="H42" s="29"/>
      <c r="I42" s="31"/>
    </row>
    <row r="43" spans="1:10" ht="12.75">
      <c r="A43" s="46" t="s">
        <v>29</v>
      </c>
      <c r="B43" s="46"/>
      <c r="C43" s="46"/>
      <c r="D43" s="46"/>
      <c r="E43" s="46"/>
      <c r="F43" s="43"/>
      <c r="G43" s="32"/>
      <c r="H43" s="47" t="s">
        <v>30</v>
      </c>
      <c r="I43" s="47"/>
      <c r="J43" s="32"/>
    </row>
    <row r="44" spans="1:10" ht="33.75">
      <c r="A44" s="14" t="s">
        <v>0</v>
      </c>
      <c r="B44" s="14" t="s">
        <v>2</v>
      </c>
      <c r="C44" s="14" t="s">
        <v>2</v>
      </c>
      <c r="D44" s="14" t="s">
        <v>3</v>
      </c>
      <c r="E44" s="44" t="s">
        <v>4</v>
      </c>
      <c r="F44" s="44" t="s">
        <v>20</v>
      </c>
      <c r="G44" s="14" t="s">
        <v>28</v>
      </c>
      <c r="H44" s="14" t="s">
        <v>6</v>
      </c>
      <c r="I44" s="14" t="s">
        <v>7</v>
      </c>
      <c r="J44" s="42" t="s">
        <v>36</v>
      </c>
    </row>
    <row r="45" spans="1:10" ht="12.75">
      <c r="A45" s="9" t="s">
        <v>8</v>
      </c>
      <c r="B45" s="19" t="s">
        <v>21</v>
      </c>
      <c r="C45" s="9" t="s">
        <v>10</v>
      </c>
      <c r="D45" s="12" t="s">
        <v>11</v>
      </c>
      <c r="E45" s="17" t="s">
        <v>12</v>
      </c>
      <c r="F45" s="11" t="s">
        <v>13</v>
      </c>
      <c r="G45" s="9" t="s">
        <v>14</v>
      </c>
      <c r="H45" s="20" t="s">
        <v>15</v>
      </c>
      <c r="I45" s="14" t="s">
        <v>16</v>
      </c>
      <c r="J45" s="42" t="s">
        <v>37</v>
      </c>
    </row>
    <row r="46" spans="1:10" ht="27" customHeight="1">
      <c r="A46" s="21">
        <v>1</v>
      </c>
      <c r="B46" s="22" t="s">
        <v>42</v>
      </c>
      <c r="C46" s="21"/>
      <c r="D46" s="21" t="s">
        <v>17</v>
      </c>
      <c r="E46" s="23">
        <v>145</v>
      </c>
      <c r="F46" s="24"/>
      <c r="G46" s="21"/>
      <c r="H46" s="25">
        <f>E46*F46</f>
        <v>0</v>
      </c>
      <c r="I46" s="34">
        <f>H46*1.08</f>
        <v>0</v>
      </c>
      <c r="J46" s="42"/>
    </row>
    <row r="47" spans="1:9" ht="12.75">
      <c r="A47" s="57" t="s">
        <v>18</v>
      </c>
      <c r="B47" s="58"/>
      <c r="C47" s="58"/>
      <c r="D47" s="58"/>
      <c r="E47" s="58"/>
      <c r="F47" s="58"/>
      <c r="G47" s="59"/>
      <c r="H47" s="38">
        <f>H46</f>
        <v>0</v>
      </c>
      <c r="I47" s="37">
        <f>I46</f>
        <v>0</v>
      </c>
    </row>
    <row r="48" spans="1:9" ht="27" customHeight="1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34.5" customHeight="1">
      <c r="A49" s="40"/>
      <c r="B49" s="40"/>
      <c r="C49" s="40"/>
      <c r="D49" s="40"/>
      <c r="E49" s="40"/>
      <c r="F49" s="40"/>
      <c r="G49" s="45" t="s">
        <v>38</v>
      </c>
      <c r="H49" s="45"/>
      <c r="I49" s="45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</sheetData>
  <sheetProtection selectLockedCells="1" selectUnlockedCells="1"/>
  <mergeCells count="31">
    <mergeCell ref="A2:E2"/>
    <mergeCell ref="A12:E12"/>
    <mergeCell ref="H2:I2"/>
    <mergeCell ref="H12:I12"/>
    <mergeCell ref="A7:H7"/>
    <mergeCell ref="A6:G6"/>
    <mergeCell ref="A9:I9"/>
    <mergeCell ref="G8:I8"/>
    <mergeCell ref="A50:I50"/>
    <mergeCell ref="A21:E21"/>
    <mergeCell ref="H21:I21"/>
    <mergeCell ref="A26:G26"/>
    <mergeCell ref="A27:I27"/>
    <mergeCell ref="A39:I39"/>
    <mergeCell ref="H31:I31"/>
    <mergeCell ref="A47:G47"/>
    <mergeCell ref="A48:I48"/>
    <mergeCell ref="A19:I19"/>
    <mergeCell ref="A17:I17"/>
    <mergeCell ref="A16:G16"/>
    <mergeCell ref="A29:I29"/>
    <mergeCell ref="G18:I18"/>
    <mergeCell ref="G28:I28"/>
    <mergeCell ref="G49:I49"/>
    <mergeCell ref="A43:E43"/>
    <mergeCell ref="H43:I43"/>
    <mergeCell ref="A31:E31"/>
    <mergeCell ref="H32:I32"/>
    <mergeCell ref="A36:G36"/>
    <mergeCell ref="A37:I37"/>
    <mergeCell ref="G38:I38"/>
  </mergeCells>
  <printOptions/>
  <pageMargins left="0.7874015748031497" right="0.7874015748031497" top="0.984251968503937" bottom="0.984251968503937" header="0.5118110236220472" footer="0.5118110236220472"/>
  <pageSetup fitToHeight="3" horizontalDpi="300" verticalDpi="300" orientation="landscape" paperSize="9" scale="76" r:id="rId1"/>
  <headerFooter alignWithMargins="0">
    <oddHeader>&amp;CZP/29/2022</oddHeader>
  </headerFooter>
  <rowBreaks count="4" manualBreakCount="4">
    <brk id="10" max="255" man="1"/>
    <brk id="19" max="255" man="1"/>
    <brk id="29" max="9" man="1"/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2016-12-07T09:26:02Z</cp:lastPrinted>
  <dcterms:created xsi:type="dcterms:W3CDTF">2016-01-05T08:53:54Z</dcterms:created>
  <dcterms:modified xsi:type="dcterms:W3CDTF">2022-10-31T11:50:31Z</dcterms:modified>
  <cp:category/>
  <cp:version/>
  <cp:contentType/>
  <cp:contentStatus/>
</cp:coreProperties>
</file>