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WNP_726_PN_2020 - WARZYWA I OWOCE\"/>
    </mc:Choice>
  </mc:AlternateContent>
  <bookViews>
    <workbookView xWindow="0" yWindow="0" windowWidth="21570" windowHeight="715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I41" i="1" s="1"/>
  <c r="H45" i="1"/>
  <c r="I45" i="1" s="1"/>
  <c r="H46" i="1"/>
  <c r="H49" i="1"/>
  <c r="I49" i="1" s="1"/>
  <c r="H53" i="1"/>
  <c r="H32" i="1"/>
  <c r="H36" i="1"/>
  <c r="F32" i="1"/>
  <c r="F33" i="1"/>
  <c r="F34" i="1"/>
  <c r="H34" i="1" s="1"/>
  <c r="I34" i="1" s="1"/>
  <c r="F35" i="1"/>
  <c r="F36" i="1"/>
  <c r="F37" i="1"/>
  <c r="H37" i="1" s="1"/>
  <c r="I37" i="1" s="1"/>
  <c r="F38" i="1"/>
  <c r="H38" i="1" s="1"/>
  <c r="I38" i="1" s="1"/>
  <c r="F39" i="1"/>
  <c r="F40" i="1"/>
  <c r="F41" i="1"/>
  <c r="F42" i="1"/>
  <c r="H42" i="1" s="1"/>
  <c r="I42" i="1" s="1"/>
  <c r="F54" i="1"/>
  <c r="F55" i="1"/>
  <c r="H55" i="1" s="1"/>
  <c r="I55" i="1" s="1"/>
  <c r="F56" i="1"/>
  <c r="H56" i="1" s="1"/>
  <c r="I56" i="1" s="1"/>
  <c r="F57" i="1"/>
  <c r="F58" i="1"/>
  <c r="F59" i="1"/>
  <c r="H59" i="1" s="1"/>
  <c r="I59" i="1" s="1"/>
  <c r="F60" i="1"/>
  <c r="H60" i="1" s="1"/>
  <c r="I60" i="1" s="1"/>
  <c r="F43" i="1"/>
  <c r="F44" i="1"/>
  <c r="F45" i="1"/>
  <c r="F46" i="1"/>
  <c r="F47" i="1"/>
  <c r="H47" i="1" s="1"/>
  <c r="F48" i="1"/>
  <c r="F49" i="1"/>
  <c r="F50" i="1"/>
  <c r="F51" i="1"/>
  <c r="H51" i="1" s="1"/>
  <c r="F52" i="1"/>
  <c r="F53" i="1"/>
  <c r="I53" i="1" s="1"/>
  <c r="I46" i="1" l="1"/>
  <c r="I36" i="1"/>
  <c r="I32" i="1"/>
  <c r="H50" i="1"/>
  <c r="I50" i="1" s="1"/>
  <c r="H58" i="1"/>
  <c r="I58" i="1" s="1"/>
  <c r="H35" i="1"/>
  <c r="I35" i="1" s="1"/>
  <c r="H57" i="1"/>
  <c r="I57" i="1" s="1"/>
  <c r="H52" i="1"/>
  <c r="I52" i="1" s="1"/>
  <c r="H48" i="1"/>
  <c r="I48" i="1" s="1"/>
  <c r="H44" i="1"/>
  <c r="I44" i="1" s="1"/>
  <c r="H40" i="1"/>
  <c r="I40" i="1" s="1"/>
  <c r="I51" i="1"/>
  <c r="I47" i="1"/>
  <c r="H54" i="1"/>
  <c r="I54" i="1" s="1"/>
  <c r="H33" i="1"/>
  <c r="I33" i="1" s="1"/>
  <c r="H43" i="1"/>
  <c r="I43" i="1" s="1"/>
  <c r="H39" i="1"/>
  <c r="I39" i="1" s="1"/>
  <c r="F74" i="1"/>
  <c r="H74" i="1" s="1"/>
  <c r="F75" i="1"/>
  <c r="F76" i="1"/>
  <c r="H76" i="1" s="1"/>
  <c r="F77" i="1"/>
  <c r="H77" i="1" s="1"/>
  <c r="F78" i="1"/>
  <c r="H78" i="1" s="1"/>
  <c r="I78" i="1" s="1"/>
  <c r="F73" i="1"/>
  <c r="H73" i="1" s="1"/>
  <c r="I74" i="1" l="1"/>
  <c r="H75" i="1"/>
  <c r="I75" i="1" s="1"/>
  <c r="I77" i="1"/>
  <c r="I76" i="1"/>
  <c r="I73" i="1"/>
  <c r="F71" i="1"/>
  <c r="H71" i="1" s="1"/>
  <c r="I71" i="1" s="1"/>
  <c r="F70" i="1"/>
  <c r="H70" i="1" s="1"/>
  <c r="I70" i="1" s="1"/>
  <c r="F69" i="1"/>
  <c r="H69" i="1" s="1"/>
  <c r="I69" i="1" s="1"/>
  <c r="F68" i="1"/>
  <c r="H68" i="1" s="1"/>
  <c r="I68" i="1" s="1"/>
  <c r="F67" i="1"/>
  <c r="H67" i="1" s="1"/>
  <c r="I67" i="1" s="1"/>
  <c r="F72" i="1" l="1"/>
  <c r="H72" i="1" s="1"/>
  <c r="I72" i="1" s="1"/>
  <c r="F66" i="1"/>
  <c r="F31" i="1"/>
  <c r="H31" i="1" s="1"/>
  <c r="I31" i="1" s="1"/>
  <c r="F30" i="1"/>
  <c r="H30" i="1" s="1"/>
  <c r="I30" i="1" s="1"/>
  <c r="F29" i="1"/>
  <c r="F28" i="1"/>
  <c r="F27" i="1"/>
  <c r="H27" i="1" s="1"/>
  <c r="I27" i="1" s="1"/>
  <c r="F26" i="1"/>
  <c r="H26" i="1" s="1"/>
  <c r="I26" i="1" s="1"/>
  <c r="F25" i="1"/>
  <c r="F24" i="1"/>
  <c r="F23" i="1"/>
  <c r="H23" i="1" s="1"/>
  <c r="I23" i="1" s="1"/>
  <c r="F22" i="1"/>
  <c r="H22" i="1" s="1"/>
  <c r="I22" i="1" s="1"/>
  <c r="F21" i="1"/>
  <c r="F20" i="1"/>
  <c r="F19" i="1"/>
  <c r="H19" i="1" s="1"/>
  <c r="I19" i="1" s="1"/>
  <c r="F18" i="1"/>
  <c r="H18" i="1" s="1"/>
  <c r="I18" i="1" s="1"/>
  <c r="F17" i="1"/>
  <c r="F16" i="1"/>
  <c r="F15" i="1"/>
  <c r="H15" i="1" s="1"/>
  <c r="I15" i="1" s="1"/>
  <c r="F14" i="1"/>
  <c r="H14" i="1" s="1"/>
  <c r="I14" i="1" s="1"/>
  <c r="F13" i="1"/>
  <c r="F12" i="1"/>
  <c r="F11" i="1"/>
  <c r="H11" i="1" s="1"/>
  <c r="I11" i="1" s="1"/>
  <c r="F10" i="1"/>
  <c r="H10" i="1" s="1"/>
  <c r="I10" i="1" s="1"/>
  <c r="F9" i="1"/>
  <c r="F8" i="1"/>
  <c r="F7" i="1"/>
  <c r="H7" i="1" l="1"/>
  <c r="I7" i="1" s="1"/>
  <c r="F61" i="1"/>
  <c r="H66" i="1"/>
  <c r="H79" i="1" s="1"/>
  <c r="F79" i="1"/>
  <c r="H21" i="1"/>
  <c r="I21" i="1" s="1"/>
  <c r="H25" i="1"/>
  <c r="I25" i="1" s="1"/>
  <c r="H29" i="1"/>
  <c r="I29" i="1" s="1"/>
  <c r="H20" i="1"/>
  <c r="I20" i="1" s="1"/>
  <c r="H24" i="1"/>
  <c r="I24" i="1" s="1"/>
  <c r="H28" i="1"/>
  <c r="I28" i="1" s="1"/>
  <c r="H9" i="1"/>
  <c r="I9" i="1" s="1"/>
  <c r="H13" i="1"/>
  <c r="I13" i="1" s="1"/>
  <c r="H17" i="1"/>
  <c r="I17" i="1" s="1"/>
  <c r="H8" i="1"/>
  <c r="I8" i="1" s="1"/>
  <c r="H12" i="1"/>
  <c r="I12" i="1" s="1"/>
  <c r="H16" i="1"/>
  <c r="I16" i="1" s="1"/>
  <c r="I66" i="1" l="1"/>
  <c r="I79" i="1" s="1"/>
  <c r="I61" i="1"/>
  <c r="H61" i="1"/>
</calcChain>
</file>

<file path=xl/sharedStrings.xml><?xml version="1.0" encoding="utf-8"?>
<sst xmlns="http://schemas.openxmlformats.org/spreadsheetml/2006/main" count="157" uniqueCount="83">
  <si>
    <t>Lp</t>
  </si>
  <si>
    <t>Nazwa towaru</t>
  </si>
  <si>
    <t>j.m.</t>
  </si>
  <si>
    <t>Ilość</t>
  </si>
  <si>
    <t>Cena jednostkowa netto [zł za j.m.]</t>
  </si>
  <si>
    <t>Wartość netto [zł]</t>
  </si>
  <si>
    <t>Stawka VAT [%]</t>
  </si>
  <si>
    <t>Wartość VAT [zł]</t>
  </si>
  <si>
    <t>Wartość brutto [zł]</t>
  </si>
  <si>
    <t>RAZEM</t>
  </si>
  <si>
    <t>Załącznik - formularz ofertowy</t>
  </si>
  <si>
    <t>kg</t>
  </si>
  <si>
    <t>Część 1 - WARZYWA</t>
  </si>
  <si>
    <t>Część 2 -OWOCE</t>
  </si>
  <si>
    <t>AWOKADO</t>
  </si>
  <si>
    <t>BAKŁAŻAN</t>
  </si>
  <si>
    <t>BAZYLIA ŚWIEŻA W DONICZCE</t>
  </si>
  <si>
    <t>szt.</t>
  </si>
  <si>
    <t>BROKUŁY</t>
  </si>
  <si>
    <t>BURAKI ŚWIEŻE</t>
  </si>
  <si>
    <t>CEBULA</t>
  </si>
  <si>
    <t>CEBULA CZERWONA</t>
  </si>
  <si>
    <t>CUKINIA</t>
  </si>
  <si>
    <t>CZOSNEK ŚWIEŻY</t>
  </si>
  <si>
    <t>DYNIA JADALNA</t>
  </si>
  <si>
    <t>FASOLA SZPARAGOWA</t>
  </si>
  <si>
    <t>JARMUŻ ŚWIEŻY</t>
  </si>
  <si>
    <t>KALAFIOR ŚWIEŻY</t>
  </si>
  <si>
    <t>KAPUSTA BIAŁA</t>
  </si>
  <si>
    <t>KAPUSTA BRUKSELSKA</t>
  </si>
  <si>
    <t>KAPUSTA CZERWONA</t>
  </si>
  <si>
    <t>KAPUSTA KISZONA</t>
  </si>
  <si>
    <t>KAPUSTA PEKIŃSKA</t>
  </si>
  <si>
    <t>KAPUSTA WŁOSKA</t>
  </si>
  <si>
    <t>KIEŁKI MIX</t>
  </si>
  <si>
    <t>KOLENDRA W DONICZCE ŚWIEŻA</t>
  </si>
  <si>
    <t>szt</t>
  </si>
  <si>
    <t>KOPER</t>
  </si>
  <si>
    <t>KOPER WŁOSKI FENKUŁ</t>
  </si>
  <si>
    <t>KUKURYDZA KOLBA</t>
  </si>
  <si>
    <t>LUBCZYK W DONICZCE ŚWIEŻY</t>
  </si>
  <si>
    <t>MARCHEW ŚWIEŻA</t>
  </si>
  <si>
    <t>MELISA W DONICZCE</t>
  </si>
  <si>
    <t>MELON</t>
  </si>
  <si>
    <t>MIX SAŁAT</t>
  </si>
  <si>
    <t>NATKA PIETRUSZKI</t>
  </si>
  <si>
    <t>OGÓRKI KISZONE</t>
  </si>
  <si>
    <t>OGÓRKI ŚWIEŻE</t>
  </si>
  <si>
    <t>PAPRYKA CHILI</t>
  </si>
  <si>
    <t>PAPRYKA ŚWIEŻA</t>
  </si>
  <si>
    <t>PIECZARKI ŚWIEŻE</t>
  </si>
  <si>
    <t>PIETRUSZKA KORZEŃ</t>
  </si>
  <si>
    <t>POMIDORY</t>
  </si>
  <si>
    <t>POMIDORY COCTAILOWE</t>
  </si>
  <si>
    <t>POR</t>
  </si>
  <si>
    <t>RZODKIEW BIAŁA</t>
  </si>
  <si>
    <t>RZODKIEWKA</t>
  </si>
  <si>
    <t>SAŁATA KRUCHA  STRZĘPIASTA</t>
  </si>
  <si>
    <t>SAŁATA LODOWA</t>
  </si>
  <si>
    <t>SAŁATA ROSZPONKA</t>
  </si>
  <si>
    <t>SAŁATA RUCOLA</t>
  </si>
  <si>
    <t>SAŁATA RZYMSKA</t>
  </si>
  <si>
    <t>SAŁATA ZIELONA</t>
  </si>
  <si>
    <t>SELER KORZEŃ</t>
  </si>
  <si>
    <t>SELER NACIOWY</t>
  </si>
  <si>
    <t>SZCZYPIOR</t>
  </si>
  <si>
    <t>SZPARAGI</t>
  </si>
  <si>
    <t>SZPINAK</t>
  </si>
  <si>
    <t>TYMIANEK ŚWIEŻY W DONICZCE</t>
  </si>
  <si>
    <t>ZIEMNIAKI</t>
  </si>
  <si>
    <t>ANANAS ŚWIEŻY CAŁY</t>
  </si>
  <si>
    <t>ARBUZY</t>
  </si>
  <si>
    <t>BANANY</t>
  </si>
  <si>
    <t>BRZOSKWINIE ŚWIEŻE</t>
  </si>
  <si>
    <t>CYTRYNY</t>
  </si>
  <si>
    <t>CZEREŚNIE</t>
  </si>
  <si>
    <t>GRUSZKI</t>
  </si>
  <si>
    <t>JABŁKA</t>
  </si>
  <si>
    <t>KIWI</t>
  </si>
  <si>
    <t>MANDARYNKI</t>
  </si>
  <si>
    <t>POMARAŃCZE</t>
  </si>
  <si>
    <t>ŚLIWKI ŚWIEŻE</t>
  </si>
  <si>
    <t>WINOGRON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</si>
</sst>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0"/>
      <name val="Arial"/>
    </font>
    <font>
      <sz val="11"/>
      <color rgb="FFFF0000"/>
      <name val="Calibri"/>
      <family val="2"/>
      <charset val="238"/>
      <scheme val="minor"/>
    </font>
    <font>
      <sz val="8"/>
      <color indexed="8"/>
      <name val="Arial"/>
    </font>
    <font>
      <sz val="1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7" xfId="0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/>
    <xf numFmtId="4" fontId="1" fillId="0" borderId="3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</xf>
    <xf numFmtId="4" fontId="1" fillId="0" borderId="8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10" fillId="0" borderId="0" xfId="0" applyFont="1"/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9" fontId="11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8" xfId="0" applyNumberFormat="1" applyFont="1" applyBorder="1" applyAlignment="1" applyProtection="1">
      <alignment horizontal="center" vertical="center"/>
      <protection locked="0"/>
    </xf>
    <xf numFmtId="4" fontId="12" fillId="0" borderId="9" xfId="0" applyNumberFormat="1" applyFont="1" applyBorder="1" applyAlignment="1" applyProtection="1">
      <alignment horizontal="center" vertical="center"/>
    </xf>
    <xf numFmtId="9" fontId="12" fillId="0" borderId="8" xfId="0" applyNumberFormat="1" applyFont="1" applyBorder="1" applyAlignment="1" applyProtection="1">
      <alignment horizontal="center" vertical="center"/>
      <protection locked="0"/>
    </xf>
    <xf numFmtId="4" fontId="12" fillId="0" borderId="7" xfId="0" applyNumberFormat="1" applyFont="1" applyBorder="1" applyAlignment="1" applyProtection="1">
      <alignment horizontal="center" vertical="center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4" fontId="12" fillId="0" borderId="3" xfId="0" applyNumberFormat="1" applyFont="1" applyBorder="1" applyAlignment="1" applyProtection="1">
      <alignment horizontal="center" vertical="center"/>
    </xf>
    <xf numFmtId="9" fontId="12" fillId="0" borderId="1" xfId="0" applyNumberFormat="1" applyFont="1" applyBorder="1" applyAlignment="1" applyProtection="1">
      <alignment horizontal="center" vertical="center"/>
      <protection locked="0"/>
    </xf>
    <xf numFmtId="4" fontId="12" fillId="0" borderId="5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0"/>
  <sheetViews>
    <sheetView tabSelected="1" zoomScale="130" zoomScaleNormal="130" workbookViewId="0">
      <selection activeCell="P6" sqref="P6"/>
    </sheetView>
  </sheetViews>
  <sheetFormatPr defaultRowHeight="15" x14ac:dyDescent="0.25"/>
  <cols>
    <col min="1" max="1" width="4.140625" customWidth="1"/>
    <col min="2" max="2" width="35.140625" customWidth="1"/>
    <col min="3" max="3" width="6" style="23" customWidth="1"/>
    <col min="4" max="4" width="7.85546875" style="23" customWidth="1"/>
    <col min="5" max="5" width="11.42578125" customWidth="1"/>
    <col min="6" max="6" width="14.28515625" customWidth="1"/>
    <col min="7" max="7" width="7.85546875" customWidth="1"/>
    <col min="8" max="8" width="12.85546875" customWidth="1"/>
    <col min="9" max="9" width="20.7109375" customWidth="1"/>
  </cols>
  <sheetData>
    <row r="2" spans="1:9" ht="15.75" x14ac:dyDescent="0.25">
      <c r="B2" s="27"/>
      <c r="C2" s="28"/>
      <c r="D2" s="28"/>
      <c r="E2" s="27"/>
      <c r="F2" s="27"/>
      <c r="G2" s="27"/>
      <c r="H2" s="16" t="s">
        <v>10</v>
      </c>
      <c r="I2" s="17"/>
    </row>
    <row r="3" spans="1:9" x14ac:dyDescent="0.25">
      <c r="B3" s="27"/>
      <c r="C3" s="28"/>
      <c r="D3" s="28"/>
      <c r="E3" s="27"/>
      <c r="F3" s="27"/>
      <c r="G3" s="27"/>
    </row>
    <row r="4" spans="1:9" x14ac:dyDescent="0.25">
      <c r="B4" s="27"/>
      <c r="C4" s="28"/>
      <c r="D4" s="28"/>
      <c r="E4" s="27"/>
      <c r="F4" s="27"/>
      <c r="G4" s="27"/>
    </row>
    <row r="5" spans="1:9" x14ac:dyDescent="0.25">
      <c r="A5" s="51" t="s">
        <v>12</v>
      </c>
      <c r="B5" s="51"/>
      <c r="C5" s="51"/>
      <c r="D5" s="51"/>
      <c r="E5" s="51"/>
      <c r="F5" s="32"/>
      <c r="G5" s="32"/>
      <c r="H5" s="32"/>
    </row>
    <row r="6" spans="1:9" ht="45" x14ac:dyDescent="0.25">
      <c r="A6" s="1" t="s">
        <v>0</v>
      </c>
      <c r="B6" s="33" t="s">
        <v>1</v>
      </c>
      <c r="C6" s="34" t="s">
        <v>2</v>
      </c>
      <c r="D6" s="35" t="s">
        <v>3</v>
      </c>
      <c r="E6" s="36" t="s">
        <v>4</v>
      </c>
      <c r="F6" s="36" t="s">
        <v>5</v>
      </c>
      <c r="G6" s="37" t="s">
        <v>6</v>
      </c>
      <c r="H6" s="36" t="s">
        <v>7</v>
      </c>
      <c r="I6" s="4" t="s">
        <v>8</v>
      </c>
    </row>
    <row r="7" spans="1:9" ht="28.5" customHeight="1" x14ac:dyDescent="0.25">
      <c r="A7" s="15">
        <v>1</v>
      </c>
      <c r="B7" s="29" t="s">
        <v>14</v>
      </c>
      <c r="C7" s="30" t="s">
        <v>11</v>
      </c>
      <c r="D7" s="31">
        <v>25</v>
      </c>
      <c r="E7" s="38"/>
      <c r="F7" s="39">
        <f t="shared" ref="F7:F60" si="0">ROUND(D7*E7,2)</f>
        <v>0</v>
      </c>
      <c r="G7" s="40"/>
      <c r="H7" s="41">
        <f t="shared" ref="H7:H60" si="1">ROUND(F7*G7,2)</f>
        <v>0</v>
      </c>
      <c r="I7" s="22">
        <f t="shared" ref="I7:I60" si="2">ROUND(F7+H7,2)</f>
        <v>0</v>
      </c>
    </row>
    <row r="8" spans="1:9" ht="16.5" customHeight="1" x14ac:dyDescent="0.25">
      <c r="A8" s="8">
        <v>2</v>
      </c>
      <c r="B8" s="29" t="s">
        <v>15</v>
      </c>
      <c r="C8" s="30" t="s">
        <v>11</v>
      </c>
      <c r="D8" s="31">
        <v>300</v>
      </c>
      <c r="E8" s="42"/>
      <c r="F8" s="43">
        <f t="shared" si="0"/>
        <v>0</v>
      </c>
      <c r="G8" s="44"/>
      <c r="H8" s="45">
        <f t="shared" si="1"/>
        <v>0</v>
      </c>
      <c r="I8" s="21">
        <f t="shared" si="2"/>
        <v>0</v>
      </c>
    </row>
    <row r="9" spans="1:9" ht="24.75" customHeight="1" x14ac:dyDescent="0.25">
      <c r="A9" s="8">
        <v>3</v>
      </c>
      <c r="B9" s="29" t="s">
        <v>16</v>
      </c>
      <c r="C9" s="30" t="s">
        <v>17</v>
      </c>
      <c r="D9" s="31">
        <v>80</v>
      </c>
      <c r="E9" s="42"/>
      <c r="F9" s="43">
        <f t="shared" si="0"/>
        <v>0</v>
      </c>
      <c r="G9" s="44"/>
      <c r="H9" s="45">
        <f t="shared" si="1"/>
        <v>0</v>
      </c>
      <c r="I9" s="21">
        <f t="shared" si="2"/>
        <v>0</v>
      </c>
    </row>
    <row r="10" spans="1:9" ht="15.75" customHeight="1" x14ac:dyDescent="0.25">
      <c r="A10" s="8">
        <v>4</v>
      </c>
      <c r="B10" s="29" t="s">
        <v>18</v>
      </c>
      <c r="C10" s="30" t="s">
        <v>11</v>
      </c>
      <c r="D10" s="31">
        <v>1250</v>
      </c>
      <c r="E10" s="42"/>
      <c r="F10" s="43">
        <f t="shared" si="0"/>
        <v>0</v>
      </c>
      <c r="G10" s="44"/>
      <c r="H10" s="45">
        <f t="shared" si="1"/>
        <v>0</v>
      </c>
      <c r="I10" s="21">
        <f t="shared" si="2"/>
        <v>0</v>
      </c>
    </row>
    <row r="11" spans="1:9" x14ac:dyDescent="0.25">
      <c r="A11" s="8">
        <v>5</v>
      </c>
      <c r="B11" s="29" t="s">
        <v>19</v>
      </c>
      <c r="C11" s="30" t="s">
        <v>11</v>
      </c>
      <c r="D11" s="31">
        <v>7400</v>
      </c>
      <c r="E11" s="42"/>
      <c r="F11" s="43">
        <f t="shared" si="0"/>
        <v>0</v>
      </c>
      <c r="G11" s="44"/>
      <c r="H11" s="45">
        <f t="shared" si="1"/>
        <v>0</v>
      </c>
      <c r="I11" s="21">
        <f t="shared" si="2"/>
        <v>0</v>
      </c>
    </row>
    <row r="12" spans="1:9" x14ac:dyDescent="0.25">
      <c r="A12" s="8">
        <v>6</v>
      </c>
      <c r="B12" s="29" t="s">
        <v>20</v>
      </c>
      <c r="C12" s="30" t="s">
        <v>11</v>
      </c>
      <c r="D12" s="31">
        <v>6570</v>
      </c>
      <c r="E12" s="42"/>
      <c r="F12" s="43">
        <f t="shared" si="0"/>
        <v>0</v>
      </c>
      <c r="G12" s="44"/>
      <c r="H12" s="45">
        <f t="shared" si="1"/>
        <v>0</v>
      </c>
      <c r="I12" s="21">
        <f t="shared" si="2"/>
        <v>0</v>
      </c>
    </row>
    <row r="13" spans="1:9" x14ac:dyDescent="0.25">
      <c r="A13" s="8">
        <v>7</v>
      </c>
      <c r="B13" s="29" t="s">
        <v>21</v>
      </c>
      <c r="C13" s="30" t="s">
        <v>11</v>
      </c>
      <c r="D13" s="31">
        <v>700</v>
      </c>
      <c r="E13" s="42"/>
      <c r="F13" s="43">
        <f t="shared" si="0"/>
        <v>0</v>
      </c>
      <c r="G13" s="44"/>
      <c r="H13" s="45">
        <f t="shared" si="1"/>
        <v>0</v>
      </c>
      <c r="I13" s="21">
        <f t="shared" si="2"/>
        <v>0</v>
      </c>
    </row>
    <row r="14" spans="1:9" x14ac:dyDescent="0.25">
      <c r="A14" s="8">
        <v>8</v>
      </c>
      <c r="B14" s="29" t="s">
        <v>22</v>
      </c>
      <c r="C14" s="30" t="s">
        <v>11</v>
      </c>
      <c r="D14" s="31">
        <v>400</v>
      </c>
      <c r="E14" s="42"/>
      <c r="F14" s="43">
        <f t="shared" si="0"/>
        <v>0</v>
      </c>
      <c r="G14" s="44"/>
      <c r="H14" s="45">
        <f t="shared" si="1"/>
        <v>0</v>
      </c>
      <c r="I14" s="21">
        <f t="shared" si="2"/>
        <v>0</v>
      </c>
    </row>
    <row r="15" spans="1:9" x14ac:dyDescent="0.25">
      <c r="A15" s="8">
        <v>9</v>
      </c>
      <c r="B15" s="29" t="s">
        <v>23</v>
      </c>
      <c r="C15" s="30" t="s">
        <v>11</v>
      </c>
      <c r="D15" s="31">
        <v>500</v>
      </c>
      <c r="E15" s="42"/>
      <c r="F15" s="43">
        <f t="shared" si="0"/>
        <v>0</v>
      </c>
      <c r="G15" s="44"/>
      <c r="H15" s="45">
        <f t="shared" si="1"/>
        <v>0</v>
      </c>
      <c r="I15" s="21">
        <f t="shared" si="2"/>
        <v>0</v>
      </c>
    </row>
    <row r="16" spans="1:9" x14ac:dyDescent="0.25">
      <c r="A16" s="8">
        <v>10</v>
      </c>
      <c r="B16" s="29" t="s">
        <v>24</v>
      </c>
      <c r="C16" s="30" t="s">
        <v>11</v>
      </c>
      <c r="D16" s="31">
        <v>60</v>
      </c>
      <c r="E16" s="42"/>
      <c r="F16" s="43">
        <f t="shared" si="0"/>
        <v>0</v>
      </c>
      <c r="G16" s="44"/>
      <c r="H16" s="45">
        <f t="shared" si="1"/>
        <v>0</v>
      </c>
      <c r="I16" s="21">
        <f t="shared" si="2"/>
        <v>0</v>
      </c>
    </row>
    <row r="17" spans="1:9" x14ac:dyDescent="0.25">
      <c r="A17" s="8">
        <v>11</v>
      </c>
      <c r="B17" s="29" t="s">
        <v>25</v>
      </c>
      <c r="C17" s="30" t="s">
        <v>11</v>
      </c>
      <c r="D17" s="31">
        <v>2050</v>
      </c>
      <c r="E17" s="42"/>
      <c r="F17" s="43">
        <f t="shared" si="0"/>
        <v>0</v>
      </c>
      <c r="G17" s="44"/>
      <c r="H17" s="45">
        <f t="shared" si="1"/>
        <v>0</v>
      </c>
      <c r="I17" s="21">
        <f t="shared" si="2"/>
        <v>0</v>
      </c>
    </row>
    <row r="18" spans="1:9" x14ac:dyDescent="0.25">
      <c r="A18" s="8">
        <v>12</v>
      </c>
      <c r="B18" s="29" t="s">
        <v>26</v>
      </c>
      <c r="C18" s="30" t="s">
        <v>11</v>
      </c>
      <c r="D18" s="31">
        <v>450</v>
      </c>
      <c r="E18" s="42"/>
      <c r="F18" s="43">
        <f t="shared" si="0"/>
        <v>0</v>
      </c>
      <c r="G18" s="44"/>
      <c r="H18" s="45">
        <f t="shared" si="1"/>
        <v>0</v>
      </c>
      <c r="I18" s="21">
        <f t="shared" si="2"/>
        <v>0</v>
      </c>
    </row>
    <row r="19" spans="1:9" x14ac:dyDescent="0.25">
      <c r="A19" s="8">
        <v>13</v>
      </c>
      <c r="B19" s="29" t="s">
        <v>27</v>
      </c>
      <c r="C19" s="30" t="s">
        <v>11</v>
      </c>
      <c r="D19" s="31">
        <v>2480</v>
      </c>
      <c r="E19" s="42"/>
      <c r="F19" s="43">
        <f t="shared" si="0"/>
        <v>0</v>
      </c>
      <c r="G19" s="44"/>
      <c r="H19" s="45">
        <f t="shared" si="1"/>
        <v>0</v>
      </c>
      <c r="I19" s="21">
        <f t="shared" si="2"/>
        <v>0</v>
      </c>
    </row>
    <row r="20" spans="1:9" x14ac:dyDescent="0.25">
      <c r="A20" s="8">
        <v>14</v>
      </c>
      <c r="B20" s="29" t="s">
        <v>28</v>
      </c>
      <c r="C20" s="30" t="s">
        <v>11</v>
      </c>
      <c r="D20" s="31">
        <v>5400</v>
      </c>
      <c r="E20" s="42"/>
      <c r="F20" s="43">
        <f t="shared" si="0"/>
        <v>0</v>
      </c>
      <c r="G20" s="44"/>
      <c r="H20" s="45">
        <f t="shared" si="1"/>
        <v>0</v>
      </c>
      <c r="I20" s="21">
        <f t="shared" si="2"/>
        <v>0</v>
      </c>
    </row>
    <row r="21" spans="1:9" x14ac:dyDescent="0.25">
      <c r="A21" s="8">
        <v>15</v>
      </c>
      <c r="B21" s="29" t="s">
        <v>29</v>
      </c>
      <c r="C21" s="30" t="s">
        <v>11</v>
      </c>
      <c r="D21" s="31">
        <v>1020</v>
      </c>
      <c r="E21" s="42"/>
      <c r="F21" s="43">
        <f t="shared" si="0"/>
        <v>0</v>
      </c>
      <c r="G21" s="44"/>
      <c r="H21" s="45">
        <f t="shared" si="1"/>
        <v>0</v>
      </c>
      <c r="I21" s="21">
        <f t="shared" si="2"/>
        <v>0</v>
      </c>
    </row>
    <row r="22" spans="1:9" x14ac:dyDescent="0.25">
      <c r="A22" s="8">
        <v>16</v>
      </c>
      <c r="B22" s="29" t="s">
        <v>30</v>
      </c>
      <c r="C22" s="30" t="s">
        <v>11</v>
      </c>
      <c r="D22" s="31">
        <v>3000</v>
      </c>
      <c r="E22" s="42"/>
      <c r="F22" s="43">
        <f t="shared" si="0"/>
        <v>0</v>
      </c>
      <c r="G22" s="44"/>
      <c r="H22" s="45">
        <f t="shared" si="1"/>
        <v>0</v>
      </c>
      <c r="I22" s="21">
        <f t="shared" si="2"/>
        <v>0</v>
      </c>
    </row>
    <row r="23" spans="1:9" x14ac:dyDescent="0.25">
      <c r="A23" s="8">
        <v>17</v>
      </c>
      <c r="B23" s="29" t="s">
        <v>31</v>
      </c>
      <c r="C23" s="30" t="s">
        <v>11</v>
      </c>
      <c r="D23" s="31">
        <v>14300</v>
      </c>
      <c r="E23" s="42"/>
      <c r="F23" s="43">
        <f t="shared" si="0"/>
        <v>0</v>
      </c>
      <c r="G23" s="44"/>
      <c r="H23" s="45">
        <f t="shared" si="1"/>
        <v>0</v>
      </c>
      <c r="I23" s="21">
        <f t="shared" si="2"/>
        <v>0</v>
      </c>
    </row>
    <row r="24" spans="1:9" x14ac:dyDescent="0.25">
      <c r="A24" s="8">
        <v>18</v>
      </c>
      <c r="B24" s="29" t="s">
        <v>32</v>
      </c>
      <c r="C24" s="30" t="s">
        <v>11</v>
      </c>
      <c r="D24" s="31">
        <v>1700</v>
      </c>
      <c r="E24" s="42"/>
      <c r="F24" s="43">
        <f t="shared" si="0"/>
        <v>0</v>
      </c>
      <c r="G24" s="44"/>
      <c r="H24" s="45">
        <f t="shared" si="1"/>
        <v>0</v>
      </c>
      <c r="I24" s="21">
        <f t="shared" si="2"/>
        <v>0</v>
      </c>
    </row>
    <row r="25" spans="1:9" x14ac:dyDescent="0.25">
      <c r="A25" s="8">
        <v>19</v>
      </c>
      <c r="B25" s="29" t="s">
        <v>33</v>
      </c>
      <c r="C25" s="30" t="s">
        <v>11</v>
      </c>
      <c r="D25" s="31">
        <v>1050</v>
      </c>
      <c r="E25" s="42"/>
      <c r="F25" s="43">
        <f t="shared" si="0"/>
        <v>0</v>
      </c>
      <c r="G25" s="44"/>
      <c r="H25" s="45">
        <f t="shared" si="1"/>
        <v>0</v>
      </c>
      <c r="I25" s="21">
        <f t="shared" si="2"/>
        <v>0</v>
      </c>
    </row>
    <row r="26" spans="1:9" x14ac:dyDescent="0.25">
      <c r="A26" s="8">
        <v>20</v>
      </c>
      <c r="B26" s="29" t="s">
        <v>34</v>
      </c>
      <c r="C26" s="30" t="s">
        <v>11</v>
      </c>
      <c r="D26" s="31">
        <v>160</v>
      </c>
      <c r="E26" s="42"/>
      <c r="F26" s="43">
        <f t="shared" si="0"/>
        <v>0</v>
      </c>
      <c r="G26" s="44"/>
      <c r="H26" s="45">
        <f t="shared" si="1"/>
        <v>0</v>
      </c>
      <c r="I26" s="21">
        <f t="shared" si="2"/>
        <v>0</v>
      </c>
    </row>
    <row r="27" spans="1:9" x14ac:dyDescent="0.25">
      <c r="A27" s="8">
        <v>21</v>
      </c>
      <c r="B27" s="29" t="s">
        <v>35</v>
      </c>
      <c r="C27" s="30" t="s">
        <v>36</v>
      </c>
      <c r="D27" s="31">
        <v>50</v>
      </c>
      <c r="E27" s="42"/>
      <c r="F27" s="43">
        <f t="shared" si="0"/>
        <v>0</v>
      </c>
      <c r="G27" s="44"/>
      <c r="H27" s="45">
        <f t="shared" si="1"/>
        <v>0</v>
      </c>
      <c r="I27" s="21">
        <f t="shared" si="2"/>
        <v>0</v>
      </c>
    </row>
    <row r="28" spans="1:9" x14ac:dyDescent="0.25">
      <c r="A28" s="8">
        <v>22</v>
      </c>
      <c r="B28" s="29" t="s">
        <v>37</v>
      </c>
      <c r="C28" s="30" t="s">
        <v>11</v>
      </c>
      <c r="D28" s="31">
        <v>350</v>
      </c>
      <c r="E28" s="42"/>
      <c r="F28" s="43">
        <f t="shared" si="0"/>
        <v>0</v>
      </c>
      <c r="G28" s="44"/>
      <c r="H28" s="45">
        <f t="shared" si="1"/>
        <v>0</v>
      </c>
      <c r="I28" s="21">
        <f t="shared" si="2"/>
        <v>0</v>
      </c>
    </row>
    <row r="29" spans="1:9" x14ac:dyDescent="0.25">
      <c r="A29" s="8">
        <v>23</v>
      </c>
      <c r="B29" s="29" t="s">
        <v>38</v>
      </c>
      <c r="C29" s="30" t="s">
        <v>11</v>
      </c>
      <c r="D29" s="31">
        <v>250</v>
      </c>
      <c r="E29" s="6"/>
      <c r="F29" s="18">
        <f t="shared" si="0"/>
        <v>0</v>
      </c>
      <c r="G29" s="7"/>
      <c r="H29" s="20">
        <f t="shared" si="1"/>
        <v>0</v>
      </c>
      <c r="I29" s="21">
        <f t="shared" si="2"/>
        <v>0</v>
      </c>
    </row>
    <row r="30" spans="1:9" x14ac:dyDescent="0.25">
      <c r="A30" s="8">
        <v>24</v>
      </c>
      <c r="B30" s="29" t="s">
        <v>39</v>
      </c>
      <c r="C30" s="30" t="s">
        <v>11</v>
      </c>
      <c r="D30" s="31">
        <v>50</v>
      </c>
      <c r="E30" s="6"/>
      <c r="F30" s="18">
        <f t="shared" si="0"/>
        <v>0</v>
      </c>
      <c r="G30" s="7"/>
      <c r="H30" s="20">
        <f t="shared" si="1"/>
        <v>0</v>
      </c>
      <c r="I30" s="21">
        <f t="shared" si="2"/>
        <v>0</v>
      </c>
    </row>
    <row r="31" spans="1:9" x14ac:dyDescent="0.25">
      <c r="A31" s="8">
        <v>25</v>
      </c>
      <c r="B31" s="29" t="s">
        <v>40</v>
      </c>
      <c r="C31" s="30" t="s">
        <v>36</v>
      </c>
      <c r="D31" s="31">
        <v>60</v>
      </c>
      <c r="E31" s="6"/>
      <c r="F31" s="18">
        <f t="shared" si="0"/>
        <v>0</v>
      </c>
      <c r="G31" s="7"/>
      <c r="H31" s="20">
        <f t="shared" si="1"/>
        <v>0</v>
      </c>
      <c r="I31" s="21">
        <f t="shared" si="2"/>
        <v>0</v>
      </c>
    </row>
    <row r="32" spans="1:9" x14ac:dyDescent="0.25">
      <c r="A32" s="8">
        <v>26</v>
      </c>
      <c r="B32" s="29" t="s">
        <v>41</v>
      </c>
      <c r="C32" s="30" t="s">
        <v>11</v>
      </c>
      <c r="D32" s="31">
        <v>16400</v>
      </c>
      <c r="E32" s="6"/>
      <c r="F32" s="18">
        <f t="shared" si="0"/>
        <v>0</v>
      </c>
      <c r="G32" s="7"/>
      <c r="H32" s="20">
        <f t="shared" si="1"/>
        <v>0</v>
      </c>
      <c r="I32" s="21">
        <f t="shared" si="2"/>
        <v>0</v>
      </c>
    </row>
    <row r="33" spans="1:9" x14ac:dyDescent="0.25">
      <c r="A33" s="8">
        <v>27</v>
      </c>
      <c r="B33" s="29" t="s">
        <v>42</v>
      </c>
      <c r="C33" s="30" t="s">
        <v>36</v>
      </c>
      <c r="D33" s="31">
        <v>50</v>
      </c>
      <c r="E33" s="6"/>
      <c r="F33" s="18">
        <f t="shared" si="0"/>
        <v>0</v>
      </c>
      <c r="G33" s="7"/>
      <c r="H33" s="20">
        <f t="shared" si="1"/>
        <v>0</v>
      </c>
      <c r="I33" s="21">
        <f t="shared" si="2"/>
        <v>0</v>
      </c>
    </row>
    <row r="34" spans="1:9" x14ac:dyDescent="0.25">
      <c r="A34" s="8">
        <v>28</v>
      </c>
      <c r="B34" s="29" t="s">
        <v>43</v>
      </c>
      <c r="C34" s="30" t="s">
        <v>11</v>
      </c>
      <c r="D34" s="31">
        <v>70</v>
      </c>
      <c r="E34" s="6"/>
      <c r="F34" s="18">
        <f t="shared" si="0"/>
        <v>0</v>
      </c>
      <c r="G34" s="7"/>
      <c r="H34" s="20">
        <f t="shared" si="1"/>
        <v>0</v>
      </c>
      <c r="I34" s="21">
        <f t="shared" si="2"/>
        <v>0</v>
      </c>
    </row>
    <row r="35" spans="1:9" x14ac:dyDescent="0.25">
      <c r="A35" s="8">
        <v>29</v>
      </c>
      <c r="B35" s="29" t="s">
        <v>44</v>
      </c>
      <c r="C35" s="30" t="s">
        <v>11</v>
      </c>
      <c r="D35" s="31">
        <v>200</v>
      </c>
      <c r="E35" s="6"/>
      <c r="F35" s="18">
        <f t="shared" si="0"/>
        <v>0</v>
      </c>
      <c r="G35" s="7"/>
      <c r="H35" s="20">
        <f t="shared" si="1"/>
        <v>0</v>
      </c>
      <c r="I35" s="21">
        <f t="shared" si="2"/>
        <v>0</v>
      </c>
    </row>
    <row r="36" spans="1:9" x14ac:dyDescent="0.25">
      <c r="A36" s="8">
        <v>30</v>
      </c>
      <c r="B36" s="29" t="s">
        <v>45</v>
      </c>
      <c r="C36" s="30" t="s">
        <v>11</v>
      </c>
      <c r="D36" s="31">
        <v>390</v>
      </c>
      <c r="E36" s="6"/>
      <c r="F36" s="18">
        <f t="shared" si="0"/>
        <v>0</v>
      </c>
      <c r="G36" s="7"/>
      <c r="H36" s="20">
        <f t="shared" si="1"/>
        <v>0</v>
      </c>
      <c r="I36" s="21">
        <f t="shared" si="2"/>
        <v>0</v>
      </c>
    </row>
    <row r="37" spans="1:9" x14ac:dyDescent="0.25">
      <c r="A37" s="8">
        <v>31</v>
      </c>
      <c r="B37" s="29" t="s">
        <v>46</v>
      </c>
      <c r="C37" s="30" t="s">
        <v>11</v>
      </c>
      <c r="D37" s="31">
        <v>5650</v>
      </c>
      <c r="E37" s="6"/>
      <c r="F37" s="18">
        <f t="shared" si="0"/>
        <v>0</v>
      </c>
      <c r="G37" s="7"/>
      <c r="H37" s="20">
        <f t="shared" si="1"/>
        <v>0</v>
      </c>
      <c r="I37" s="21">
        <f t="shared" si="2"/>
        <v>0</v>
      </c>
    </row>
    <row r="38" spans="1:9" x14ac:dyDescent="0.25">
      <c r="A38" s="8">
        <v>32</v>
      </c>
      <c r="B38" s="29" t="s">
        <v>47</v>
      </c>
      <c r="C38" s="30" t="s">
        <v>11</v>
      </c>
      <c r="D38" s="31">
        <v>5250</v>
      </c>
      <c r="E38" s="6"/>
      <c r="F38" s="18">
        <f t="shared" si="0"/>
        <v>0</v>
      </c>
      <c r="G38" s="7"/>
      <c r="H38" s="20">
        <f t="shared" si="1"/>
        <v>0</v>
      </c>
      <c r="I38" s="21">
        <f t="shared" si="2"/>
        <v>0</v>
      </c>
    </row>
    <row r="39" spans="1:9" x14ac:dyDescent="0.25">
      <c r="A39" s="8">
        <v>33</v>
      </c>
      <c r="B39" s="29" t="s">
        <v>48</v>
      </c>
      <c r="C39" s="30" t="s">
        <v>11</v>
      </c>
      <c r="D39" s="31">
        <v>10</v>
      </c>
      <c r="E39" s="6"/>
      <c r="F39" s="18">
        <f t="shared" si="0"/>
        <v>0</v>
      </c>
      <c r="G39" s="7"/>
      <c r="H39" s="20">
        <f t="shared" si="1"/>
        <v>0</v>
      </c>
      <c r="I39" s="21">
        <f t="shared" si="2"/>
        <v>0</v>
      </c>
    </row>
    <row r="40" spans="1:9" x14ac:dyDescent="0.25">
      <c r="A40" s="8">
        <v>34</v>
      </c>
      <c r="B40" s="29" t="s">
        <v>49</v>
      </c>
      <c r="C40" s="30" t="s">
        <v>11</v>
      </c>
      <c r="D40" s="31">
        <v>2800</v>
      </c>
      <c r="E40" s="6"/>
      <c r="F40" s="18">
        <f t="shared" si="0"/>
        <v>0</v>
      </c>
      <c r="G40" s="7"/>
      <c r="H40" s="20">
        <f t="shared" si="1"/>
        <v>0</v>
      </c>
      <c r="I40" s="21">
        <f t="shared" si="2"/>
        <v>0</v>
      </c>
    </row>
    <row r="41" spans="1:9" x14ac:dyDescent="0.25">
      <c r="A41" s="8">
        <v>35</v>
      </c>
      <c r="B41" s="29" t="s">
        <v>50</v>
      </c>
      <c r="C41" s="30" t="s">
        <v>11</v>
      </c>
      <c r="D41" s="31">
        <v>1700</v>
      </c>
      <c r="E41" s="6"/>
      <c r="F41" s="18">
        <f t="shared" si="0"/>
        <v>0</v>
      </c>
      <c r="G41" s="7"/>
      <c r="H41" s="20">
        <f t="shared" si="1"/>
        <v>0</v>
      </c>
      <c r="I41" s="21">
        <f t="shared" si="2"/>
        <v>0</v>
      </c>
    </row>
    <row r="42" spans="1:9" x14ac:dyDescent="0.25">
      <c r="A42" s="8">
        <v>36</v>
      </c>
      <c r="B42" s="29" t="s">
        <v>51</v>
      </c>
      <c r="C42" s="30" t="s">
        <v>11</v>
      </c>
      <c r="D42" s="31">
        <v>2800</v>
      </c>
      <c r="E42" s="6"/>
      <c r="F42" s="18">
        <f t="shared" si="0"/>
        <v>0</v>
      </c>
      <c r="G42" s="7"/>
      <c r="H42" s="20">
        <f t="shared" si="1"/>
        <v>0</v>
      </c>
      <c r="I42" s="21">
        <f t="shared" si="2"/>
        <v>0</v>
      </c>
    </row>
    <row r="43" spans="1:9" x14ac:dyDescent="0.25">
      <c r="A43" s="8">
        <v>37</v>
      </c>
      <c r="B43" s="29" t="s">
        <v>52</v>
      </c>
      <c r="C43" s="30" t="s">
        <v>11</v>
      </c>
      <c r="D43" s="31">
        <v>6300</v>
      </c>
      <c r="E43" s="6"/>
      <c r="F43" s="18">
        <f t="shared" si="0"/>
        <v>0</v>
      </c>
      <c r="G43" s="7"/>
      <c r="H43" s="20">
        <f t="shared" si="1"/>
        <v>0</v>
      </c>
      <c r="I43" s="21">
        <f t="shared" si="2"/>
        <v>0</v>
      </c>
    </row>
    <row r="44" spans="1:9" x14ac:dyDescent="0.25">
      <c r="A44" s="8">
        <v>38</v>
      </c>
      <c r="B44" s="29" t="s">
        <v>53</v>
      </c>
      <c r="C44" s="30" t="s">
        <v>11</v>
      </c>
      <c r="D44" s="31">
        <v>500</v>
      </c>
      <c r="E44" s="6"/>
      <c r="F44" s="18">
        <f t="shared" si="0"/>
        <v>0</v>
      </c>
      <c r="G44" s="7"/>
      <c r="H44" s="20">
        <f t="shared" si="1"/>
        <v>0</v>
      </c>
      <c r="I44" s="21">
        <f t="shared" si="2"/>
        <v>0</v>
      </c>
    </row>
    <row r="45" spans="1:9" x14ac:dyDescent="0.25">
      <c r="A45" s="8">
        <v>39</v>
      </c>
      <c r="B45" s="29" t="s">
        <v>54</v>
      </c>
      <c r="C45" s="30" t="s">
        <v>11</v>
      </c>
      <c r="D45" s="31">
        <v>3700</v>
      </c>
      <c r="E45" s="6"/>
      <c r="F45" s="18">
        <f t="shared" si="0"/>
        <v>0</v>
      </c>
      <c r="G45" s="7"/>
      <c r="H45" s="20">
        <f t="shared" si="1"/>
        <v>0</v>
      </c>
      <c r="I45" s="21">
        <f t="shared" si="2"/>
        <v>0</v>
      </c>
    </row>
    <row r="46" spans="1:9" x14ac:dyDescent="0.25">
      <c r="A46" s="8">
        <v>40</v>
      </c>
      <c r="B46" s="29" t="s">
        <v>55</v>
      </c>
      <c r="C46" s="30" t="s">
        <v>11</v>
      </c>
      <c r="D46" s="31">
        <v>800</v>
      </c>
      <c r="E46" s="6"/>
      <c r="F46" s="18">
        <f t="shared" si="0"/>
        <v>0</v>
      </c>
      <c r="G46" s="7"/>
      <c r="H46" s="20">
        <f t="shared" si="1"/>
        <v>0</v>
      </c>
      <c r="I46" s="21">
        <f t="shared" si="2"/>
        <v>0</v>
      </c>
    </row>
    <row r="47" spans="1:9" x14ac:dyDescent="0.25">
      <c r="A47" s="8">
        <v>41</v>
      </c>
      <c r="B47" s="29" t="s">
        <v>56</v>
      </c>
      <c r="C47" s="30" t="s">
        <v>11</v>
      </c>
      <c r="D47" s="31">
        <v>2200</v>
      </c>
      <c r="E47" s="6"/>
      <c r="F47" s="18">
        <f t="shared" si="0"/>
        <v>0</v>
      </c>
      <c r="G47" s="7"/>
      <c r="H47" s="20">
        <f t="shared" si="1"/>
        <v>0</v>
      </c>
      <c r="I47" s="21">
        <f t="shared" si="2"/>
        <v>0</v>
      </c>
    </row>
    <row r="48" spans="1:9" x14ac:dyDescent="0.25">
      <c r="A48" s="8">
        <v>42</v>
      </c>
      <c r="B48" s="29" t="s">
        <v>57</v>
      </c>
      <c r="C48" s="30" t="s">
        <v>11</v>
      </c>
      <c r="D48" s="31">
        <v>310</v>
      </c>
      <c r="E48" s="6"/>
      <c r="F48" s="18">
        <f t="shared" si="0"/>
        <v>0</v>
      </c>
      <c r="G48" s="7"/>
      <c r="H48" s="20">
        <f t="shared" si="1"/>
        <v>0</v>
      </c>
      <c r="I48" s="21">
        <f t="shared" si="2"/>
        <v>0</v>
      </c>
    </row>
    <row r="49" spans="1:9" x14ac:dyDescent="0.25">
      <c r="A49" s="8">
        <v>43</v>
      </c>
      <c r="B49" s="29" t="s">
        <v>58</v>
      </c>
      <c r="C49" s="30" t="s">
        <v>11</v>
      </c>
      <c r="D49" s="31">
        <v>2200</v>
      </c>
      <c r="E49" s="6"/>
      <c r="F49" s="18">
        <f t="shared" si="0"/>
        <v>0</v>
      </c>
      <c r="G49" s="7"/>
      <c r="H49" s="20">
        <f t="shared" si="1"/>
        <v>0</v>
      </c>
      <c r="I49" s="21">
        <f t="shared" si="2"/>
        <v>0</v>
      </c>
    </row>
    <row r="50" spans="1:9" x14ac:dyDescent="0.25">
      <c r="A50" s="8">
        <v>44</v>
      </c>
      <c r="B50" s="29" t="s">
        <v>59</v>
      </c>
      <c r="C50" s="30" t="s">
        <v>11</v>
      </c>
      <c r="D50" s="31">
        <v>500</v>
      </c>
      <c r="E50" s="6"/>
      <c r="F50" s="18">
        <f t="shared" si="0"/>
        <v>0</v>
      </c>
      <c r="G50" s="7"/>
      <c r="H50" s="20">
        <f t="shared" si="1"/>
        <v>0</v>
      </c>
      <c r="I50" s="21">
        <f t="shared" si="2"/>
        <v>0</v>
      </c>
    </row>
    <row r="51" spans="1:9" x14ac:dyDescent="0.25">
      <c r="A51" s="8">
        <v>45</v>
      </c>
      <c r="B51" s="29" t="s">
        <v>60</v>
      </c>
      <c r="C51" s="30" t="s">
        <v>11</v>
      </c>
      <c r="D51" s="31">
        <v>500</v>
      </c>
      <c r="E51" s="6"/>
      <c r="F51" s="18">
        <f t="shared" si="0"/>
        <v>0</v>
      </c>
      <c r="G51" s="7"/>
      <c r="H51" s="20">
        <f t="shared" si="1"/>
        <v>0</v>
      </c>
      <c r="I51" s="21">
        <f t="shared" si="2"/>
        <v>0</v>
      </c>
    </row>
    <row r="52" spans="1:9" x14ac:dyDescent="0.25">
      <c r="A52" s="8">
        <v>46</v>
      </c>
      <c r="B52" s="29" t="s">
        <v>61</v>
      </c>
      <c r="C52" s="30" t="s">
        <v>11</v>
      </c>
      <c r="D52" s="31">
        <v>400</v>
      </c>
      <c r="E52" s="6"/>
      <c r="F52" s="18">
        <f t="shared" si="0"/>
        <v>0</v>
      </c>
      <c r="G52" s="7"/>
      <c r="H52" s="20">
        <f t="shared" si="1"/>
        <v>0</v>
      </c>
      <c r="I52" s="21">
        <f t="shared" si="2"/>
        <v>0</v>
      </c>
    </row>
    <row r="53" spans="1:9" x14ac:dyDescent="0.25">
      <c r="A53" s="8">
        <v>47</v>
      </c>
      <c r="B53" s="29" t="s">
        <v>62</v>
      </c>
      <c r="C53" s="30" t="s">
        <v>11</v>
      </c>
      <c r="D53" s="31">
        <v>1950</v>
      </c>
      <c r="E53" s="6"/>
      <c r="F53" s="18">
        <f t="shared" si="0"/>
        <v>0</v>
      </c>
      <c r="G53" s="7"/>
      <c r="H53" s="20">
        <f t="shared" si="1"/>
        <v>0</v>
      </c>
      <c r="I53" s="21">
        <f t="shared" si="2"/>
        <v>0</v>
      </c>
    </row>
    <row r="54" spans="1:9" x14ac:dyDescent="0.25">
      <c r="A54" s="8">
        <v>48</v>
      </c>
      <c r="B54" s="29" t="s">
        <v>63</v>
      </c>
      <c r="C54" s="30" t="s">
        <v>11</v>
      </c>
      <c r="D54" s="31">
        <v>3650</v>
      </c>
      <c r="E54" s="6"/>
      <c r="F54" s="18">
        <f t="shared" si="0"/>
        <v>0</v>
      </c>
      <c r="G54" s="7"/>
      <c r="H54" s="20">
        <f t="shared" si="1"/>
        <v>0</v>
      </c>
      <c r="I54" s="21">
        <f t="shared" si="2"/>
        <v>0</v>
      </c>
    </row>
    <row r="55" spans="1:9" x14ac:dyDescent="0.25">
      <c r="A55" s="8">
        <v>49</v>
      </c>
      <c r="B55" s="29" t="s">
        <v>64</v>
      </c>
      <c r="C55" s="30" t="s">
        <v>11</v>
      </c>
      <c r="D55" s="31">
        <v>350</v>
      </c>
      <c r="E55" s="6"/>
      <c r="F55" s="18">
        <f t="shared" si="0"/>
        <v>0</v>
      </c>
      <c r="G55" s="7"/>
      <c r="H55" s="20">
        <f t="shared" si="1"/>
        <v>0</v>
      </c>
      <c r="I55" s="21">
        <f t="shared" si="2"/>
        <v>0</v>
      </c>
    </row>
    <row r="56" spans="1:9" x14ac:dyDescent="0.25">
      <c r="A56" s="8">
        <v>50</v>
      </c>
      <c r="B56" s="29" t="s">
        <v>65</v>
      </c>
      <c r="C56" s="30" t="s">
        <v>11</v>
      </c>
      <c r="D56" s="31">
        <v>660</v>
      </c>
      <c r="E56" s="6"/>
      <c r="F56" s="18">
        <f t="shared" si="0"/>
        <v>0</v>
      </c>
      <c r="G56" s="7"/>
      <c r="H56" s="20">
        <f t="shared" si="1"/>
        <v>0</v>
      </c>
      <c r="I56" s="21">
        <f t="shared" si="2"/>
        <v>0</v>
      </c>
    </row>
    <row r="57" spans="1:9" x14ac:dyDescent="0.25">
      <c r="A57" s="8">
        <v>51</v>
      </c>
      <c r="B57" s="29" t="s">
        <v>66</v>
      </c>
      <c r="C57" s="30" t="s">
        <v>11</v>
      </c>
      <c r="D57" s="31">
        <v>20</v>
      </c>
      <c r="E57" s="6"/>
      <c r="F57" s="18">
        <f t="shared" si="0"/>
        <v>0</v>
      </c>
      <c r="G57" s="7"/>
      <c r="H57" s="20">
        <f t="shared" si="1"/>
        <v>0</v>
      </c>
      <c r="I57" s="21">
        <f t="shared" si="2"/>
        <v>0</v>
      </c>
    </row>
    <row r="58" spans="1:9" x14ac:dyDescent="0.25">
      <c r="A58" s="8">
        <v>52</v>
      </c>
      <c r="B58" s="29" t="s">
        <v>67</v>
      </c>
      <c r="C58" s="30" t="s">
        <v>11</v>
      </c>
      <c r="D58" s="31">
        <v>30</v>
      </c>
      <c r="E58" s="6"/>
      <c r="F58" s="18">
        <f t="shared" si="0"/>
        <v>0</v>
      </c>
      <c r="G58" s="7"/>
      <c r="H58" s="20">
        <f t="shared" si="1"/>
        <v>0</v>
      </c>
      <c r="I58" s="21">
        <f t="shared" si="2"/>
        <v>0</v>
      </c>
    </row>
    <row r="59" spans="1:9" x14ac:dyDescent="0.25">
      <c r="A59" s="8">
        <v>53</v>
      </c>
      <c r="B59" s="29" t="s">
        <v>68</v>
      </c>
      <c r="C59" s="30" t="s">
        <v>17</v>
      </c>
      <c r="D59" s="31">
        <v>40</v>
      </c>
      <c r="E59" s="6"/>
      <c r="F59" s="18">
        <f t="shared" si="0"/>
        <v>0</v>
      </c>
      <c r="G59" s="7"/>
      <c r="H59" s="20">
        <f t="shared" si="1"/>
        <v>0</v>
      </c>
      <c r="I59" s="21">
        <f t="shared" si="2"/>
        <v>0</v>
      </c>
    </row>
    <row r="60" spans="1:9" x14ac:dyDescent="0.25">
      <c r="A60" s="8">
        <v>54</v>
      </c>
      <c r="B60" s="29" t="s">
        <v>69</v>
      </c>
      <c r="C60" s="30" t="s">
        <v>11</v>
      </c>
      <c r="D60" s="31">
        <v>128000</v>
      </c>
      <c r="E60" s="6"/>
      <c r="F60" s="18">
        <f t="shared" si="0"/>
        <v>0</v>
      </c>
      <c r="G60" s="7"/>
      <c r="H60" s="20">
        <f t="shared" si="1"/>
        <v>0</v>
      </c>
      <c r="I60" s="21">
        <f t="shared" si="2"/>
        <v>0</v>
      </c>
    </row>
    <row r="61" spans="1:9" ht="21" customHeight="1" x14ac:dyDescent="0.25">
      <c r="A61" s="46" t="s">
        <v>9</v>
      </c>
      <c r="B61" s="29"/>
      <c r="C61" s="47"/>
      <c r="D61" s="47"/>
      <c r="E61" s="48"/>
      <c r="F61" s="9">
        <f>SUM(F7:F60)</f>
        <v>0</v>
      </c>
      <c r="G61" s="10"/>
      <c r="H61" s="9">
        <f>SUM(H7:H60)</f>
        <v>0</v>
      </c>
      <c r="I61" s="9">
        <f>SUM(I7:I60)</f>
        <v>0</v>
      </c>
    </row>
    <row r="62" spans="1:9" ht="21" customHeight="1" x14ac:dyDescent="0.25">
      <c r="A62" s="13"/>
      <c r="B62" s="47"/>
      <c r="C62" s="24"/>
      <c r="D62" s="24"/>
      <c r="E62" s="13"/>
      <c r="F62" s="14"/>
      <c r="G62" s="12"/>
      <c r="H62" s="14"/>
      <c r="I62" s="14"/>
    </row>
    <row r="63" spans="1:9" x14ac:dyDescent="0.25">
      <c r="B63" s="13"/>
    </row>
    <row r="64" spans="1:9" x14ac:dyDescent="0.25">
      <c r="A64" s="49" t="s">
        <v>13</v>
      </c>
      <c r="C64" s="25"/>
      <c r="D64" s="25"/>
      <c r="E64" s="11"/>
    </row>
    <row r="65" spans="1:9" ht="45" x14ac:dyDescent="0.25">
      <c r="A65" s="1" t="s">
        <v>0</v>
      </c>
      <c r="B65" s="50" t="s">
        <v>1</v>
      </c>
      <c r="C65" s="2" t="s">
        <v>2</v>
      </c>
      <c r="D65" s="3" t="s">
        <v>3</v>
      </c>
      <c r="E65" s="4" t="s">
        <v>4</v>
      </c>
      <c r="F65" s="4" t="s">
        <v>5</v>
      </c>
      <c r="G65" s="5" t="s">
        <v>6</v>
      </c>
      <c r="H65" s="4" t="s">
        <v>7</v>
      </c>
      <c r="I65" s="4" t="s">
        <v>8</v>
      </c>
    </row>
    <row r="66" spans="1:9" x14ac:dyDescent="0.25">
      <c r="A66" s="8">
        <v>1</v>
      </c>
      <c r="B66" s="29" t="s">
        <v>70</v>
      </c>
      <c r="C66" s="30" t="s">
        <v>17</v>
      </c>
      <c r="D66" s="31">
        <v>110</v>
      </c>
      <c r="E66" s="6"/>
      <c r="F66" s="18">
        <f t="shared" ref="F66:F78" si="3">ROUND(D66*E66,2)</f>
        <v>0</v>
      </c>
      <c r="G66" s="7"/>
      <c r="H66" s="20">
        <f t="shared" ref="H66:H78" si="4">ROUND(F66*G66,2)</f>
        <v>0</v>
      </c>
      <c r="I66" s="21">
        <f t="shared" ref="I66:I78" si="5">ROUND(F66+H66,2)</f>
        <v>0</v>
      </c>
    </row>
    <row r="67" spans="1:9" x14ac:dyDescent="0.25">
      <c r="A67" s="8">
        <v>2</v>
      </c>
      <c r="B67" s="29" t="s">
        <v>71</v>
      </c>
      <c r="C67" s="30" t="s">
        <v>11</v>
      </c>
      <c r="D67" s="31">
        <v>110</v>
      </c>
      <c r="E67" s="6"/>
      <c r="F67" s="18">
        <f t="shared" ref="F67:F71" si="6">ROUND(D67*E67,2)</f>
        <v>0</v>
      </c>
      <c r="G67" s="7"/>
      <c r="H67" s="20">
        <f t="shared" ref="H67:H71" si="7">ROUND(F67*G67,2)</f>
        <v>0</v>
      </c>
      <c r="I67" s="21">
        <f t="shared" ref="I67:I71" si="8">ROUND(F67+H67,2)</f>
        <v>0</v>
      </c>
    </row>
    <row r="68" spans="1:9" x14ac:dyDescent="0.25">
      <c r="A68" s="8">
        <v>3</v>
      </c>
      <c r="B68" s="29" t="s">
        <v>72</v>
      </c>
      <c r="C68" s="30" t="s">
        <v>11</v>
      </c>
      <c r="D68" s="31">
        <v>7000</v>
      </c>
      <c r="E68" s="6"/>
      <c r="F68" s="18">
        <f t="shared" si="6"/>
        <v>0</v>
      </c>
      <c r="G68" s="7"/>
      <c r="H68" s="20">
        <f t="shared" si="7"/>
        <v>0</v>
      </c>
      <c r="I68" s="21">
        <f t="shared" si="8"/>
        <v>0</v>
      </c>
    </row>
    <row r="69" spans="1:9" x14ac:dyDescent="0.25">
      <c r="A69" s="8">
        <v>4</v>
      </c>
      <c r="B69" s="29" t="s">
        <v>73</v>
      </c>
      <c r="C69" s="30" t="s">
        <v>11</v>
      </c>
      <c r="D69" s="31">
        <v>1200</v>
      </c>
      <c r="E69" s="6"/>
      <c r="F69" s="18">
        <f t="shared" si="6"/>
        <v>0</v>
      </c>
      <c r="G69" s="7"/>
      <c r="H69" s="20">
        <f t="shared" si="7"/>
        <v>0</v>
      </c>
      <c r="I69" s="21">
        <f t="shared" si="8"/>
        <v>0</v>
      </c>
    </row>
    <row r="70" spans="1:9" x14ac:dyDescent="0.25">
      <c r="A70" s="8">
        <v>5</v>
      </c>
      <c r="B70" s="29" t="s">
        <v>74</v>
      </c>
      <c r="C70" s="30" t="s">
        <v>11</v>
      </c>
      <c r="D70" s="31">
        <v>730</v>
      </c>
      <c r="E70" s="6"/>
      <c r="F70" s="18">
        <f t="shared" si="6"/>
        <v>0</v>
      </c>
      <c r="G70" s="7"/>
      <c r="H70" s="20">
        <f t="shared" si="7"/>
        <v>0</v>
      </c>
      <c r="I70" s="21">
        <f t="shared" si="8"/>
        <v>0</v>
      </c>
    </row>
    <row r="71" spans="1:9" x14ac:dyDescent="0.25">
      <c r="A71" s="8">
        <v>6</v>
      </c>
      <c r="B71" s="29" t="s">
        <v>75</v>
      </c>
      <c r="C71" s="30" t="s">
        <v>11</v>
      </c>
      <c r="D71" s="31">
        <v>250</v>
      </c>
      <c r="E71" s="6"/>
      <c r="F71" s="18">
        <f t="shared" si="6"/>
        <v>0</v>
      </c>
      <c r="G71" s="7"/>
      <c r="H71" s="20">
        <f t="shared" si="7"/>
        <v>0</v>
      </c>
      <c r="I71" s="21">
        <f t="shared" si="8"/>
        <v>0</v>
      </c>
    </row>
    <row r="72" spans="1:9" x14ac:dyDescent="0.25">
      <c r="A72" s="8">
        <v>7</v>
      </c>
      <c r="B72" s="29" t="s">
        <v>76</v>
      </c>
      <c r="C72" s="30" t="s">
        <v>11</v>
      </c>
      <c r="D72" s="31">
        <v>2900</v>
      </c>
      <c r="E72" s="6"/>
      <c r="F72" s="18">
        <f t="shared" si="3"/>
        <v>0</v>
      </c>
      <c r="G72" s="7"/>
      <c r="H72" s="20">
        <f t="shared" si="4"/>
        <v>0</v>
      </c>
      <c r="I72" s="21">
        <f t="shared" si="5"/>
        <v>0</v>
      </c>
    </row>
    <row r="73" spans="1:9" x14ac:dyDescent="0.25">
      <c r="A73" s="8">
        <v>8</v>
      </c>
      <c r="B73" s="29" t="s">
        <v>77</v>
      </c>
      <c r="C73" s="30" t="s">
        <v>11</v>
      </c>
      <c r="D73" s="31">
        <v>45400</v>
      </c>
      <c r="E73" s="6"/>
      <c r="F73" s="18">
        <f t="shared" si="3"/>
        <v>0</v>
      </c>
      <c r="G73" s="7"/>
      <c r="H73" s="20">
        <f t="shared" si="4"/>
        <v>0</v>
      </c>
      <c r="I73" s="21">
        <f t="shared" si="5"/>
        <v>0</v>
      </c>
    </row>
    <row r="74" spans="1:9" x14ac:dyDescent="0.25">
      <c r="A74" s="8">
        <v>9</v>
      </c>
      <c r="B74" s="29" t="s">
        <v>78</v>
      </c>
      <c r="C74" s="30" t="s">
        <v>11</v>
      </c>
      <c r="D74" s="31">
        <v>350</v>
      </c>
      <c r="E74" s="6"/>
      <c r="F74" s="18">
        <f t="shared" si="3"/>
        <v>0</v>
      </c>
      <c r="G74" s="7"/>
      <c r="H74" s="20">
        <f t="shared" si="4"/>
        <v>0</v>
      </c>
      <c r="I74" s="21">
        <f t="shared" si="5"/>
        <v>0</v>
      </c>
    </row>
    <row r="75" spans="1:9" x14ac:dyDescent="0.25">
      <c r="A75" s="8">
        <v>10</v>
      </c>
      <c r="B75" s="29" t="s">
        <v>79</v>
      </c>
      <c r="C75" s="30" t="s">
        <v>11</v>
      </c>
      <c r="D75" s="31">
        <v>4700</v>
      </c>
      <c r="E75" s="6"/>
      <c r="F75" s="18">
        <f t="shared" si="3"/>
        <v>0</v>
      </c>
      <c r="G75" s="7"/>
      <c r="H75" s="20">
        <f t="shared" si="4"/>
        <v>0</v>
      </c>
      <c r="I75" s="21">
        <f t="shared" si="5"/>
        <v>0</v>
      </c>
    </row>
    <row r="76" spans="1:9" x14ac:dyDescent="0.25">
      <c r="A76" s="8">
        <v>11</v>
      </c>
      <c r="B76" s="29" t="s">
        <v>80</v>
      </c>
      <c r="C76" s="30" t="s">
        <v>11</v>
      </c>
      <c r="D76" s="31">
        <v>4620</v>
      </c>
      <c r="E76" s="6"/>
      <c r="F76" s="18">
        <f t="shared" si="3"/>
        <v>0</v>
      </c>
      <c r="G76" s="7"/>
      <c r="H76" s="20">
        <f t="shared" si="4"/>
        <v>0</v>
      </c>
      <c r="I76" s="21">
        <f t="shared" si="5"/>
        <v>0</v>
      </c>
    </row>
    <row r="77" spans="1:9" x14ac:dyDescent="0.25">
      <c r="A77" s="8">
        <v>12</v>
      </c>
      <c r="B77" s="29" t="s">
        <v>81</v>
      </c>
      <c r="C77" s="30" t="s">
        <v>11</v>
      </c>
      <c r="D77" s="31">
        <v>1700</v>
      </c>
      <c r="E77" s="6"/>
      <c r="F77" s="18">
        <f t="shared" si="3"/>
        <v>0</v>
      </c>
      <c r="G77" s="7"/>
      <c r="H77" s="20">
        <f t="shared" si="4"/>
        <v>0</v>
      </c>
      <c r="I77" s="21">
        <f t="shared" si="5"/>
        <v>0</v>
      </c>
    </row>
    <row r="78" spans="1:9" x14ac:dyDescent="0.25">
      <c r="A78" s="8">
        <v>13</v>
      </c>
      <c r="B78" s="29" t="s">
        <v>82</v>
      </c>
      <c r="C78" s="30" t="s">
        <v>11</v>
      </c>
      <c r="D78" s="31">
        <v>500</v>
      </c>
      <c r="E78" s="6"/>
      <c r="F78" s="18">
        <f t="shared" si="3"/>
        <v>0</v>
      </c>
      <c r="G78" s="7"/>
      <c r="H78" s="20">
        <f t="shared" si="4"/>
        <v>0</v>
      </c>
      <c r="I78" s="21">
        <f t="shared" si="5"/>
        <v>0</v>
      </c>
    </row>
    <row r="79" spans="1:9" ht="24.75" customHeight="1" x14ac:dyDescent="0.25">
      <c r="A79" s="46" t="s">
        <v>9</v>
      </c>
      <c r="B79" s="29"/>
      <c r="C79" s="47"/>
      <c r="D79" s="47"/>
      <c r="E79" s="48"/>
      <c r="F79" s="19">
        <f>SUM(F66:F78)</f>
        <v>0</v>
      </c>
      <c r="G79" s="26"/>
      <c r="H79" s="9">
        <f>SUM(H66:H78)</f>
        <v>0</v>
      </c>
      <c r="I79" s="9">
        <f>SUM(I66:I78)</f>
        <v>0</v>
      </c>
    </row>
    <row r="80" spans="1:9" x14ac:dyDescent="0.25">
      <c r="B80" s="47"/>
    </row>
  </sheetData>
  <mergeCells count="1">
    <mergeCell ref="A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Mękarska Barbara</cp:lastModifiedBy>
  <cp:lastPrinted>2020-09-03T11:00:57Z</cp:lastPrinted>
  <dcterms:created xsi:type="dcterms:W3CDTF">2020-06-09T11:07:28Z</dcterms:created>
  <dcterms:modified xsi:type="dcterms:W3CDTF">2020-09-03T11:01:03Z</dcterms:modified>
</cp:coreProperties>
</file>