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 TA POSTĘPOWANIA\ŻYWNOŚĆ\2023\ZSP 23 powtórka\od ZA\"/>
    </mc:Choice>
  </mc:AlternateContent>
  <bookViews>
    <workbookView xWindow="0" yWindow="0" windowWidth="28800" windowHeight="11280" tabRatio="790"/>
  </bookViews>
  <sheets>
    <sheet name="część I produkty mleczarskie" sheetId="1" r:id="rId1"/>
    <sheet name="część II- suszone owoce" sheetId="7" r:id="rId2"/>
    <sheet name="część III- pieczywo" sheetId="8" r:id="rId3"/>
  </sheets>
  <calcPr calcId="162913" fullPrecision="0"/>
</workbook>
</file>

<file path=xl/calcChain.xml><?xml version="1.0" encoding="utf-8"?>
<calcChain xmlns="http://schemas.openxmlformats.org/spreadsheetml/2006/main">
  <c r="H8" i="8" l="1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H7" i="8"/>
  <c r="G7" i="8"/>
  <c r="G27" i="8" s="1"/>
  <c r="E30" i="8" s="1"/>
  <c r="H7" i="7"/>
  <c r="G7" i="7"/>
  <c r="H8" i="7"/>
  <c r="H9" i="7"/>
  <c r="H10" i="7"/>
  <c r="H11" i="7"/>
  <c r="H12" i="7"/>
  <c r="H13" i="7"/>
  <c r="G8" i="7"/>
  <c r="G9" i="7"/>
  <c r="G10" i="7"/>
  <c r="G11" i="7"/>
  <c r="G12" i="7"/>
  <c r="G13" i="7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H7" i="1"/>
  <c r="G7" i="1"/>
  <c r="H27" i="8" l="1"/>
  <c r="E32" i="8" s="1"/>
  <c r="G14" i="7"/>
  <c r="E17" i="7" s="1"/>
  <c r="H14" i="7"/>
  <c r="E19" i="7" s="1"/>
  <c r="G29" i="1"/>
  <c r="E32" i="1" s="1"/>
  <c r="H29" i="1"/>
  <c r="E34" i="1" s="1"/>
</calcChain>
</file>

<file path=xl/sharedStrings.xml><?xml version="1.0" encoding="utf-8"?>
<sst xmlns="http://schemas.openxmlformats.org/spreadsheetml/2006/main" count="145" uniqueCount="75">
  <si>
    <t>ASORTYMENT</t>
  </si>
  <si>
    <t>kg</t>
  </si>
  <si>
    <t xml:space="preserve">ILOŚĆ </t>
  </si>
  <si>
    <t>minimum</t>
  </si>
  <si>
    <t>maksimum</t>
  </si>
  <si>
    <r>
      <t>cena jednostkowa brutto</t>
    </r>
    <r>
      <rPr>
        <sz val="12"/>
        <color theme="1"/>
        <rFont val="Times New Roman"/>
        <family val="1"/>
        <charset val="238"/>
      </rPr>
      <t xml:space="preserve">       </t>
    </r>
    <r>
      <rPr>
        <b/>
        <sz val="12"/>
        <color theme="1"/>
        <rFont val="Times New Roman"/>
        <family val="1"/>
        <charset val="238"/>
      </rPr>
      <t xml:space="preserve"> </t>
    </r>
  </si>
  <si>
    <r>
      <rPr>
        <b/>
        <sz val="12"/>
        <color theme="1"/>
        <rFont val="Times New Roman"/>
        <family val="1"/>
        <charset val="238"/>
      </rPr>
      <t>wartość brutto</t>
    </r>
    <r>
      <rPr>
        <sz val="12"/>
        <color theme="1"/>
        <rFont val="Times New Roman"/>
        <family val="1"/>
        <charset val="238"/>
      </rPr>
      <t xml:space="preserve"> dla ilości minimalnych (iloczyn kolumny 4x6)                  </t>
    </r>
  </si>
  <si>
    <r>
      <t xml:space="preserve">wartość brutto </t>
    </r>
    <r>
      <rPr>
        <sz val="12"/>
        <color theme="1"/>
        <rFont val="Times New Roman"/>
        <family val="1"/>
        <charset val="238"/>
      </rPr>
      <t>dla ilości maksymalnych (iloczyn kolumny 5x6)</t>
    </r>
    <r>
      <rPr>
        <b/>
        <sz val="12"/>
        <color theme="1"/>
        <rFont val="Times New Roman"/>
        <family val="1"/>
        <charset val="238"/>
      </rPr>
      <t xml:space="preserve">                  </t>
    </r>
    <r>
      <rPr>
        <sz val="12"/>
        <color theme="1"/>
        <rFont val="Times New Roman"/>
        <family val="1"/>
        <charset val="238"/>
      </rPr>
      <t xml:space="preserve">   </t>
    </r>
  </si>
  <si>
    <t>Lp.</t>
  </si>
  <si>
    <t>RAZEM</t>
  </si>
  <si>
    <t>J.m.</t>
  </si>
  <si>
    <t xml:space="preserve">Miejscowość ……………………………dnia……………………                                                                 </t>
  </si>
  <si>
    <t>(czytelny podpis osoby/osób uprawnionej/ych do reprezentowania Wykonawcy)</t>
  </si>
  <si>
    <t>Formularz cenowy/opis przedmiotu zamówienia</t>
  </si>
  <si>
    <t xml:space="preserve">CZĘŚĆ I - PRODUKTY MLECZARSKIE               </t>
  </si>
  <si>
    <t>Masło  o zawartości tłuszczu nie mniej niż 82% op 200g</t>
  </si>
  <si>
    <t>szt.</t>
  </si>
  <si>
    <t>Maślanka naturalna - / kartonik 1litr/-produkty mleczne-zawierają nie więcej niż 15g cukrów w 100ml produktu gotowego</t>
  </si>
  <si>
    <t>Śmietana  12% w kubkach op  200g</t>
  </si>
  <si>
    <t xml:space="preserve">Ser pleśniowy typu  "blue"op. nie mniej niż 120g o zawartości  60% tłuszczu </t>
  </si>
  <si>
    <t xml:space="preserve">Ser gorgonzola - nie mniej niż 30% tłuszczu w 100g produktu gotowego </t>
  </si>
  <si>
    <t>Serek typu ementaler nie mniej niż 10% tłuszczu w 100g produktu</t>
  </si>
  <si>
    <t>Ser biały krajanka półtłusta - nie mniej niż 4% tłuszczu w 100g produktu</t>
  </si>
  <si>
    <t>Serek mascarpone  - nie mniej niż 4% tłuszczu w 100g produktu,  opakowanie nie mniejsze  niż 200g</t>
  </si>
  <si>
    <t>szt</t>
  </si>
  <si>
    <t xml:space="preserve">Śmietana 18% UHT kartonik 250ml </t>
  </si>
  <si>
    <t xml:space="preserve">Śmietana 18% UHT kartonik 500ml </t>
  </si>
  <si>
    <t xml:space="preserve">Śmietana 30% UHT kartonik 500 ml </t>
  </si>
  <si>
    <t>Ser  sałatkowy  mozarella -  nie mniej niż 19% tłuszczu w 100g produktu gotowego (op 125g)</t>
  </si>
  <si>
    <t>Ser żółty łagodny w plastrach, nie mniej niż 28% tłuszczu w 100g</t>
  </si>
  <si>
    <t>Ser sałatkowy  w kostkach w zalewie solankowej   -  opakowanie nie mniej niż 270g produkt ma zawierać 12g tłuszczu w 100g produktu gotowego</t>
  </si>
  <si>
    <t>Jogurt naturalny roślinny 500g</t>
  </si>
  <si>
    <t xml:space="preserve">Ser pleśniowy typu  "Camembert"op. nie mniej niż 120g o zawartości  60% tłuszczu </t>
  </si>
  <si>
    <t xml:space="preserve">Cena oferty (brutto) części I za minimalną ilość: </t>
  </si>
  <si>
    <r>
      <t xml:space="preserve">Cena oferty (brutto) części I za maksymalną ilość:  </t>
    </r>
    <r>
      <rPr>
        <sz val="14"/>
        <color indexed="8"/>
        <rFont val="Times New Roman"/>
        <family val="1"/>
        <charset val="238"/>
      </rPr>
      <t/>
    </r>
  </si>
  <si>
    <r>
      <t xml:space="preserve">Cena oferty (brutto) części II za maksymalną ilość:  </t>
    </r>
    <r>
      <rPr>
        <sz val="14"/>
        <color indexed="8"/>
        <rFont val="Times New Roman"/>
        <family val="1"/>
        <charset val="238"/>
      </rPr>
      <t/>
    </r>
  </si>
  <si>
    <t>Jabłko suszone latem pachnące/plasterki/18g/opakowanie 24szt</t>
  </si>
  <si>
    <t>Jabłko suszone z przecierem bananowym/plasterki/18g/opakowanie 24szt</t>
  </si>
  <si>
    <t>Jabłko wiosenne/plasterki/18g/opakowanie 24szt</t>
  </si>
  <si>
    <t>Jabłko suszone z sokiem ananasowym/plasterki/18g/opakowanie 24szt</t>
  </si>
  <si>
    <t>Jabłko suszone z sokiem z mango/plasterki/18g/opakowanie 24szt</t>
  </si>
  <si>
    <t>Truskawka suszona/12g/opakowanie 24szt</t>
  </si>
  <si>
    <t>Brzoskwinia suszona/12g/opakowanie 32 szt</t>
  </si>
  <si>
    <t>Chleb chełmski - ma zawierać max. 1 g soli i 15 g cukru w 100g produktu gotowego (500g)</t>
  </si>
  <si>
    <t>Chleb tostowy - ma zawierać max. 1 g soli i 15 g cukru w 100g produktu gotowego (600g)</t>
  </si>
  <si>
    <t>Baton 360g  bez dodatku barwników sztucznych -  ma zawierać max.  1 g soli i 15 g cukru w 100g produktu gotowego 15g</t>
  </si>
  <si>
    <t>Bułka grahamka 60g  bez dodatku barwników sztucznych -  ma zawierać max.  1 g soli i 15 g cukru w 100g produktu gotowego 15g</t>
  </si>
  <si>
    <t>Bułka grahamka z ziarnami 60g  bez dodatku barwników sztucznych -  ma zawierać max.  1 g soli i 15 g cukru w 100g produktu gotowego 15g</t>
  </si>
  <si>
    <t>Paluch razowy 70g  bez dodatku barwników sztucznych -  ma zawierać max.  1 g soli i 15 g cukru w 100g produktu gotowego 15g</t>
  </si>
  <si>
    <t>Chleb ze słonecznikiem 400g  bez dodatku barwników sztucznych -  ma zawierać max.  1 g soli i 15 g cukru w 100g produktu gotowego 15g</t>
  </si>
  <si>
    <t>Chleb orkiszowy 450g  bez dodatku barwników sztucznych -  ma zawierać max.  1 g soli i 15 g cukru w 100g produktu gotowego 15g</t>
  </si>
  <si>
    <t>Chleb pełny kłos 450g  bez dodatku barwników sztucznych -  ma zawierać max.  1 g soli i 15 g cukru w 100g produktu gotowego 15g</t>
  </si>
  <si>
    <t>Chleb razowy 500g  bez dodatku barwników sztucznych -  ma zawierać max.  1 g soli i 15 g cukru w 100g produktu gotowego 15g</t>
  </si>
  <si>
    <t>Pączek 80g</t>
  </si>
  <si>
    <t xml:space="preserve">Kefir naturalny - zawierający nie więcej niż 15 g cukru w 100 ml produktu gotowego </t>
  </si>
  <si>
    <t>Ser żółty łagodny w bloku, nie mniej niż 28% tłuszczu w 100g produktu</t>
  </si>
  <si>
    <t>Jogurt naturalny typu greckiego gęsty,  opakowanie  wiaderko  nie mniej niż  450g. Zawartość tłuszczu nie mniej niż 3,5% .</t>
  </si>
  <si>
    <t>Mleko 3,2% op. litr/kartonik/-produkty mleczne-zawierają nie więcej niż 15g cukrów w 100ml produktu gotowego</t>
  </si>
  <si>
    <t>Mleko 2,0% op. litr/butelka/-produkty mleczne-zawierają nie więcej niż 15g cukrów w 100ml produktu gotowego</t>
  </si>
  <si>
    <t>Drożdże op. 100g</t>
  </si>
  <si>
    <t>Bułka maślana bez dodatku barwników sztucznych -  ma zawierać max. 1 g soli i 15 g cukru w 100g produktu gotowego 15g</t>
  </si>
  <si>
    <t>Rogal maślany bez dodatku barwników sztucznych -  ma zawierać max. 1 g soli i 15 g cukru w 100g produktu gotowego 15g</t>
  </si>
  <si>
    <t>Bułka kajzerka bez dodatku barwników sztucznych -  ma zawierać max.1 g soli i 15 g cukru w 100g produktu gotowego 15g</t>
  </si>
  <si>
    <t>Bułka hot dog bez dodatku barwników sztucznych -  ma zawierać max. 1 g soli i 15 g cukru w 100g produktu gotowego 15g</t>
  </si>
  <si>
    <t>Chleb duży krojony  - ma zawierać  max. 1 g soli i 15 g cukru w 100g produktu gotowego (1100g)</t>
  </si>
  <si>
    <t>Chleb średni krojony  - ma zawierać  max. 1 g soli i 15 g cukru w 100g produktu gotowego (600g)</t>
  </si>
  <si>
    <t>Chleb kanapkowy  - ma zawierać  max. 1 g soli i 15 g cukru w 100g produktu gotowego (750g)</t>
  </si>
  <si>
    <t>Baton pszenny (weka)  - ma zawierać  max. 1 g soli i 15 g cukru w 100g produktu gotowego (500g)</t>
  </si>
  <si>
    <t>Chałka kwadrat -ma zawierać  max. 1 g soli i 15 g cukru w 100g produktu gotowego (400g)</t>
  </si>
  <si>
    <t>…………………..…………..………………………………………….</t>
  </si>
  <si>
    <t>CZĘŚĆ II - SUSZONE WARZYWA I OWOCE</t>
  </si>
  <si>
    <t xml:space="preserve">Cena oferty (brutto) części II za minimalną ilość: </t>
  </si>
  <si>
    <t xml:space="preserve">CZĘŚĆ III - PIECZYWO, ŚWIEŻE WYROBY PIEKARSKIE I CIASTKARSKIE            </t>
  </si>
  <si>
    <t xml:space="preserve">Cena oferty (brutto) części III za minimalną ilość: </t>
  </si>
  <si>
    <r>
      <t xml:space="preserve">Cena oferty (brutto) części III za maksymalną ilość:  </t>
    </r>
    <r>
      <rPr>
        <sz val="14"/>
        <color indexed="8"/>
        <rFont val="Times New Roman"/>
        <family val="1"/>
        <charset val="238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</si>
</sst>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111">
    <xf numFmtId="0" fontId="0" fillId="0" borderId="0" xfId="0"/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6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0" fillId="0" borderId="0" xfId="0" applyFont="1"/>
    <xf numFmtId="0" fontId="4" fillId="2" borderId="1" xfId="0" applyFont="1" applyFill="1" applyBorder="1" applyAlignment="1">
      <alignment vertical="center" wrapText="1"/>
    </xf>
    <xf numFmtId="4" fontId="2" fillId="0" borderId="0" xfId="0" applyNumberFormat="1" applyFont="1"/>
    <xf numFmtId="0" fontId="2" fillId="0" borderId="0" xfId="0" applyFont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/>
    <xf numFmtId="0" fontId="4" fillId="0" borderId="0" xfId="0" applyFont="1" applyAlignment="1">
      <alignment vertical="center"/>
    </xf>
    <xf numFmtId="0" fontId="4" fillId="0" borderId="1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7" fillId="0" borderId="0" xfId="0" applyFont="1" applyFill="1" applyAlignment="1" applyProtection="1">
      <alignment horizontal="center"/>
      <protection locked="0"/>
    </xf>
    <xf numFmtId="0" fontId="1" fillId="0" borderId="9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right" vertical="center" wrapText="1"/>
    </xf>
    <xf numFmtId="0" fontId="4" fillId="0" borderId="7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right" vertical="center"/>
    </xf>
    <xf numFmtId="164" fontId="1" fillId="3" borderId="11" xfId="0" applyNumberFormat="1" applyFont="1" applyFill="1" applyBorder="1" applyAlignment="1">
      <alignment horizontal="right" vertical="center"/>
    </xf>
    <xf numFmtId="164" fontId="1" fillId="3" borderId="12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vertical="center" wrapText="1"/>
    </xf>
    <xf numFmtId="164" fontId="2" fillId="0" borderId="17" xfId="0" applyNumberFormat="1" applyFont="1" applyBorder="1" applyAlignment="1">
      <alignment horizontal="right" vertical="center"/>
    </xf>
    <xf numFmtId="0" fontId="6" fillId="3" borderId="11" xfId="0" applyNumberFormat="1" applyFont="1" applyFill="1" applyBorder="1" applyAlignment="1">
      <alignment horizontal="center" vertical="center" wrapText="1"/>
    </xf>
    <xf numFmtId="0" fontId="6" fillId="3" borderId="1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164" fontId="2" fillId="0" borderId="14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164" fontId="2" fillId="0" borderId="21" xfId="0" applyNumberFormat="1" applyFont="1" applyBorder="1" applyAlignment="1">
      <alignment vertical="center" wrapText="1"/>
    </xf>
    <xf numFmtId="164" fontId="2" fillId="0" borderId="2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164" fontId="2" fillId="0" borderId="13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164" fontId="2" fillId="0" borderId="23" xfId="0" applyNumberFormat="1" applyFont="1" applyBorder="1" applyAlignment="1">
      <alignment vertical="center"/>
    </xf>
    <xf numFmtId="164" fontId="1" fillId="3" borderId="11" xfId="0" applyNumberFormat="1" applyFont="1" applyFill="1" applyBorder="1" applyAlignment="1">
      <alignment vertical="center"/>
    </xf>
    <xf numFmtId="164" fontId="1" fillId="3" borderId="12" xfId="0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164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Fill="1" applyAlignment="1" applyProtection="1">
      <alignment horizontal="center"/>
      <protection locked="0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" fillId="3" borderId="10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right" vertical="center"/>
    </xf>
    <xf numFmtId="0" fontId="1" fillId="3" borderId="11" xfId="0" applyFont="1" applyFill="1" applyBorder="1" applyAlignment="1">
      <alignment horizontal="right"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right" vertical="center"/>
    </xf>
    <xf numFmtId="0" fontId="1" fillId="3" borderId="15" xfId="0" applyFont="1" applyFill="1" applyBorder="1" applyAlignment="1">
      <alignment horizontal="right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zoomScale="90" zoomScaleNormal="90" workbookViewId="0">
      <selection activeCell="F43" sqref="F43"/>
    </sheetView>
  </sheetViews>
  <sheetFormatPr defaultRowHeight="15.75" x14ac:dyDescent="0.25"/>
  <cols>
    <col min="1" max="1" width="7.42578125" style="4" customWidth="1"/>
    <col min="2" max="2" width="35.5703125" style="26" customWidth="1"/>
    <col min="3" max="3" width="7.85546875" style="16" customWidth="1"/>
    <col min="4" max="4" width="14.85546875" style="4" customWidth="1"/>
    <col min="5" max="5" width="14" style="4" customWidth="1"/>
    <col min="6" max="6" width="15.5703125" style="4" customWidth="1"/>
    <col min="7" max="7" width="17" style="22" customWidth="1"/>
    <col min="8" max="8" width="17.140625" style="4" customWidth="1"/>
    <col min="9" max="16384" width="9.140625" style="4"/>
  </cols>
  <sheetData>
    <row r="1" spans="1:9" s="13" customFormat="1" ht="29.25" customHeight="1" x14ac:dyDescent="0.25">
      <c r="A1" s="89" t="s">
        <v>13</v>
      </c>
      <c r="B1" s="89"/>
      <c r="C1" s="89"/>
      <c r="D1" s="89"/>
      <c r="E1" s="89"/>
      <c r="F1" s="89"/>
      <c r="G1" s="89"/>
      <c r="H1" s="89"/>
    </row>
    <row r="2" spans="1:9" ht="29.25" customHeight="1" x14ac:dyDescent="0.25">
      <c r="A2" s="94" t="s">
        <v>14</v>
      </c>
      <c r="B2" s="94"/>
      <c r="C2" s="94"/>
      <c r="D2" s="94"/>
      <c r="E2" s="94"/>
      <c r="F2" s="94"/>
      <c r="G2" s="94"/>
      <c r="H2" s="94"/>
    </row>
    <row r="3" spans="1:9" ht="16.5" customHeight="1" thickBot="1" x14ac:dyDescent="0.3"/>
    <row r="4" spans="1:9" ht="47.25" customHeight="1" x14ac:dyDescent="0.25">
      <c r="A4" s="101" t="s">
        <v>8</v>
      </c>
      <c r="B4" s="95" t="s">
        <v>0</v>
      </c>
      <c r="C4" s="92" t="s">
        <v>10</v>
      </c>
      <c r="D4" s="92" t="s">
        <v>2</v>
      </c>
      <c r="E4" s="92"/>
      <c r="F4" s="92" t="s">
        <v>5</v>
      </c>
      <c r="G4" s="99" t="s">
        <v>6</v>
      </c>
      <c r="H4" s="97" t="s">
        <v>7</v>
      </c>
      <c r="I4" s="23"/>
    </row>
    <row r="5" spans="1:9" ht="48" customHeight="1" thickBot="1" x14ac:dyDescent="0.3">
      <c r="A5" s="102"/>
      <c r="B5" s="96"/>
      <c r="C5" s="93"/>
      <c r="D5" s="30" t="s">
        <v>3</v>
      </c>
      <c r="E5" s="30" t="s">
        <v>4</v>
      </c>
      <c r="F5" s="93"/>
      <c r="G5" s="100"/>
      <c r="H5" s="98"/>
      <c r="I5" s="23"/>
    </row>
    <row r="6" spans="1:9" ht="16.5" thickBot="1" x14ac:dyDescent="0.3">
      <c r="A6" s="5">
        <v>1</v>
      </c>
      <c r="B6" s="49">
        <v>2</v>
      </c>
      <c r="C6" s="7">
        <v>3</v>
      </c>
      <c r="D6" s="49">
        <v>4</v>
      </c>
      <c r="E6" s="7">
        <v>5</v>
      </c>
      <c r="F6" s="49">
        <v>6</v>
      </c>
      <c r="G6" s="7">
        <v>7</v>
      </c>
      <c r="H6" s="50">
        <v>8</v>
      </c>
      <c r="I6" s="23"/>
    </row>
    <row r="7" spans="1:9" ht="41.25" customHeight="1" x14ac:dyDescent="0.25">
      <c r="A7" s="9">
        <v>1</v>
      </c>
      <c r="B7" s="38" t="s">
        <v>15</v>
      </c>
      <c r="C7" s="39" t="s">
        <v>16</v>
      </c>
      <c r="D7" s="39">
        <v>2804</v>
      </c>
      <c r="E7" s="39">
        <v>3053</v>
      </c>
      <c r="F7" s="40"/>
      <c r="G7" s="40">
        <f>ROUND(D7*F7,2)</f>
        <v>0</v>
      </c>
      <c r="H7" s="37">
        <f>ROUND(E7*F7,2)</f>
        <v>0</v>
      </c>
      <c r="I7" s="23"/>
    </row>
    <row r="8" spans="1:9" ht="62.25" customHeight="1" x14ac:dyDescent="0.25">
      <c r="A8" s="8">
        <v>2</v>
      </c>
      <c r="B8" s="27" t="s">
        <v>57</v>
      </c>
      <c r="C8" s="24" t="s">
        <v>16</v>
      </c>
      <c r="D8" s="24">
        <v>380</v>
      </c>
      <c r="E8" s="24">
        <v>400</v>
      </c>
      <c r="F8" s="31"/>
      <c r="G8" s="31">
        <f t="shared" ref="G8:G28" si="0">ROUND(D8*F8,2)</f>
        <v>0</v>
      </c>
      <c r="H8" s="32">
        <f t="shared" ref="H8:H28" si="1">ROUND(E8*F8,2)</f>
        <v>0</v>
      </c>
      <c r="I8" s="23"/>
    </row>
    <row r="9" spans="1:9" ht="57.75" customHeight="1" x14ac:dyDescent="0.25">
      <c r="A9" s="8">
        <v>3</v>
      </c>
      <c r="B9" s="27" t="s">
        <v>58</v>
      </c>
      <c r="C9" s="24" t="s">
        <v>16</v>
      </c>
      <c r="D9" s="24">
        <v>5390</v>
      </c>
      <c r="E9" s="24">
        <v>5750</v>
      </c>
      <c r="F9" s="31"/>
      <c r="G9" s="31">
        <f t="shared" si="0"/>
        <v>0</v>
      </c>
      <c r="H9" s="32">
        <f t="shared" si="1"/>
        <v>0</v>
      </c>
    </row>
    <row r="10" spans="1:9" ht="53.25" customHeight="1" x14ac:dyDescent="0.25">
      <c r="A10" s="8">
        <v>4</v>
      </c>
      <c r="B10" s="21" t="s">
        <v>54</v>
      </c>
      <c r="C10" s="3" t="s">
        <v>16</v>
      </c>
      <c r="D10" s="3">
        <v>176</v>
      </c>
      <c r="E10" s="3">
        <v>192</v>
      </c>
      <c r="F10" s="31"/>
      <c r="G10" s="31">
        <f t="shared" si="0"/>
        <v>0</v>
      </c>
      <c r="H10" s="32">
        <f t="shared" si="1"/>
        <v>0</v>
      </c>
    </row>
    <row r="11" spans="1:9" ht="66" customHeight="1" x14ac:dyDescent="0.25">
      <c r="A11" s="8">
        <v>5</v>
      </c>
      <c r="B11" s="21" t="s">
        <v>17</v>
      </c>
      <c r="C11" s="3" t="s">
        <v>16</v>
      </c>
      <c r="D11" s="3">
        <v>616</v>
      </c>
      <c r="E11" s="3">
        <v>732</v>
      </c>
      <c r="F11" s="31"/>
      <c r="G11" s="31">
        <f t="shared" si="0"/>
        <v>0</v>
      </c>
      <c r="H11" s="32">
        <f t="shared" si="1"/>
        <v>0</v>
      </c>
    </row>
    <row r="12" spans="1:9" ht="24" customHeight="1" x14ac:dyDescent="0.25">
      <c r="A12" s="8">
        <v>6</v>
      </c>
      <c r="B12" s="21" t="s">
        <v>18</v>
      </c>
      <c r="C12" s="3" t="s">
        <v>16</v>
      </c>
      <c r="D12" s="3">
        <v>625</v>
      </c>
      <c r="E12" s="3">
        <v>680</v>
      </c>
      <c r="F12" s="31"/>
      <c r="G12" s="31">
        <f t="shared" si="0"/>
        <v>0</v>
      </c>
      <c r="H12" s="32">
        <f t="shared" si="1"/>
        <v>0</v>
      </c>
    </row>
    <row r="13" spans="1:9" ht="24" customHeight="1" x14ac:dyDescent="0.25">
      <c r="A13" s="8">
        <v>7</v>
      </c>
      <c r="B13" s="21" t="s">
        <v>25</v>
      </c>
      <c r="C13" s="3" t="s">
        <v>16</v>
      </c>
      <c r="D13" s="3">
        <v>820</v>
      </c>
      <c r="E13" s="3">
        <v>900</v>
      </c>
      <c r="F13" s="31"/>
      <c r="G13" s="31">
        <f t="shared" si="0"/>
        <v>0</v>
      </c>
      <c r="H13" s="32">
        <f t="shared" si="1"/>
        <v>0</v>
      </c>
    </row>
    <row r="14" spans="1:9" ht="24" customHeight="1" x14ac:dyDescent="0.25">
      <c r="A14" s="8">
        <v>8</v>
      </c>
      <c r="B14" s="21" t="s">
        <v>26</v>
      </c>
      <c r="C14" s="3" t="s">
        <v>16</v>
      </c>
      <c r="D14" s="3">
        <v>180</v>
      </c>
      <c r="E14" s="3">
        <v>220</v>
      </c>
      <c r="F14" s="31"/>
      <c r="G14" s="31">
        <f t="shared" si="0"/>
        <v>0</v>
      </c>
      <c r="H14" s="32">
        <f t="shared" si="1"/>
        <v>0</v>
      </c>
    </row>
    <row r="15" spans="1:9" ht="24" customHeight="1" x14ac:dyDescent="0.25">
      <c r="A15" s="8">
        <v>9</v>
      </c>
      <c r="B15" s="21" t="s">
        <v>27</v>
      </c>
      <c r="C15" s="3" t="s">
        <v>16</v>
      </c>
      <c r="D15" s="3">
        <v>478</v>
      </c>
      <c r="E15" s="3">
        <v>505</v>
      </c>
      <c r="F15" s="31"/>
      <c r="G15" s="31">
        <f t="shared" si="0"/>
        <v>0</v>
      </c>
      <c r="H15" s="32">
        <f t="shared" si="1"/>
        <v>0</v>
      </c>
    </row>
    <row r="16" spans="1:9" ht="24" customHeight="1" x14ac:dyDescent="0.25">
      <c r="A16" s="8">
        <v>10</v>
      </c>
      <c r="B16" s="21" t="s">
        <v>59</v>
      </c>
      <c r="C16" s="3" t="s">
        <v>16</v>
      </c>
      <c r="D16" s="3">
        <v>130</v>
      </c>
      <c r="E16" s="3">
        <v>144</v>
      </c>
      <c r="F16" s="31"/>
      <c r="G16" s="31">
        <f t="shared" si="0"/>
        <v>0</v>
      </c>
      <c r="H16" s="32">
        <f t="shared" si="1"/>
        <v>0</v>
      </c>
    </row>
    <row r="17" spans="1:8" ht="54.75" customHeight="1" x14ac:dyDescent="0.25">
      <c r="A17" s="8">
        <v>11</v>
      </c>
      <c r="B17" s="21" t="s">
        <v>28</v>
      </c>
      <c r="C17" s="3" t="s">
        <v>16</v>
      </c>
      <c r="D17" s="3">
        <v>376</v>
      </c>
      <c r="E17" s="3">
        <v>412</v>
      </c>
      <c r="F17" s="31"/>
      <c r="G17" s="31">
        <f t="shared" si="0"/>
        <v>0</v>
      </c>
      <c r="H17" s="32">
        <f t="shared" si="1"/>
        <v>0</v>
      </c>
    </row>
    <row r="18" spans="1:8" ht="51" customHeight="1" x14ac:dyDescent="0.25">
      <c r="A18" s="8">
        <v>12</v>
      </c>
      <c r="B18" s="21" t="s">
        <v>19</v>
      </c>
      <c r="C18" s="3" t="s">
        <v>16</v>
      </c>
      <c r="D18" s="3">
        <v>25</v>
      </c>
      <c r="E18" s="3">
        <v>30</v>
      </c>
      <c r="F18" s="31"/>
      <c r="G18" s="31">
        <f t="shared" si="0"/>
        <v>0</v>
      </c>
      <c r="H18" s="32">
        <f t="shared" si="1"/>
        <v>0</v>
      </c>
    </row>
    <row r="19" spans="1:8" ht="40.5" customHeight="1" x14ac:dyDescent="0.25">
      <c r="A19" s="8">
        <v>13</v>
      </c>
      <c r="B19" s="21" t="s">
        <v>20</v>
      </c>
      <c r="C19" s="3" t="s">
        <v>1</v>
      </c>
      <c r="D19" s="3">
        <v>20</v>
      </c>
      <c r="E19" s="3">
        <v>25</v>
      </c>
      <c r="F19" s="31"/>
      <c r="G19" s="31">
        <f t="shared" si="0"/>
        <v>0</v>
      </c>
      <c r="H19" s="32">
        <f t="shared" si="1"/>
        <v>0</v>
      </c>
    </row>
    <row r="20" spans="1:8" ht="39" customHeight="1" x14ac:dyDescent="0.25">
      <c r="A20" s="8">
        <v>14</v>
      </c>
      <c r="B20" s="21" t="s">
        <v>21</v>
      </c>
      <c r="C20" s="3" t="s">
        <v>16</v>
      </c>
      <c r="D20" s="3">
        <v>375</v>
      </c>
      <c r="E20" s="3">
        <v>405</v>
      </c>
      <c r="F20" s="31"/>
      <c r="G20" s="31">
        <f t="shared" si="0"/>
        <v>0</v>
      </c>
      <c r="H20" s="32">
        <f t="shared" si="1"/>
        <v>0</v>
      </c>
    </row>
    <row r="21" spans="1:8" ht="36.75" customHeight="1" x14ac:dyDescent="0.25">
      <c r="A21" s="8">
        <v>15</v>
      </c>
      <c r="B21" s="21" t="s">
        <v>29</v>
      </c>
      <c r="C21" s="3" t="s">
        <v>1</v>
      </c>
      <c r="D21" s="3">
        <v>208</v>
      </c>
      <c r="E21" s="3">
        <v>236</v>
      </c>
      <c r="F21" s="31"/>
      <c r="G21" s="31">
        <f t="shared" si="0"/>
        <v>0</v>
      </c>
      <c r="H21" s="32">
        <f t="shared" si="1"/>
        <v>0</v>
      </c>
    </row>
    <row r="22" spans="1:8" ht="36.75" customHeight="1" x14ac:dyDescent="0.25">
      <c r="A22" s="8">
        <v>16</v>
      </c>
      <c r="B22" s="21" t="s">
        <v>55</v>
      </c>
      <c r="C22" s="3" t="s">
        <v>1</v>
      </c>
      <c r="D22" s="3">
        <v>94</v>
      </c>
      <c r="E22" s="3">
        <v>118</v>
      </c>
      <c r="F22" s="31"/>
      <c r="G22" s="31">
        <f t="shared" si="0"/>
        <v>0</v>
      </c>
      <c r="H22" s="32">
        <f t="shared" si="1"/>
        <v>0</v>
      </c>
    </row>
    <row r="23" spans="1:8" ht="36.75" customHeight="1" x14ac:dyDescent="0.25">
      <c r="A23" s="8">
        <v>17</v>
      </c>
      <c r="B23" s="21" t="s">
        <v>22</v>
      </c>
      <c r="C23" s="3" t="s">
        <v>1</v>
      </c>
      <c r="D23" s="3">
        <v>392</v>
      </c>
      <c r="E23" s="3">
        <v>444</v>
      </c>
      <c r="F23" s="31"/>
      <c r="G23" s="31">
        <f t="shared" si="0"/>
        <v>0</v>
      </c>
      <c r="H23" s="32">
        <f t="shared" si="1"/>
        <v>0</v>
      </c>
    </row>
    <row r="24" spans="1:8" ht="50.25" customHeight="1" x14ac:dyDescent="0.25">
      <c r="A24" s="8">
        <v>18</v>
      </c>
      <c r="B24" s="21" t="s">
        <v>23</v>
      </c>
      <c r="C24" s="3" t="s">
        <v>16</v>
      </c>
      <c r="D24" s="3">
        <v>180</v>
      </c>
      <c r="E24" s="3">
        <v>200</v>
      </c>
      <c r="F24" s="31"/>
      <c r="G24" s="31">
        <f t="shared" si="0"/>
        <v>0</v>
      </c>
      <c r="H24" s="32">
        <f t="shared" si="1"/>
        <v>0</v>
      </c>
    </row>
    <row r="25" spans="1:8" ht="66" customHeight="1" x14ac:dyDescent="0.25">
      <c r="A25" s="8">
        <v>19</v>
      </c>
      <c r="B25" s="21" t="s">
        <v>30</v>
      </c>
      <c r="C25" s="3" t="s">
        <v>16</v>
      </c>
      <c r="D25" s="3">
        <v>170</v>
      </c>
      <c r="E25" s="3">
        <v>190</v>
      </c>
      <c r="F25" s="31"/>
      <c r="G25" s="31">
        <f t="shared" si="0"/>
        <v>0</v>
      </c>
      <c r="H25" s="32">
        <f t="shared" si="1"/>
        <v>0</v>
      </c>
    </row>
    <row r="26" spans="1:8" ht="24" customHeight="1" x14ac:dyDescent="0.25">
      <c r="A26" s="8">
        <v>20</v>
      </c>
      <c r="B26" s="21" t="s">
        <v>31</v>
      </c>
      <c r="C26" s="3" t="s">
        <v>16</v>
      </c>
      <c r="D26" s="3">
        <v>60</v>
      </c>
      <c r="E26" s="3">
        <v>70</v>
      </c>
      <c r="F26" s="31"/>
      <c r="G26" s="31">
        <f t="shared" si="0"/>
        <v>0</v>
      </c>
      <c r="H26" s="32">
        <f t="shared" si="1"/>
        <v>0</v>
      </c>
    </row>
    <row r="27" spans="1:8" ht="65.25" customHeight="1" x14ac:dyDescent="0.25">
      <c r="A27" s="8">
        <v>21</v>
      </c>
      <c r="B27" s="21" t="s">
        <v>56</v>
      </c>
      <c r="C27" s="3" t="s">
        <v>16</v>
      </c>
      <c r="D27" s="3">
        <v>1040</v>
      </c>
      <c r="E27" s="3">
        <v>1120</v>
      </c>
      <c r="F27" s="31"/>
      <c r="G27" s="31">
        <f t="shared" si="0"/>
        <v>0</v>
      </c>
      <c r="H27" s="32">
        <f t="shared" si="1"/>
        <v>0</v>
      </c>
    </row>
    <row r="28" spans="1:8" ht="51" customHeight="1" thickBot="1" x14ac:dyDescent="0.3">
      <c r="A28" s="8">
        <v>22</v>
      </c>
      <c r="B28" s="51" t="s">
        <v>32</v>
      </c>
      <c r="C28" s="52" t="s">
        <v>16</v>
      </c>
      <c r="D28" s="52">
        <v>680</v>
      </c>
      <c r="E28" s="52">
        <v>720</v>
      </c>
      <c r="F28" s="53"/>
      <c r="G28" s="40">
        <f t="shared" si="0"/>
        <v>0</v>
      </c>
      <c r="H28" s="37">
        <f t="shared" si="1"/>
        <v>0</v>
      </c>
    </row>
    <row r="29" spans="1:8" s="20" customFormat="1" ht="27.75" customHeight="1" thickBot="1" x14ac:dyDescent="0.35">
      <c r="A29" s="90" t="s">
        <v>9</v>
      </c>
      <c r="B29" s="91"/>
      <c r="C29" s="91"/>
      <c r="D29" s="91"/>
      <c r="E29" s="91"/>
      <c r="F29" s="91"/>
      <c r="G29" s="45">
        <f>SUM(G7:G28)</f>
        <v>0</v>
      </c>
      <c r="H29" s="46">
        <f>SUM(H7:H28)</f>
        <v>0</v>
      </c>
    </row>
    <row r="30" spans="1:8" x14ac:dyDescent="0.25">
      <c r="E30" s="1"/>
      <c r="F30" s="1"/>
      <c r="G30" s="25"/>
      <c r="H30" s="1"/>
    </row>
    <row r="31" spans="1:8" x14ac:dyDescent="0.25">
      <c r="E31" s="1"/>
      <c r="F31" s="1"/>
      <c r="G31" s="25"/>
      <c r="H31" s="1"/>
    </row>
    <row r="32" spans="1:8" ht="18.75" customHeight="1" x14ac:dyDescent="0.25">
      <c r="A32" s="80" t="s">
        <v>33</v>
      </c>
      <c r="B32" s="80"/>
      <c r="C32" s="80"/>
      <c r="D32" s="80"/>
      <c r="E32" s="81">
        <f>G29</f>
        <v>0</v>
      </c>
      <c r="F32" s="82"/>
      <c r="G32" s="54"/>
      <c r="H32" s="54"/>
    </row>
    <row r="33" spans="1:8" ht="18.75" x14ac:dyDescent="0.25">
      <c r="A33" s="28"/>
      <c r="B33" s="28"/>
      <c r="C33" s="28"/>
      <c r="D33" s="28"/>
      <c r="E33" s="28"/>
      <c r="F33" s="28"/>
      <c r="G33" s="28"/>
      <c r="H33" s="28"/>
    </row>
    <row r="34" spans="1:8" ht="18.75" x14ac:dyDescent="0.25">
      <c r="A34" s="86" t="s">
        <v>34</v>
      </c>
      <c r="B34" s="86"/>
      <c r="C34" s="86"/>
      <c r="D34" s="86"/>
      <c r="E34" s="87">
        <f>H29</f>
        <v>0</v>
      </c>
      <c r="F34" s="88"/>
      <c r="G34" s="55"/>
      <c r="H34" s="55"/>
    </row>
    <row r="35" spans="1:8" ht="18.75" x14ac:dyDescent="0.25">
      <c r="A35" s="85"/>
      <c r="B35" s="85"/>
      <c r="C35" s="85"/>
      <c r="D35" s="85"/>
      <c r="E35" s="85"/>
      <c r="F35" s="85"/>
      <c r="G35" s="85"/>
      <c r="H35" s="85"/>
    </row>
    <row r="36" spans="1:8" x14ac:dyDescent="0.25">
      <c r="A36" s="11"/>
      <c r="B36" s="12"/>
      <c r="C36" s="12"/>
      <c r="D36" s="12"/>
      <c r="E36" s="12"/>
      <c r="F36" s="12"/>
      <c r="G36" s="12"/>
      <c r="H36" s="12"/>
    </row>
    <row r="37" spans="1:8" x14ac:dyDescent="0.25">
      <c r="A37" s="13" t="s">
        <v>11</v>
      </c>
      <c r="B37" s="13"/>
      <c r="C37" s="13"/>
      <c r="D37" s="83"/>
      <c r="E37" s="83"/>
      <c r="F37" s="83"/>
      <c r="G37" s="83"/>
      <c r="H37" s="83"/>
    </row>
    <row r="38" spans="1:8" x14ac:dyDescent="0.25">
      <c r="A38" s="14"/>
      <c r="B38" s="15"/>
      <c r="C38" s="29"/>
      <c r="D38" s="84"/>
      <c r="E38" s="84"/>
      <c r="F38" s="84"/>
      <c r="G38" s="84"/>
      <c r="H38" s="84"/>
    </row>
  </sheetData>
  <mergeCells count="17">
    <mergeCell ref="A1:H1"/>
    <mergeCell ref="A29:F29"/>
    <mergeCell ref="D4:E4"/>
    <mergeCell ref="C4:C5"/>
    <mergeCell ref="A2:H2"/>
    <mergeCell ref="B4:B5"/>
    <mergeCell ref="F4:F5"/>
    <mergeCell ref="H4:H5"/>
    <mergeCell ref="G4:G5"/>
    <mergeCell ref="A4:A5"/>
    <mergeCell ref="A32:D32"/>
    <mergeCell ref="E32:F32"/>
    <mergeCell ref="D37:H37"/>
    <mergeCell ref="D38:H38"/>
    <mergeCell ref="A35:H35"/>
    <mergeCell ref="A34:D34"/>
    <mergeCell ref="E34:F34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&amp;R&amp;"Times New Roman,Normalny"Załącznik nr 2.1</oddHeader>
    <oddFooter>&amp;R&amp;"Times New Roman,Normalny"&amp;P</oddFooter>
  </headerFooter>
  <rowBreaks count="2" manualBreakCount="2">
    <brk id="12" max="7" man="1"/>
    <brk id="2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>
      <selection activeCell="E21" sqref="E21"/>
    </sheetView>
  </sheetViews>
  <sheetFormatPr defaultRowHeight="15.75" x14ac:dyDescent="0.25"/>
  <cols>
    <col min="1" max="1" width="9.140625" style="13"/>
    <col min="2" max="2" width="48" style="26" customWidth="1"/>
    <col min="3" max="3" width="13.42578125" style="26" customWidth="1"/>
    <col min="4" max="4" width="14.5703125" style="13" customWidth="1"/>
    <col min="5" max="5" width="14.28515625" style="13" customWidth="1"/>
    <col min="6" max="6" width="18" style="13" customWidth="1"/>
    <col min="7" max="7" width="17.42578125" style="13" customWidth="1"/>
    <col min="8" max="8" width="15.85546875" style="13" customWidth="1"/>
    <col min="9" max="16384" width="9.140625" style="13"/>
  </cols>
  <sheetData>
    <row r="1" spans="1:8" ht="29.25" customHeight="1" x14ac:dyDescent="0.25">
      <c r="A1" s="89" t="s">
        <v>13</v>
      </c>
      <c r="B1" s="89"/>
      <c r="C1" s="89"/>
      <c r="D1" s="89"/>
      <c r="E1" s="89"/>
      <c r="F1" s="89"/>
      <c r="G1" s="89"/>
      <c r="H1" s="89"/>
    </row>
    <row r="2" spans="1:8" s="60" customFormat="1" ht="29.25" customHeight="1" x14ac:dyDescent="0.25">
      <c r="A2" s="94" t="s">
        <v>70</v>
      </c>
      <c r="B2" s="94"/>
      <c r="C2" s="94"/>
      <c r="D2" s="94"/>
      <c r="E2" s="94"/>
      <c r="F2" s="94"/>
      <c r="G2" s="94"/>
      <c r="H2" s="94"/>
    </row>
    <row r="3" spans="1:8" ht="16.5" customHeight="1" thickBot="1" x14ac:dyDescent="0.3"/>
    <row r="4" spans="1:8" ht="38.25" customHeight="1" x14ac:dyDescent="0.25">
      <c r="A4" s="101" t="s">
        <v>8</v>
      </c>
      <c r="B4" s="95" t="s">
        <v>0</v>
      </c>
      <c r="C4" s="58"/>
      <c r="D4" s="92" t="s">
        <v>2</v>
      </c>
      <c r="E4" s="92"/>
      <c r="F4" s="92" t="s">
        <v>5</v>
      </c>
      <c r="G4" s="99" t="s">
        <v>6</v>
      </c>
      <c r="H4" s="97" t="s">
        <v>7</v>
      </c>
    </row>
    <row r="5" spans="1:8" ht="38.25" customHeight="1" thickBot="1" x14ac:dyDescent="0.3">
      <c r="A5" s="102"/>
      <c r="B5" s="96"/>
      <c r="C5" s="57" t="s">
        <v>10</v>
      </c>
      <c r="D5" s="57" t="s">
        <v>3</v>
      </c>
      <c r="E5" s="57" t="s">
        <v>4</v>
      </c>
      <c r="F5" s="93"/>
      <c r="G5" s="100"/>
      <c r="H5" s="98"/>
    </row>
    <row r="6" spans="1:8" ht="17.25" customHeight="1" thickBot="1" x14ac:dyDescent="0.3">
      <c r="A6" s="5">
        <v>1</v>
      </c>
      <c r="B6" s="18">
        <v>2</v>
      </c>
      <c r="C6" s="7">
        <v>3</v>
      </c>
      <c r="D6" s="18">
        <v>4</v>
      </c>
      <c r="E6" s="7">
        <v>5</v>
      </c>
      <c r="F6" s="18">
        <v>6</v>
      </c>
      <c r="G6" s="7">
        <v>7</v>
      </c>
      <c r="H6" s="19">
        <v>8</v>
      </c>
    </row>
    <row r="7" spans="1:8" ht="35.25" customHeight="1" x14ac:dyDescent="0.25">
      <c r="A7" s="33">
        <v>1</v>
      </c>
      <c r="B7" s="61" t="s">
        <v>36</v>
      </c>
      <c r="C7" s="34" t="s">
        <v>24</v>
      </c>
      <c r="D7" s="34">
        <v>9</v>
      </c>
      <c r="E7" s="34">
        <v>15</v>
      </c>
      <c r="F7" s="68"/>
      <c r="G7" s="35">
        <f>ROUND(D7*F7,2)</f>
        <v>0</v>
      </c>
      <c r="H7" s="56">
        <f>ROUND(E7*F7,2)</f>
        <v>0</v>
      </c>
    </row>
    <row r="8" spans="1:8" ht="37.5" customHeight="1" x14ac:dyDescent="0.25">
      <c r="A8" s="8">
        <v>2</v>
      </c>
      <c r="B8" s="17" t="s">
        <v>37</v>
      </c>
      <c r="C8" s="2" t="s">
        <v>24</v>
      </c>
      <c r="D8" s="2">
        <v>9</v>
      </c>
      <c r="E8" s="2">
        <v>15</v>
      </c>
      <c r="F8" s="36"/>
      <c r="G8" s="36">
        <f t="shared" ref="G8:G13" si="0">ROUND(D8*F8,2)</f>
        <v>0</v>
      </c>
      <c r="H8" s="41">
        <f t="shared" ref="H8:H13" si="1">ROUND(E8*F8,2)</f>
        <v>0</v>
      </c>
    </row>
    <row r="9" spans="1:8" ht="27" customHeight="1" x14ac:dyDescent="0.25">
      <c r="A9" s="8">
        <v>3</v>
      </c>
      <c r="B9" s="17" t="s">
        <v>38</v>
      </c>
      <c r="C9" s="2" t="s">
        <v>24</v>
      </c>
      <c r="D9" s="2">
        <v>9</v>
      </c>
      <c r="E9" s="2">
        <v>15</v>
      </c>
      <c r="F9" s="36"/>
      <c r="G9" s="36">
        <f t="shared" si="0"/>
        <v>0</v>
      </c>
      <c r="H9" s="41">
        <f t="shared" si="1"/>
        <v>0</v>
      </c>
    </row>
    <row r="10" spans="1:8" ht="36" customHeight="1" x14ac:dyDescent="0.25">
      <c r="A10" s="8">
        <v>4</v>
      </c>
      <c r="B10" s="17" t="s">
        <v>39</v>
      </c>
      <c r="C10" s="2" t="s">
        <v>24</v>
      </c>
      <c r="D10" s="2">
        <v>9</v>
      </c>
      <c r="E10" s="2">
        <v>15</v>
      </c>
      <c r="F10" s="36"/>
      <c r="G10" s="36">
        <f t="shared" si="0"/>
        <v>0</v>
      </c>
      <c r="H10" s="41">
        <f t="shared" si="1"/>
        <v>0</v>
      </c>
    </row>
    <row r="11" spans="1:8" ht="36" customHeight="1" x14ac:dyDescent="0.25">
      <c r="A11" s="8">
        <v>5</v>
      </c>
      <c r="B11" s="17" t="s">
        <v>40</v>
      </c>
      <c r="C11" s="2" t="s">
        <v>24</v>
      </c>
      <c r="D11" s="2">
        <v>9</v>
      </c>
      <c r="E11" s="2">
        <v>15</v>
      </c>
      <c r="F11" s="36"/>
      <c r="G11" s="36">
        <f t="shared" si="0"/>
        <v>0</v>
      </c>
      <c r="H11" s="41">
        <f t="shared" si="1"/>
        <v>0</v>
      </c>
    </row>
    <row r="12" spans="1:8" ht="27" customHeight="1" x14ac:dyDescent="0.25">
      <c r="A12" s="8">
        <v>6</v>
      </c>
      <c r="B12" s="17" t="s">
        <v>41</v>
      </c>
      <c r="C12" s="2" t="s">
        <v>24</v>
      </c>
      <c r="D12" s="2">
        <v>3</v>
      </c>
      <c r="E12" s="2">
        <v>6</v>
      </c>
      <c r="F12" s="36"/>
      <c r="G12" s="36">
        <f t="shared" si="0"/>
        <v>0</v>
      </c>
      <c r="H12" s="41">
        <f t="shared" si="1"/>
        <v>0</v>
      </c>
    </row>
    <row r="13" spans="1:8" ht="27" customHeight="1" thickBot="1" x14ac:dyDescent="0.3">
      <c r="A13" s="42">
        <v>7</v>
      </c>
      <c r="B13" s="47" t="s">
        <v>42</v>
      </c>
      <c r="C13" s="43" t="s">
        <v>24</v>
      </c>
      <c r="D13" s="43">
        <v>6</v>
      </c>
      <c r="E13" s="43">
        <v>9</v>
      </c>
      <c r="F13" s="44"/>
      <c r="G13" s="44">
        <f t="shared" si="0"/>
        <v>0</v>
      </c>
      <c r="H13" s="48">
        <f t="shared" si="1"/>
        <v>0</v>
      </c>
    </row>
    <row r="14" spans="1:8" ht="23.25" customHeight="1" thickBot="1" x14ac:dyDescent="0.3">
      <c r="A14" s="103" t="s">
        <v>9</v>
      </c>
      <c r="B14" s="104"/>
      <c r="C14" s="104"/>
      <c r="D14" s="104"/>
      <c r="E14" s="104"/>
      <c r="F14" s="104"/>
      <c r="G14" s="45">
        <f>SUM(G7:G13)</f>
        <v>0</v>
      </c>
      <c r="H14" s="46">
        <f>SUM(H7:H13)</f>
        <v>0</v>
      </c>
    </row>
    <row r="15" spans="1:8" x14ac:dyDescent="0.25">
      <c r="E15" s="64"/>
      <c r="F15" s="64"/>
      <c r="G15" s="64"/>
      <c r="H15" s="64"/>
    </row>
    <row r="17" spans="1:8" ht="18.75" customHeight="1" x14ac:dyDescent="0.25">
      <c r="A17" s="80" t="s">
        <v>71</v>
      </c>
      <c r="B17" s="80"/>
      <c r="C17" s="80"/>
      <c r="D17" s="80"/>
      <c r="E17" s="81">
        <f>G14</f>
        <v>0</v>
      </c>
      <c r="F17" s="82"/>
      <c r="G17" s="54"/>
      <c r="H17" s="54"/>
    </row>
    <row r="18" spans="1:8" ht="18.75" x14ac:dyDescent="0.25">
      <c r="A18" s="59"/>
      <c r="B18" s="59"/>
      <c r="C18" s="59"/>
      <c r="D18" s="59"/>
      <c r="E18" s="59"/>
      <c r="F18" s="59"/>
      <c r="G18" s="59"/>
      <c r="H18" s="59"/>
    </row>
    <row r="19" spans="1:8" ht="18.75" x14ac:dyDescent="0.25">
      <c r="A19" s="86" t="s">
        <v>35</v>
      </c>
      <c r="B19" s="86"/>
      <c r="C19" s="86"/>
      <c r="D19" s="86"/>
      <c r="E19" s="87">
        <f>H14</f>
        <v>0</v>
      </c>
      <c r="F19" s="88"/>
      <c r="G19" s="55"/>
      <c r="H19" s="55"/>
    </row>
    <row r="20" spans="1:8" ht="18.75" x14ac:dyDescent="0.25">
      <c r="A20" s="85"/>
      <c r="B20" s="85"/>
      <c r="C20" s="85"/>
      <c r="D20" s="85"/>
      <c r="E20" s="85"/>
      <c r="F20" s="85"/>
      <c r="G20" s="85"/>
      <c r="H20" s="85"/>
    </row>
    <row r="21" spans="1:8" x14ac:dyDescent="0.25">
      <c r="A21" s="11"/>
      <c r="B21" s="65"/>
      <c r="C21" s="65"/>
      <c r="D21" s="65"/>
      <c r="E21" s="65"/>
      <c r="F21" s="65"/>
      <c r="G21" s="65"/>
      <c r="H21" s="65"/>
    </row>
    <row r="22" spans="1:8" x14ac:dyDescent="0.25">
      <c r="A22" s="13" t="s">
        <v>11</v>
      </c>
      <c r="B22" s="13"/>
      <c r="C22" s="13"/>
      <c r="D22" s="83"/>
      <c r="E22" s="83"/>
      <c r="F22" s="83"/>
      <c r="G22" s="83"/>
      <c r="H22" s="83"/>
    </row>
    <row r="23" spans="1:8" x14ac:dyDescent="0.25">
      <c r="A23" s="66"/>
      <c r="B23" s="15"/>
      <c r="C23" s="67"/>
      <c r="D23" s="105"/>
      <c r="E23" s="105"/>
      <c r="F23" s="105"/>
      <c r="G23" s="105"/>
      <c r="H23" s="105"/>
    </row>
  </sheetData>
  <mergeCells count="16">
    <mergeCell ref="D23:H23"/>
    <mergeCell ref="A20:H20"/>
    <mergeCell ref="D22:H22"/>
    <mergeCell ref="A17:D17"/>
    <mergeCell ref="A19:D19"/>
    <mergeCell ref="E17:F17"/>
    <mergeCell ref="E19:F19"/>
    <mergeCell ref="A4:A5"/>
    <mergeCell ref="D4:E4"/>
    <mergeCell ref="A14:F14"/>
    <mergeCell ref="A1:H1"/>
    <mergeCell ref="A2:H2"/>
    <mergeCell ref="B4:B5"/>
    <mergeCell ref="F4:F5"/>
    <mergeCell ref="H4:H5"/>
    <mergeCell ref="G4:G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fitToHeight="0" orientation="landscape" r:id="rId1"/>
  <headerFooter>
    <oddHeader>&amp;R&amp;"Times New Roman,Normalny"Załącznik nr 2.2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sqref="A1:H1"/>
    </sheetView>
  </sheetViews>
  <sheetFormatPr defaultRowHeight="15.75" x14ac:dyDescent="0.25"/>
  <cols>
    <col min="1" max="1" width="6" style="13" customWidth="1"/>
    <col min="2" max="2" width="65.85546875" style="13" customWidth="1"/>
    <col min="3" max="3" width="9.42578125" style="13" customWidth="1"/>
    <col min="4" max="4" width="12.28515625" style="13" customWidth="1"/>
    <col min="5" max="5" width="13.7109375" style="13" customWidth="1"/>
    <col min="6" max="6" width="14.140625" style="13" customWidth="1"/>
    <col min="7" max="7" width="17.28515625" style="13" customWidth="1"/>
    <col min="8" max="8" width="16.28515625" style="13" customWidth="1"/>
    <col min="9" max="16384" width="9.140625" style="13"/>
  </cols>
  <sheetData>
    <row r="1" spans="1:8" ht="29.25" customHeight="1" x14ac:dyDescent="0.25">
      <c r="A1" s="89" t="s">
        <v>13</v>
      </c>
      <c r="B1" s="89"/>
      <c r="C1" s="89"/>
      <c r="D1" s="89"/>
      <c r="E1" s="89"/>
      <c r="F1" s="89"/>
      <c r="G1" s="89"/>
      <c r="H1" s="89"/>
    </row>
    <row r="2" spans="1:8" ht="29.25" customHeight="1" x14ac:dyDescent="0.25">
      <c r="A2" s="106" t="s">
        <v>72</v>
      </c>
      <c r="B2" s="106"/>
      <c r="C2" s="106"/>
      <c r="D2" s="106"/>
      <c r="E2" s="106"/>
      <c r="F2" s="106"/>
      <c r="G2" s="106"/>
      <c r="H2" s="106"/>
    </row>
    <row r="3" spans="1:8" ht="16.5" customHeight="1" thickBot="1" x14ac:dyDescent="0.3"/>
    <row r="4" spans="1:8" ht="38.25" customHeight="1" x14ac:dyDescent="0.25">
      <c r="A4" s="101" t="s">
        <v>8</v>
      </c>
      <c r="B4" s="92" t="s">
        <v>0</v>
      </c>
      <c r="C4" s="107" t="s">
        <v>10</v>
      </c>
      <c r="D4" s="92" t="s">
        <v>2</v>
      </c>
      <c r="E4" s="92"/>
      <c r="F4" s="92" t="s">
        <v>5</v>
      </c>
      <c r="G4" s="99" t="s">
        <v>6</v>
      </c>
      <c r="H4" s="97" t="s">
        <v>7</v>
      </c>
    </row>
    <row r="5" spans="1:8" ht="38.25" customHeight="1" thickBot="1" x14ac:dyDescent="0.3">
      <c r="A5" s="102"/>
      <c r="B5" s="93"/>
      <c r="C5" s="108"/>
      <c r="D5" s="57" t="s">
        <v>3</v>
      </c>
      <c r="E5" s="57" t="s">
        <v>4</v>
      </c>
      <c r="F5" s="93"/>
      <c r="G5" s="100"/>
      <c r="H5" s="98"/>
    </row>
    <row r="6" spans="1:8" ht="16.5" customHeight="1" thickBot="1" x14ac:dyDescent="0.3">
      <c r="A6" s="5">
        <v>1</v>
      </c>
      <c r="B6" s="6">
        <v>2</v>
      </c>
      <c r="C6" s="7">
        <v>3</v>
      </c>
      <c r="D6" s="6">
        <v>4</v>
      </c>
      <c r="E6" s="7">
        <v>5</v>
      </c>
      <c r="F6" s="6">
        <v>6</v>
      </c>
      <c r="G6" s="7">
        <v>7</v>
      </c>
      <c r="H6" s="10">
        <v>8</v>
      </c>
    </row>
    <row r="7" spans="1:8" ht="33" customHeight="1" x14ac:dyDescent="0.25">
      <c r="A7" s="33">
        <v>1</v>
      </c>
      <c r="B7" s="69" t="s">
        <v>64</v>
      </c>
      <c r="C7" s="34" t="s">
        <v>24</v>
      </c>
      <c r="D7" s="34">
        <v>844</v>
      </c>
      <c r="E7" s="34">
        <v>870</v>
      </c>
      <c r="F7" s="70"/>
      <c r="G7" s="76">
        <f>ROUND(D7*F7,2)</f>
        <v>0</v>
      </c>
      <c r="H7" s="77">
        <f>ROUND(E7*F7,2)</f>
        <v>0</v>
      </c>
    </row>
    <row r="8" spans="1:8" ht="33" customHeight="1" x14ac:dyDescent="0.25">
      <c r="A8" s="8">
        <v>2</v>
      </c>
      <c r="B8" s="71" t="s">
        <v>65</v>
      </c>
      <c r="C8" s="2" t="s">
        <v>16</v>
      </c>
      <c r="D8" s="2">
        <v>50</v>
      </c>
      <c r="E8" s="2">
        <v>60</v>
      </c>
      <c r="F8" s="72"/>
      <c r="G8" s="72">
        <f t="shared" ref="G8:G26" si="0">ROUND(D8*F8,2)</f>
        <v>0</v>
      </c>
      <c r="H8" s="73">
        <f t="shared" ref="H8:H26" si="1">ROUND(E8*F8,2)</f>
        <v>0</v>
      </c>
    </row>
    <row r="9" spans="1:8" ht="33" customHeight="1" x14ac:dyDescent="0.25">
      <c r="A9" s="8">
        <v>3</v>
      </c>
      <c r="B9" s="71" t="s">
        <v>66</v>
      </c>
      <c r="C9" s="2" t="s">
        <v>16</v>
      </c>
      <c r="D9" s="2">
        <v>135</v>
      </c>
      <c r="E9" s="2">
        <v>150</v>
      </c>
      <c r="F9" s="72"/>
      <c r="G9" s="72">
        <f t="shared" si="0"/>
        <v>0</v>
      </c>
      <c r="H9" s="73">
        <f t="shared" si="1"/>
        <v>0</v>
      </c>
    </row>
    <row r="10" spans="1:8" ht="33" customHeight="1" x14ac:dyDescent="0.25">
      <c r="A10" s="8">
        <v>4</v>
      </c>
      <c r="B10" s="71" t="s">
        <v>43</v>
      </c>
      <c r="C10" s="2" t="s">
        <v>16</v>
      </c>
      <c r="D10" s="2">
        <v>70</v>
      </c>
      <c r="E10" s="2">
        <v>80</v>
      </c>
      <c r="F10" s="72"/>
      <c r="G10" s="72">
        <f t="shared" si="0"/>
        <v>0</v>
      </c>
      <c r="H10" s="73">
        <f t="shared" si="1"/>
        <v>0</v>
      </c>
    </row>
    <row r="11" spans="1:8" ht="33" customHeight="1" x14ac:dyDescent="0.25">
      <c r="A11" s="8">
        <v>5</v>
      </c>
      <c r="B11" s="71" t="s">
        <v>44</v>
      </c>
      <c r="C11" s="2" t="s">
        <v>16</v>
      </c>
      <c r="D11" s="2">
        <v>100</v>
      </c>
      <c r="E11" s="2">
        <v>120</v>
      </c>
      <c r="F11" s="72"/>
      <c r="G11" s="72">
        <f t="shared" si="0"/>
        <v>0</v>
      </c>
      <c r="H11" s="73">
        <f t="shared" si="1"/>
        <v>0</v>
      </c>
    </row>
    <row r="12" spans="1:8" ht="33" customHeight="1" x14ac:dyDescent="0.25">
      <c r="A12" s="8">
        <v>6</v>
      </c>
      <c r="B12" s="71" t="s">
        <v>67</v>
      </c>
      <c r="C12" s="2" t="s">
        <v>24</v>
      </c>
      <c r="D12" s="2">
        <v>280</v>
      </c>
      <c r="E12" s="2">
        <v>310</v>
      </c>
      <c r="F12" s="72"/>
      <c r="G12" s="72">
        <f t="shared" si="0"/>
        <v>0</v>
      </c>
      <c r="H12" s="73">
        <f t="shared" si="1"/>
        <v>0</v>
      </c>
    </row>
    <row r="13" spans="1:8" ht="33" customHeight="1" x14ac:dyDescent="0.25">
      <c r="A13" s="8">
        <v>7</v>
      </c>
      <c r="B13" s="71" t="s">
        <v>68</v>
      </c>
      <c r="C13" s="2" t="s">
        <v>24</v>
      </c>
      <c r="D13" s="2">
        <v>160</v>
      </c>
      <c r="E13" s="2">
        <v>180</v>
      </c>
      <c r="F13" s="72"/>
      <c r="G13" s="72">
        <f t="shared" si="0"/>
        <v>0</v>
      </c>
      <c r="H13" s="73">
        <f t="shared" si="1"/>
        <v>0</v>
      </c>
    </row>
    <row r="14" spans="1:8" ht="33" customHeight="1" x14ac:dyDescent="0.25">
      <c r="A14" s="8">
        <v>8</v>
      </c>
      <c r="B14" s="71" t="s">
        <v>60</v>
      </c>
      <c r="C14" s="2" t="s">
        <v>24</v>
      </c>
      <c r="D14" s="2">
        <v>845</v>
      </c>
      <c r="E14" s="2">
        <v>900</v>
      </c>
      <c r="F14" s="72"/>
      <c r="G14" s="72">
        <f t="shared" si="0"/>
        <v>0</v>
      </c>
      <c r="H14" s="73">
        <f t="shared" si="1"/>
        <v>0</v>
      </c>
    </row>
    <row r="15" spans="1:8" ht="33" customHeight="1" x14ac:dyDescent="0.25">
      <c r="A15" s="8">
        <v>9</v>
      </c>
      <c r="B15" s="71" t="s">
        <v>61</v>
      </c>
      <c r="C15" s="2" t="s">
        <v>24</v>
      </c>
      <c r="D15" s="2">
        <v>795</v>
      </c>
      <c r="E15" s="2">
        <v>850</v>
      </c>
      <c r="F15" s="72"/>
      <c r="G15" s="72">
        <f t="shared" si="0"/>
        <v>0</v>
      </c>
      <c r="H15" s="73">
        <f t="shared" si="1"/>
        <v>0</v>
      </c>
    </row>
    <row r="16" spans="1:8" ht="33" customHeight="1" x14ac:dyDescent="0.25">
      <c r="A16" s="8">
        <v>10</v>
      </c>
      <c r="B16" s="71" t="s">
        <v>62</v>
      </c>
      <c r="C16" s="2" t="s">
        <v>24</v>
      </c>
      <c r="D16" s="2">
        <v>1310</v>
      </c>
      <c r="E16" s="2">
        <v>1390</v>
      </c>
      <c r="F16" s="72"/>
      <c r="G16" s="72">
        <f t="shared" si="0"/>
        <v>0</v>
      </c>
      <c r="H16" s="73">
        <f t="shared" si="1"/>
        <v>0</v>
      </c>
    </row>
    <row r="17" spans="1:8" ht="33" customHeight="1" x14ac:dyDescent="0.25">
      <c r="A17" s="8">
        <v>11</v>
      </c>
      <c r="B17" s="71" t="s">
        <v>63</v>
      </c>
      <c r="C17" s="2" t="s">
        <v>24</v>
      </c>
      <c r="D17" s="2">
        <v>350</v>
      </c>
      <c r="E17" s="2">
        <v>400</v>
      </c>
      <c r="F17" s="72"/>
      <c r="G17" s="72">
        <f t="shared" si="0"/>
        <v>0</v>
      </c>
      <c r="H17" s="73">
        <f t="shared" si="1"/>
        <v>0</v>
      </c>
    </row>
    <row r="18" spans="1:8" ht="33" customHeight="1" x14ac:dyDescent="0.25">
      <c r="A18" s="8">
        <v>12</v>
      </c>
      <c r="B18" s="71" t="s">
        <v>45</v>
      </c>
      <c r="C18" s="2" t="s">
        <v>16</v>
      </c>
      <c r="D18" s="2">
        <v>264</v>
      </c>
      <c r="E18" s="2">
        <v>268</v>
      </c>
      <c r="F18" s="72"/>
      <c r="G18" s="72">
        <f t="shared" si="0"/>
        <v>0</v>
      </c>
      <c r="H18" s="73">
        <f t="shared" si="1"/>
        <v>0</v>
      </c>
    </row>
    <row r="19" spans="1:8" ht="33" customHeight="1" x14ac:dyDescent="0.25">
      <c r="A19" s="8">
        <v>13</v>
      </c>
      <c r="B19" s="71" t="s">
        <v>46</v>
      </c>
      <c r="C19" s="2" t="s">
        <v>16</v>
      </c>
      <c r="D19" s="2">
        <v>785</v>
      </c>
      <c r="E19" s="2">
        <v>810</v>
      </c>
      <c r="F19" s="72"/>
      <c r="G19" s="72">
        <f t="shared" si="0"/>
        <v>0</v>
      </c>
      <c r="H19" s="73">
        <f t="shared" si="1"/>
        <v>0</v>
      </c>
    </row>
    <row r="20" spans="1:8" ht="33" customHeight="1" x14ac:dyDescent="0.25">
      <c r="A20" s="8">
        <v>14</v>
      </c>
      <c r="B20" s="71" t="s">
        <v>47</v>
      </c>
      <c r="C20" s="2" t="s">
        <v>16</v>
      </c>
      <c r="D20" s="2">
        <v>550</v>
      </c>
      <c r="E20" s="2">
        <v>600</v>
      </c>
      <c r="F20" s="72"/>
      <c r="G20" s="72">
        <f t="shared" si="0"/>
        <v>0</v>
      </c>
      <c r="H20" s="73">
        <f t="shared" si="1"/>
        <v>0</v>
      </c>
    </row>
    <row r="21" spans="1:8" ht="33" customHeight="1" x14ac:dyDescent="0.25">
      <c r="A21" s="8">
        <v>15</v>
      </c>
      <c r="B21" s="71" t="s">
        <v>48</v>
      </c>
      <c r="C21" s="2" t="s">
        <v>16</v>
      </c>
      <c r="D21" s="2">
        <v>440</v>
      </c>
      <c r="E21" s="2">
        <v>480</v>
      </c>
      <c r="F21" s="72"/>
      <c r="G21" s="72">
        <f t="shared" si="0"/>
        <v>0</v>
      </c>
      <c r="H21" s="73">
        <f t="shared" si="1"/>
        <v>0</v>
      </c>
    </row>
    <row r="22" spans="1:8" ht="33" customHeight="1" x14ac:dyDescent="0.25">
      <c r="A22" s="8">
        <v>16</v>
      </c>
      <c r="B22" s="71" t="s">
        <v>49</v>
      </c>
      <c r="C22" s="2" t="s">
        <v>16</v>
      </c>
      <c r="D22" s="2">
        <v>528</v>
      </c>
      <c r="E22" s="2">
        <v>542</v>
      </c>
      <c r="F22" s="72"/>
      <c r="G22" s="72">
        <f t="shared" si="0"/>
        <v>0</v>
      </c>
      <c r="H22" s="73">
        <f t="shared" si="1"/>
        <v>0</v>
      </c>
    </row>
    <row r="23" spans="1:8" ht="33" customHeight="1" x14ac:dyDescent="0.25">
      <c r="A23" s="8">
        <v>17</v>
      </c>
      <c r="B23" s="71" t="s">
        <v>50</v>
      </c>
      <c r="C23" s="2" t="s">
        <v>16</v>
      </c>
      <c r="D23" s="2">
        <v>264</v>
      </c>
      <c r="E23" s="2">
        <v>276</v>
      </c>
      <c r="F23" s="72"/>
      <c r="G23" s="72">
        <f t="shared" si="0"/>
        <v>0</v>
      </c>
      <c r="H23" s="73">
        <f t="shared" si="1"/>
        <v>0</v>
      </c>
    </row>
    <row r="24" spans="1:8" ht="33" customHeight="1" x14ac:dyDescent="0.25">
      <c r="A24" s="8">
        <v>18</v>
      </c>
      <c r="B24" s="71" t="s">
        <v>51</v>
      </c>
      <c r="C24" s="2" t="s">
        <v>16</v>
      </c>
      <c r="D24" s="2">
        <v>528</v>
      </c>
      <c r="E24" s="2">
        <v>542</v>
      </c>
      <c r="F24" s="72"/>
      <c r="G24" s="72">
        <f t="shared" si="0"/>
        <v>0</v>
      </c>
      <c r="H24" s="73">
        <f t="shared" si="1"/>
        <v>0</v>
      </c>
    </row>
    <row r="25" spans="1:8" ht="33" customHeight="1" x14ac:dyDescent="0.25">
      <c r="A25" s="8">
        <v>19</v>
      </c>
      <c r="B25" s="71" t="s">
        <v>52</v>
      </c>
      <c r="C25" s="2" t="s">
        <v>16</v>
      </c>
      <c r="D25" s="2">
        <v>264</v>
      </c>
      <c r="E25" s="2">
        <v>276</v>
      </c>
      <c r="F25" s="72"/>
      <c r="G25" s="72">
        <f t="shared" si="0"/>
        <v>0</v>
      </c>
      <c r="H25" s="73">
        <f t="shared" si="1"/>
        <v>0</v>
      </c>
    </row>
    <row r="26" spans="1:8" ht="33" customHeight="1" thickBot="1" x14ac:dyDescent="0.3">
      <c r="A26" s="42">
        <v>20</v>
      </c>
      <c r="B26" s="74" t="s">
        <v>53</v>
      </c>
      <c r="C26" s="43" t="s">
        <v>16</v>
      </c>
      <c r="D26" s="43">
        <v>110</v>
      </c>
      <c r="E26" s="43">
        <v>130</v>
      </c>
      <c r="F26" s="75"/>
      <c r="G26" s="62">
        <f t="shared" si="0"/>
        <v>0</v>
      </c>
      <c r="H26" s="63">
        <f t="shared" si="1"/>
        <v>0</v>
      </c>
    </row>
    <row r="27" spans="1:8" s="55" customFormat="1" ht="30.75" customHeight="1" thickBot="1" x14ac:dyDescent="0.3">
      <c r="A27" s="109" t="s">
        <v>9</v>
      </c>
      <c r="B27" s="110"/>
      <c r="C27" s="110"/>
      <c r="D27" s="110"/>
      <c r="E27" s="110"/>
      <c r="F27" s="110"/>
      <c r="G27" s="78">
        <f>SUM(G7:G26)</f>
        <v>0</v>
      </c>
      <c r="H27" s="79">
        <f>SUM(H7:H26)</f>
        <v>0</v>
      </c>
    </row>
    <row r="28" spans="1:8" x14ac:dyDescent="0.25">
      <c r="E28" s="64"/>
      <c r="F28" s="64"/>
      <c r="G28" s="64"/>
      <c r="H28" s="64"/>
    </row>
    <row r="29" spans="1:8" x14ac:dyDescent="0.25">
      <c r="E29" s="64"/>
      <c r="F29" s="64"/>
      <c r="G29" s="64"/>
      <c r="H29" s="64"/>
    </row>
    <row r="30" spans="1:8" ht="18.75" customHeight="1" x14ac:dyDescent="0.25">
      <c r="A30" s="80" t="s">
        <v>73</v>
      </c>
      <c r="B30" s="80"/>
      <c r="C30" s="80"/>
      <c r="D30" s="80"/>
      <c r="E30" s="81">
        <f>G27</f>
        <v>0</v>
      </c>
      <c r="F30" s="82"/>
      <c r="G30" s="54"/>
      <c r="H30" s="54"/>
    </row>
    <row r="31" spans="1:8" ht="18.75" x14ac:dyDescent="0.25">
      <c r="A31" s="59"/>
      <c r="B31" s="59"/>
      <c r="C31" s="59"/>
      <c r="D31" s="59"/>
      <c r="E31" s="59"/>
      <c r="F31" s="59"/>
      <c r="G31" s="59"/>
      <c r="H31" s="59"/>
    </row>
    <row r="32" spans="1:8" ht="18.75" x14ac:dyDescent="0.25">
      <c r="A32" s="86" t="s">
        <v>74</v>
      </c>
      <c r="B32" s="86"/>
      <c r="C32" s="86"/>
      <c r="D32" s="86"/>
      <c r="E32" s="87">
        <f>H27</f>
        <v>0</v>
      </c>
      <c r="F32" s="88"/>
      <c r="G32" s="55"/>
      <c r="H32" s="55"/>
    </row>
    <row r="33" spans="1:8" ht="18.75" x14ac:dyDescent="0.25">
      <c r="A33" s="85"/>
      <c r="B33" s="85"/>
      <c r="C33" s="85"/>
      <c r="D33" s="85"/>
      <c r="E33" s="85"/>
      <c r="F33" s="85"/>
      <c r="G33" s="85"/>
      <c r="H33" s="85"/>
    </row>
    <row r="34" spans="1:8" x14ac:dyDescent="0.25">
      <c r="A34" s="11"/>
      <c r="B34" s="65"/>
      <c r="C34" s="65"/>
      <c r="D34" s="65"/>
      <c r="E34" s="65"/>
      <c r="F34" s="65"/>
      <c r="G34" s="65"/>
      <c r="H34" s="65"/>
    </row>
    <row r="35" spans="1:8" x14ac:dyDescent="0.25">
      <c r="A35" s="13" t="s">
        <v>11</v>
      </c>
      <c r="D35" s="83" t="s">
        <v>69</v>
      </c>
      <c r="E35" s="83"/>
      <c r="F35" s="83"/>
      <c r="G35" s="83"/>
      <c r="H35" s="83"/>
    </row>
    <row r="36" spans="1:8" x14ac:dyDescent="0.25">
      <c r="A36" s="66"/>
      <c r="B36" s="15"/>
      <c r="C36" s="67"/>
      <c r="D36" s="105" t="s">
        <v>12</v>
      </c>
      <c r="E36" s="105"/>
      <c r="F36" s="105"/>
      <c r="G36" s="105"/>
      <c r="H36" s="105"/>
    </row>
  </sheetData>
  <mergeCells count="17">
    <mergeCell ref="A4:A5"/>
    <mergeCell ref="A27:F27"/>
    <mergeCell ref="A1:H1"/>
    <mergeCell ref="A2:H2"/>
    <mergeCell ref="C4:C5"/>
    <mergeCell ref="D35:H35"/>
    <mergeCell ref="D36:H36"/>
    <mergeCell ref="A33:H33"/>
    <mergeCell ref="A32:D32"/>
    <mergeCell ref="E32:F32"/>
    <mergeCell ref="B4:B5"/>
    <mergeCell ref="F4:F5"/>
    <mergeCell ref="G4:G5"/>
    <mergeCell ref="A30:D30"/>
    <mergeCell ref="E30:F30"/>
    <mergeCell ref="H4:H5"/>
    <mergeCell ref="D4:E4"/>
  </mergeCells>
  <pageMargins left="0.23622047244094491" right="0.23622047244094491" top="0.74803149606299213" bottom="0.74803149606299213" header="0.31496062992125984" footer="0.31496062992125984"/>
  <pageSetup paperSize="9" scale="90" fitToHeight="0" orientation="landscape" r:id="rId1"/>
  <headerFooter>
    <oddHeader>&amp;R&amp;"Times New Roman,Normalny"Załącznik nr 2.3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I produkty mleczarskie</vt:lpstr>
      <vt:lpstr>część II- suszone owoce</vt:lpstr>
      <vt:lpstr>część III- pieczywo</vt:lpstr>
    </vt:vector>
  </TitlesOfParts>
  <Company>ZSO Nr 7 Katowice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Adelajda BELLA</cp:lastModifiedBy>
  <cp:lastPrinted>2023-11-28T13:30:54Z</cp:lastPrinted>
  <dcterms:created xsi:type="dcterms:W3CDTF">2011-12-14T09:51:02Z</dcterms:created>
  <dcterms:modified xsi:type="dcterms:W3CDTF">2023-12-04T13:14:54Z</dcterms:modified>
</cp:coreProperties>
</file>