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gnieszka\postępowania 2021\3. ogólnobudowlanka - 15\do ogłoszenia\IV zmiana SWZ\"/>
    </mc:Choice>
  </mc:AlternateContent>
  <bookViews>
    <workbookView xWindow="0" yWindow="0" windowWidth="25200" windowHeight="11850" activeTab="1"/>
  </bookViews>
  <sheets>
    <sheet name="zadanie nr 6" sheetId="11" r:id="rId1"/>
    <sheet name="zadanie nr 8" sheetId="9" r:id="rId2"/>
  </sheets>
  <definedNames>
    <definedName name="_xlnm.Print_Area" localSheetId="1">'zadanie nr 8'!$A$1:$H$20</definedName>
    <definedName name="_xlnm.Print_Titles" localSheetId="1">'zadanie nr 8'!$4:$5</definedName>
  </definedNames>
  <calcPr calcId="162913" iterate="1" iterateCount="1000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1" l="1"/>
  <c r="G7" i="11"/>
  <c r="G8" i="11"/>
  <c r="G9" i="11"/>
  <c r="G10" i="11"/>
  <c r="G11" i="11"/>
  <c r="I12" i="11" l="1"/>
  <c r="A13" i="11" s="1"/>
  <c r="F9" i="9"/>
  <c r="A10" i="9" s="1"/>
</calcChain>
</file>

<file path=xl/sharedStrings.xml><?xml version="1.0" encoding="utf-8"?>
<sst xmlns="http://schemas.openxmlformats.org/spreadsheetml/2006/main" count="67" uniqueCount="39">
  <si>
    <t>szt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</si>
  <si>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</si>
  <si>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</si>
  <si>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</si>
  <si>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</si>
  <si>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</si>
  <si>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</si>
  <si>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</si>
  <si>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</si>
  <si>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9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</si>
  <si>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</si>
  <si>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</si>
  <si>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</si>
  <si>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</si>
  <si>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</si>
  <si>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Leszno</t>
  </si>
  <si>
    <t>Śrem</t>
  </si>
  <si>
    <t>Poznań Krzesiny</t>
  </si>
  <si>
    <r>
      <t>Wkładka bębenkowa Gerda E1 30/30 mosiądz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lub równoważna: Atest PN-EN 1303:2007: 1 6 0 1 0 C 2 0,  trwałość: min. 100.000 cykli, wysoka odporność na korozję i temp., klasa C (najwyższa) - wysoka odporność na korozję, odporna na temperaturę -20/+80*C, dopuszczona do stosowania w drzwiach p.poż. i dymoszczelnych, w komplecie 3 klucze nacinane, śruba
</t>
    </r>
  </si>
  <si>
    <r>
      <t>Wkładka bębenkowa  LOB ARES WA54 40/50 mosiądz lub równoważna: klasyfikacja wkładki wg PN EN 1303:2015-07: 1 6 0 B 0 C 4 0 : mosiądz, najwyższa trwałość: klasa 6 - co najmniej 100 000 cykli , wysokie zabezpieczenie klucza: klasa 4 - co najmniej 30 000 kombinacji klucza, najwyższa klasa odporności na korozję i temperaturę: klasa C - wysoka odporność na korozję i temperaturę od -20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 do + 80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C, wkładka dopuszczona do stosowania w zespołach przeciwpożarowych, w komplecie 3 klucze nacinane, śruba.</t>
    </r>
  </si>
  <si>
    <t>Wkładka patentowa symetryczna  Gerda PRO System 45x45mm, klasa 6 D antywłamaniowa z atestem lub równoważna: wkładka antywłamaniowa z konstrukcją chroniącą przed rozwierceniem oraz „bumpingiem”, zabezpieczenie klucza: klasa 6 - 100.000 kombinacji, odporność na atak: klasa D, odporność na korozję i temp.: klasa C, odporna na temperaturę -20/+80 stopni Celsjusza, wkładka dopuszczona do stosowania w drzwiach p.poż. i dymoszczelnych, odporność na włamanie: klasa C, w komplecie 5 kluczy nawiercanych, karta kodowa, śruba, klucz nawiercany.</t>
  </si>
  <si>
    <r>
      <t>Wkładka bębenkowa LOB ARES WA54 30/40 mosiądz lub równoważna: klasyfikacja wkładki wg PN EN 1303:2015-07: 1 6 0 B 0 C 4 0 : mosiądz,  najwyższa trwałość: klasa 6 - co najmniej 100 000 cykli , wysokie zabezpieczenie klucza: klasa 4 - co najmniej 30 000 kombinacji klucza, najwyższa klasa odporności na korozję i temperaturę: klasa C - wysoka odporność na korozję i temperaturę od -20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 do + 80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C, wkładka dopuszczona do stosowania w zespołach przeciwpożarowych, w komplecie 3 klucze nacinane, śruba.</t>
    </r>
  </si>
  <si>
    <t>FORMULARZ CENOWY NA MATERIAŁY OGÓLNOBUDOWLANE - zadanie nr 6</t>
  </si>
  <si>
    <t>FORMULARZ CENOWY NA MATERIAŁY OGÓLNOBUDOWLANE - zadanie nr 8</t>
  </si>
  <si>
    <t>6</t>
  </si>
  <si>
    <t>7</t>
  </si>
  <si>
    <t>5</t>
  </si>
  <si>
    <t>10</t>
  </si>
  <si>
    <r>
      <t>Wkładka bębenkowa antywłamaniowa LOB WP100 HEKTOR 30/35 mosiądz kl.4.2  lub równoważna: z zabezpieczeniami przeciwwłamaniowymi,  przeciwrozwierceniowe oraz przeciwwibracyjne, trwałość: klasa 6 - co najmniej 100 000 cykli, odporność na korozję: klasa C, wysoka odporność na temperaturę od -20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 do + 80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 xml:space="preserve">C, zabezpieczenie klucza: klasa 4, kombinacja klucza co najmniej 30 000, odporność na włamanie: klasa B, wkładka dopuszczona do stosowania w zespołach przeciwpożarowych, komplet zawiera: wkładkę bębenkową, 5 kluczy, wkręt montażowy, kartę kodową. 
</t>
    </r>
  </si>
  <si>
    <t>zał. nr 4 do SWZ</t>
  </si>
  <si>
    <t>Producent oraz  Typ/ Model/Kod produktu producenta</t>
  </si>
  <si>
    <r>
      <t xml:space="preserve">Niniejszy plik należy opatrzyć elektronicznym podpisem </t>
    </r>
    <r>
      <rPr>
        <b/>
        <sz val="12"/>
        <color rgb="FF1F4E79"/>
        <rFont val="Arial"/>
        <family val="2"/>
        <charset val="238"/>
      </rPr>
      <t>kwalifikowanym</t>
    </r>
    <r>
      <rPr>
        <sz val="12"/>
        <color rgb="FF1F4E79"/>
        <rFont val="Arial"/>
        <family val="2"/>
        <charset val="238"/>
      </rPr>
      <t xml:space="preserve">, elektronicznym podpisem </t>
    </r>
    <r>
      <rPr>
        <b/>
        <sz val="12"/>
        <color rgb="FF1F4E79"/>
        <rFont val="Arial"/>
        <family val="2"/>
        <charset val="238"/>
      </rPr>
      <t xml:space="preserve">zaufanym </t>
    </r>
    <r>
      <rPr>
        <sz val="12"/>
        <color rgb="FF1F4E79"/>
        <rFont val="Arial"/>
        <family val="2"/>
        <charset val="238"/>
      </rPr>
      <t>(gov.pl)</t>
    </r>
    <r>
      <rPr>
        <b/>
        <sz val="12"/>
        <color rgb="FF1F4E79"/>
        <rFont val="Arial"/>
        <family val="2"/>
        <charset val="238"/>
      </rPr>
      <t xml:space="preserve"> lub </t>
    </r>
    <r>
      <rPr>
        <sz val="12"/>
        <color rgb="FF1F4E79"/>
        <rFont val="Arial"/>
        <family val="2"/>
        <charset val="238"/>
      </rPr>
      <t xml:space="preserve">elektronicznym podpisem </t>
    </r>
    <r>
      <rPr>
        <b/>
        <sz val="12"/>
        <color rgb="FF1F4E79"/>
        <rFont val="Arial"/>
        <family val="2"/>
        <charset val="238"/>
      </rPr>
      <t xml:space="preserve">osobistym </t>
    </r>
    <r>
      <rPr>
        <sz val="12"/>
        <color rgb="FF1F4E79"/>
        <rFont val="Arial"/>
        <family val="2"/>
        <charset val="238"/>
      </rPr>
      <t>(e-dowód).</t>
    </r>
    <r>
      <rPr>
        <b/>
        <sz val="12"/>
        <color rgb="FF1F4E79"/>
        <rFont val="Arial"/>
        <family val="2"/>
        <charset val="238"/>
      </rPr>
      <t xml:space="preserve"> </t>
    </r>
  </si>
  <si>
    <t>Uwaga! Nanoszenie jakichkolwiek zmian w treści dokumentu po opatrzeniu w.w. podpisem może skutkować naruszeniem integralności podpisu, a w konsekwencji skutkować odrzuceniem oferty.</t>
  </si>
  <si>
    <r>
      <t xml:space="preserve">Wymaga się by Wykonawca w zadaniu nr </t>
    </r>
    <r>
      <rPr>
        <b/>
        <sz val="14"/>
        <rFont val="Times New Roman"/>
        <family val="1"/>
        <charset val="238"/>
      </rPr>
      <t>2, 3, 4, 5, 6, 8, 11</t>
    </r>
    <r>
      <rPr>
        <sz val="14"/>
        <rFont val="Times New Roman"/>
        <family val="1"/>
        <charset val="238"/>
      </rPr>
      <t xml:space="preserve"> w celu umożliwienia porównania parametrów oferowanych produktów z żądanymi przez Zamawiającego w zał. nr 4 do SWZ – formularz cenowy: - w kolumnie nr 10  dla zadania 2, 3, 4, 6 oraz kolumnie nr 9 dla zadania nr 5 oraz w kolumnie nr 7 dla zadania nr 8 i 11 w pozycjach niezaciemnionych  wpisał PRODUCENTA oraz KOD PRODUKTU PRODUCENTA lub TYP lub MODEL oferowanego asortymentu (lub inne oznaczenie pozwalające zidentyfikować oferowany asortyment). </t>
    </r>
  </si>
  <si>
    <r>
      <t xml:space="preserve">Wymaga się by Wykonawca w zadaniu nr </t>
    </r>
    <r>
      <rPr>
        <b/>
        <sz val="12"/>
        <rFont val="Times New Roman"/>
        <family val="1"/>
        <charset val="238"/>
      </rPr>
      <t>2, 3, 4, 5, 6, 8, 11</t>
    </r>
    <r>
      <rPr>
        <sz val="12"/>
        <rFont val="Times New Roman"/>
        <family val="1"/>
        <charset val="238"/>
      </rPr>
      <t xml:space="preserve"> w celu umożliwienia porównania parametrów oferowanych produktów z żądanymi przez Zamawiającego w zał. nr 4 do SWZ – formularz cenowy: - w kolumnie nr 10  dla zadania 2, 3, 4, 6 oraz kolumnie nr 9 dla zadania nr 5 oraz w kolumnie nr 7 dla zadania nr 8 i 11 w pozycjach niezaciemnionych  wpisał PRODUCENTA oraz KOD PRODUKTU PRODUCENTA lub TYP lub MODEL oferowanego asortymentu (lub inne oznaczenie pozwalające zidentyfikować oferowany asortyment). </t>
    </r>
  </si>
  <si>
    <t>Wkładka bębenkowa 30/35  mosiądz: odporna na korozję i temperaturę,
dopuszczona do stosowania w drzwiach przeciwpożarowych i dymoszczelnych, w komplecie min. 3 klucze nacinane, śruba.</t>
  </si>
  <si>
    <r>
      <t xml:space="preserve">Kłódka trzpieniowa atestowana, karta identyfikacyjna klucza z certyfikatem.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Produkt spełniający wymogi normy PN-EN 12320:2013: </t>
    </r>
    <r>
      <rPr>
        <sz val="11"/>
        <rFont val="Times New Roman"/>
        <family val="1"/>
        <charset val="238"/>
      </rPr>
      <t>zabezpieczenie: min. 5, odporność na korozję: min. 2, trwałość min. 1, materiał: ZnAl, rodzaj: zasuwkowa, atest: klasa 5, kolorystyka: dowolna, zwiększona odporność na na warunki atmosferyczne: tak, wymiary: A-83, B-16, C-26, D-12, E-72,   min. 4 klucze w komplecie,</t>
    </r>
  </si>
  <si>
    <r>
      <t xml:space="preserve">Kłódka pałąkowa atestowana, stalowy, hartowany pałąk z powłoką niklowo-chromową.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Produkt spełniający wymogi normy PN-EN 12320:2013</t>
    </r>
    <r>
      <rPr>
        <sz val="11"/>
        <rFont val="Times New Roman"/>
        <family val="1"/>
        <charset val="238"/>
      </rPr>
      <t>:  atest zabezpieczenia klasy 4, karta identyfikacyjna klucza z certyfikatem, odporność na korozję: min. 1, trwałość: min. 1, kolorystyka: dowolna, zwiększona odporność na na warunki atmosferyczne: tak, wymiary: A-66, B-47, C-33, D-12, E-52, w komplecie min. 4 klucze</t>
    </r>
  </si>
  <si>
    <r>
      <t xml:space="preserve">Kłódka mosiężna, zatrzaskowa, w komplecie min. 3 klucze, wymiary: </t>
    </r>
    <r>
      <rPr>
        <b/>
        <sz val="11"/>
        <color rgb="FF00B050"/>
        <rFont val="Times New Roman"/>
        <family val="1"/>
        <charset val="238"/>
      </rPr>
      <t>A-60</t>
    </r>
    <r>
      <rPr>
        <sz val="11"/>
        <rFont val="Times New Roman"/>
        <family val="1"/>
        <charset val="238"/>
      </rPr>
      <t>, B-34,5, C-37, D-9, E-39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</si>
</sst>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1F4E79"/>
      <name val="Arial"/>
      <family val="2"/>
      <charset val="238"/>
    </font>
    <font>
      <b/>
      <sz val="12"/>
      <color rgb="FF1F4E79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Fill="1"/>
    <xf numFmtId="49" fontId="14" fillId="4" borderId="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4" fontId="15" fillId="5" borderId="4" xfId="3" applyNumberFormat="1" applyFont="1" applyFill="1" applyBorder="1" applyAlignment="1">
      <alignment horizontal="center" vertical="center"/>
    </xf>
    <xf numFmtId="164" fontId="15" fillId="5" borderId="4" xfId="3" applyNumberFormat="1" applyFont="1" applyFill="1" applyBorder="1" applyAlignment="1">
      <alignment horizontal="center" vertical="center"/>
    </xf>
    <xf numFmtId="0" fontId="15" fillId="6" borderId="5" xfId="3" applyFont="1" applyFill="1" applyBorder="1" applyAlignment="1">
      <alignment horizontal="left" vertical="center" wrapText="1"/>
    </xf>
    <xf numFmtId="0" fontId="15" fillId="4" borderId="5" xfId="3" applyFont="1" applyFill="1" applyBorder="1" applyAlignment="1">
      <alignment horizontal="center" vertical="center"/>
    </xf>
    <xf numFmtId="0" fontId="15" fillId="6" borderId="5" xfId="3" applyFont="1" applyFill="1" applyBorder="1" applyAlignment="1">
      <alignment horizontal="center" vertical="center"/>
    </xf>
    <xf numFmtId="0" fontId="15" fillId="6" borderId="6" xfId="3" applyFont="1" applyFill="1" applyBorder="1" applyAlignment="1">
      <alignment horizontal="center" vertical="center"/>
    </xf>
    <xf numFmtId="0" fontId="15" fillId="6" borderId="5" xfId="3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0" fontId="16" fillId="0" borderId="0" xfId="3" applyFont="1"/>
    <xf numFmtId="0" fontId="20" fillId="0" borderId="0" xfId="0" applyFont="1"/>
    <xf numFmtId="0" fontId="15" fillId="0" borderId="0" xfId="3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0" fillId="0" borderId="0" xfId="0"/>
    <xf numFmtId="0" fontId="17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5" fillId="6" borderId="7" xfId="3" applyFont="1" applyFill="1" applyBorder="1" applyAlignment="1">
      <alignment horizontal="left" vertical="top" wrapText="1"/>
    </xf>
    <xf numFmtId="0" fontId="15" fillId="6" borderId="6" xfId="3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7" fillId="6" borderId="5" xfId="3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3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</cellXfs>
  <cellStyles count="8">
    <cellStyle name="Excel Built-in Normal" xfId="1"/>
    <cellStyle name="Hiperłącze 2" xfId="2"/>
    <cellStyle name="Normalny" xfId="0" builtinId="0"/>
    <cellStyle name="Normalny 2" xfId="3"/>
    <cellStyle name="Normalny 2 2" xfId="6"/>
    <cellStyle name="Normalny 3" xfId="4"/>
    <cellStyle name="Normalny 4" xfId="5"/>
    <cellStyle name="Normalny 6" xfId="7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33"/>
      <tableStyleElement type="firstRowStripe" dxfId="32"/>
      <tableStyleElement type="second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392205</xdr:colOff>
      <xdr:row>6</xdr:row>
      <xdr:rowOff>1333500</xdr:rowOff>
    </xdr:from>
    <xdr:to>
      <xdr:col>1</xdr:col>
      <xdr:colOff>4762499</xdr:colOff>
      <xdr:row>6</xdr:row>
      <xdr:rowOff>4022912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5" y="6577853"/>
          <a:ext cx="5031441" cy="268941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1187821</xdr:rowOff>
    </xdr:from>
    <xdr:to>
      <xdr:col>3</xdr:col>
      <xdr:colOff>537883</xdr:colOff>
      <xdr:row>5</xdr:row>
      <xdr:rowOff>3630706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3380"/>
          <a:ext cx="6589059" cy="244288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560292</xdr:colOff>
      <xdr:row>7</xdr:row>
      <xdr:rowOff>459441</xdr:rowOff>
    </xdr:from>
    <xdr:to>
      <xdr:col>1</xdr:col>
      <xdr:colOff>4493559</xdr:colOff>
      <xdr:row>7</xdr:row>
      <xdr:rowOff>3003176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2" y="9805147"/>
          <a:ext cx="4594414" cy="254373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1" name="Tabela11012" displayName="Tabela11012" ref="A4:J11" totalsRowShown="0" headerRowDxfId="27" dataDxfId="25" headerRowBorderDxfId="26" tableBorderDxfId="24">
  <autoFilter ref="A4:J11"/>
  <tableColumns count="10">
    <tableColumn id="1" name="L.p." dataDxfId="23"/>
    <tableColumn id="2" name="Opis przedmiotu zamówienia" dataDxfId="22"/>
    <tableColumn id="3" name="J.m." dataDxfId="21"/>
    <tableColumn id="9" name="Poznań Krzesiny" dataDxfId="20"/>
    <tableColumn id="11" name="Leszno" dataDxfId="19"/>
    <tableColumn id="10" name="Śrem" dataDxfId="18"/>
    <tableColumn id="4" name="Ilość" dataDxfId="17"/>
    <tableColumn id="5" name="Cena jednostkowa brutto" dataDxfId="16"/>
    <tableColumn id="6" name="Cena brutto*" dataDxfId="15"/>
    <tableColumn id="7" name="Producent oraz  Typ/ Model/Kod produktu producenta" dataDxfId="14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id="9" name="Tabela110" displayName="Tabela110" ref="A4:G8" totalsRowShown="0" headerRowDxfId="10" dataDxfId="8" headerRowBorderDxfId="9" tableBorderDxfId="7">
  <autoFilter ref="A4:G8"/>
  <tableColumns count="7">
    <tableColumn id="1" name="L.p." dataDxfId="6"/>
    <tableColumn id="2" name="Opis przedmiotu zamówienia" dataDxfId="5"/>
    <tableColumn id="3" name="J.m." dataDxfId="4"/>
    <tableColumn id="9" name="Poznań Krzesiny" dataDxfId="3"/>
    <tableColumn id="5" name="Cena jednostkowa brutto" dataDxfId="2"/>
    <tableColumn id="6" name="Cena brutto*" dataDxfId="1"/>
    <tableColumn id="7" name="Producent oraz  Typ/ Model/Kod produktu producenta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L41"/>
  <sheetViews>
    <sheetView zoomScaleNormal="100" zoomScaleSheetLayoutView="80" workbookViewId="0">
      <selection activeCell="B9" sqref="B9"/>
    </sheetView>
  </sheetViews>
  <sheetFormatPr defaultRowHeight="12.75"/>
  <cols>
    <col min="1" max="1" width="9.85546875" style="2" customWidth="1"/>
    <col min="2" max="2" width="62.140625" style="4" customWidth="1"/>
    <col min="3" max="3" width="7.28515625" style="3" customWidth="1"/>
    <col min="4" max="4" width="9.140625" style="3" customWidth="1"/>
    <col min="5" max="5" width="8.85546875" style="3" customWidth="1"/>
    <col min="6" max="6" width="9" style="3" customWidth="1"/>
    <col min="7" max="7" width="9.140625" style="6"/>
    <col min="8" max="8" width="20.5703125" style="45" customWidth="1"/>
    <col min="9" max="9" width="14.85546875" style="3" customWidth="1"/>
    <col min="10" max="10" width="27.7109375" style="12" customWidth="1"/>
    <col min="11" max="11" width="9.140625" style="1"/>
    <col min="12" max="12" width="6.140625" style="24" customWidth="1"/>
    <col min="13" max="14" width="6.140625" style="1" customWidth="1"/>
    <col min="15" max="16384" width="9.140625" style="1"/>
  </cols>
  <sheetData>
    <row r="1" spans="1:4302">
      <c r="G1" s="3"/>
      <c r="I1" s="49"/>
      <c r="J1" s="50" t="s">
        <v>29</v>
      </c>
    </row>
    <row r="2" spans="1:4302" ht="18" customHeight="1">
      <c r="B2" s="55" t="s">
        <v>22</v>
      </c>
      <c r="C2" s="55"/>
      <c r="D2" s="55"/>
      <c r="E2" s="55"/>
      <c r="F2" s="55"/>
      <c r="G2" s="55"/>
      <c r="H2" s="55"/>
      <c r="I2" s="55"/>
      <c r="J2" s="55"/>
    </row>
    <row r="3" spans="1:4302">
      <c r="G3" s="3"/>
    </row>
    <row r="4" spans="1:4302" s="20" customFormat="1" ht="48.75" customHeight="1">
      <c r="A4" s="16" t="s">
        <v>4</v>
      </c>
      <c r="B4" s="17" t="s">
        <v>3</v>
      </c>
      <c r="C4" s="18" t="s">
        <v>2</v>
      </c>
      <c r="D4" s="18" t="s">
        <v>17</v>
      </c>
      <c r="E4" s="18" t="s">
        <v>15</v>
      </c>
      <c r="F4" s="18" t="s">
        <v>16</v>
      </c>
      <c r="G4" s="18" t="s">
        <v>1</v>
      </c>
      <c r="H4" s="19" t="s">
        <v>10</v>
      </c>
      <c r="I4" s="16" t="s">
        <v>11</v>
      </c>
      <c r="J4" s="18" t="s">
        <v>30</v>
      </c>
      <c r="L4" s="53" t="s">
        <v>34</v>
      </c>
      <c r="M4" s="53"/>
      <c r="N4" s="53"/>
      <c r="O4" s="53"/>
      <c r="P4" s="53"/>
      <c r="Q4" s="53"/>
      <c r="R4" s="53"/>
      <c r="S4" s="53"/>
      <c r="T4" s="53"/>
    </row>
    <row r="5" spans="1:4302" s="5" customFormat="1" ht="21" customHeight="1" thickBot="1">
      <c r="A5" s="8" t="s">
        <v>5</v>
      </c>
      <c r="B5" s="15" t="s">
        <v>6</v>
      </c>
      <c r="C5" s="9" t="s">
        <v>7</v>
      </c>
      <c r="D5" s="9" t="s">
        <v>8</v>
      </c>
      <c r="E5" s="9" t="s">
        <v>26</v>
      </c>
      <c r="F5" s="9" t="s">
        <v>24</v>
      </c>
      <c r="G5" s="9" t="s">
        <v>25</v>
      </c>
      <c r="H5" s="10">
        <v>8</v>
      </c>
      <c r="I5" s="11" t="s">
        <v>9</v>
      </c>
      <c r="J5" s="9" t="s">
        <v>27</v>
      </c>
      <c r="K5" s="43"/>
      <c r="L5" s="53"/>
      <c r="M5" s="53"/>
      <c r="N5" s="53"/>
      <c r="O5" s="53"/>
      <c r="P5" s="53"/>
      <c r="Q5" s="53"/>
      <c r="R5" s="53"/>
      <c r="S5" s="53"/>
      <c r="T5" s="5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</row>
    <row r="6" spans="1:4302" s="2" customFormat="1" ht="135.75" customHeight="1" thickTop="1">
      <c r="A6" s="29">
        <v>1</v>
      </c>
      <c r="B6" s="28" t="s">
        <v>20</v>
      </c>
      <c r="C6" s="29" t="s">
        <v>0</v>
      </c>
      <c r="D6" s="29"/>
      <c r="E6" s="30"/>
      <c r="F6" s="31">
        <v>20</v>
      </c>
      <c r="G6" s="29">
        <f t="shared" ref="G6:G11" si="0">D6+E6+F6</f>
        <v>20</v>
      </c>
      <c r="H6" s="26"/>
      <c r="I6" s="27"/>
      <c r="J6" s="23"/>
      <c r="K6" s="22"/>
      <c r="L6" s="53"/>
      <c r="M6" s="53"/>
      <c r="N6" s="53"/>
      <c r="O6" s="53"/>
      <c r="P6" s="53"/>
      <c r="Q6" s="53"/>
      <c r="R6" s="53"/>
      <c r="S6" s="53"/>
      <c r="T6" s="53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</row>
    <row r="7" spans="1:4302" s="2" customFormat="1" ht="91.5" customHeight="1">
      <c r="A7" s="29">
        <v>2</v>
      </c>
      <c r="B7" s="47" t="s">
        <v>18</v>
      </c>
      <c r="C7" s="29" t="s">
        <v>0</v>
      </c>
      <c r="D7" s="29">
        <v>100</v>
      </c>
      <c r="E7" s="30"/>
      <c r="F7" s="31"/>
      <c r="G7" s="29">
        <f t="shared" si="0"/>
        <v>100</v>
      </c>
      <c r="H7" s="26"/>
      <c r="I7" s="27"/>
      <c r="J7" s="23"/>
      <c r="K7" s="22"/>
      <c r="L7" s="24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</row>
    <row r="8" spans="1:4302" s="2" customFormat="1" ht="51.75" customHeight="1">
      <c r="A8" s="29">
        <v>3</v>
      </c>
      <c r="B8" s="52" t="s">
        <v>35</v>
      </c>
      <c r="C8" s="29" t="s">
        <v>0</v>
      </c>
      <c r="D8" s="29"/>
      <c r="E8" s="30"/>
      <c r="F8" s="31">
        <v>50</v>
      </c>
      <c r="G8" s="29">
        <f t="shared" si="0"/>
        <v>50</v>
      </c>
      <c r="H8" s="26"/>
      <c r="I8" s="27"/>
      <c r="J8" s="23"/>
      <c r="K8" s="22"/>
      <c r="L8" s="24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</row>
    <row r="9" spans="1:4302" s="2" customFormat="1" ht="137.25" customHeight="1">
      <c r="A9" s="29">
        <v>4</v>
      </c>
      <c r="B9" s="32" t="s">
        <v>28</v>
      </c>
      <c r="C9" s="29" t="s">
        <v>0</v>
      </c>
      <c r="D9" s="29"/>
      <c r="E9" s="30">
        <v>20</v>
      </c>
      <c r="F9" s="31"/>
      <c r="G9" s="29">
        <f t="shared" si="0"/>
        <v>20</v>
      </c>
      <c r="H9" s="26"/>
      <c r="I9" s="27"/>
      <c r="J9" s="23"/>
      <c r="K9" s="22"/>
      <c r="L9" s="2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</row>
    <row r="10" spans="1:4302" s="2" customFormat="1" ht="120">
      <c r="A10" s="29">
        <v>5</v>
      </c>
      <c r="B10" s="32" t="s">
        <v>21</v>
      </c>
      <c r="C10" s="29" t="s">
        <v>0</v>
      </c>
      <c r="D10" s="29">
        <v>100</v>
      </c>
      <c r="E10" s="30"/>
      <c r="F10" s="31"/>
      <c r="G10" s="29">
        <f t="shared" si="0"/>
        <v>100</v>
      </c>
      <c r="H10" s="26"/>
      <c r="I10" s="27"/>
      <c r="J10" s="23"/>
      <c r="K10" s="22"/>
      <c r="L10" s="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</row>
    <row r="11" spans="1:4302" s="2" customFormat="1" ht="123" customHeight="1">
      <c r="A11" s="29">
        <v>6</v>
      </c>
      <c r="B11" s="32" t="s">
        <v>19</v>
      </c>
      <c r="C11" s="29" t="s">
        <v>0</v>
      </c>
      <c r="D11" s="29">
        <v>20</v>
      </c>
      <c r="E11" s="30"/>
      <c r="F11" s="31"/>
      <c r="G11" s="29">
        <f t="shared" si="0"/>
        <v>20</v>
      </c>
      <c r="H11" s="26"/>
      <c r="I11" s="27"/>
      <c r="J11" s="23"/>
      <c r="K11" s="22"/>
      <c r="L11" s="2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</row>
    <row r="12" spans="1:4302" ht="23.25" customHeight="1">
      <c r="H12" s="7" t="s">
        <v>13</v>
      </c>
      <c r="I12" s="33">
        <f>SUM(I6:I11)</f>
        <v>0</v>
      </c>
      <c r="K12" s="43"/>
      <c r="L12" s="2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4302" ht="40.5" customHeight="1">
      <c r="A13" s="34">
        <f>I12</f>
        <v>0</v>
      </c>
      <c r="B13" s="21" t="s">
        <v>14</v>
      </c>
      <c r="K13" s="43"/>
      <c r="L13" s="2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4302" ht="39.75" customHeight="1">
      <c r="H14" s="56"/>
      <c r="I14" s="56"/>
    </row>
    <row r="15" spans="1:4302">
      <c r="H15" s="56"/>
      <c r="I15" s="56"/>
    </row>
    <row r="16" spans="1:4302">
      <c r="H16" s="56"/>
      <c r="I16" s="56"/>
    </row>
    <row r="19" spans="1:6" ht="18.75" customHeight="1">
      <c r="A19" s="14">
        <v>1524</v>
      </c>
      <c r="B19" s="13" t="s">
        <v>12</v>
      </c>
    </row>
    <row r="22" spans="1:6" ht="61.5">
      <c r="B22" s="51" t="s">
        <v>31</v>
      </c>
      <c r="C22" s="35"/>
      <c r="D22" s="35"/>
      <c r="E22" s="36"/>
      <c r="F22" s="36"/>
    </row>
    <row r="23" spans="1:6" ht="60">
      <c r="B23" s="51" t="s">
        <v>32</v>
      </c>
      <c r="C23" s="37"/>
      <c r="D23" s="37"/>
      <c r="E23" s="36"/>
      <c r="F23" s="36"/>
    </row>
    <row r="24" spans="1:6" ht="18" customHeight="1">
      <c r="B24" s="38"/>
      <c r="C24" s="36"/>
      <c r="D24" s="36"/>
      <c r="E24" s="36"/>
      <c r="F24" s="36"/>
    </row>
    <row r="25" spans="1:6" ht="25.5" customHeight="1">
      <c r="B25" s="39"/>
      <c r="C25" s="37"/>
      <c r="D25" s="37"/>
      <c r="E25" s="37"/>
      <c r="F25" s="37"/>
    </row>
    <row r="26" spans="1:6" ht="12.75" customHeight="1">
      <c r="B26" s="54"/>
      <c r="C26" s="54"/>
      <c r="D26" s="54"/>
      <c r="E26" s="54"/>
      <c r="F26" s="54"/>
    </row>
    <row r="27" spans="1:6" ht="12.75" customHeight="1">
      <c r="B27" s="54"/>
      <c r="C27" s="54"/>
      <c r="D27" s="54"/>
      <c r="E27" s="54"/>
      <c r="F27" s="54"/>
    </row>
    <row r="28" spans="1:6" ht="15.75">
      <c r="B28" s="40"/>
      <c r="C28" s="40"/>
      <c r="D28" s="40"/>
      <c r="E28" s="40"/>
      <c r="F28" s="40"/>
    </row>
    <row r="29" spans="1:6" ht="15">
      <c r="B29" s="41"/>
      <c r="C29" s="43"/>
      <c r="D29" s="43"/>
      <c r="E29" s="43"/>
      <c r="F29" s="43"/>
    </row>
    <row r="30" spans="1:6" ht="15">
      <c r="B30" s="42"/>
      <c r="C30" s="43"/>
      <c r="D30" s="43"/>
      <c r="E30" s="43"/>
      <c r="F30" s="43"/>
    </row>
    <row r="31" spans="1:6" ht="15">
      <c r="B31" s="42"/>
      <c r="C31" s="43"/>
      <c r="D31" s="43"/>
      <c r="E31" s="43"/>
      <c r="F31" s="43"/>
    </row>
    <row r="32" spans="1:6" ht="15">
      <c r="B32" s="41"/>
      <c r="C32" s="43"/>
      <c r="D32" s="43"/>
      <c r="E32" s="43"/>
      <c r="F32" s="43"/>
    </row>
    <row r="33" spans="2:6" ht="15">
      <c r="B33" s="44"/>
      <c r="C33" s="43"/>
      <c r="D33" s="43"/>
      <c r="E33" s="43"/>
      <c r="F33" s="43"/>
    </row>
    <row r="34" spans="2:6" ht="15">
      <c r="B34" s="41"/>
      <c r="C34" s="43"/>
      <c r="D34" s="43"/>
      <c r="E34" s="43"/>
      <c r="F34" s="43"/>
    </row>
    <row r="35" spans="2:6" ht="15">
      <c r="B35" s="46"/>
      <c r="C35" s="43"/>
      <c r="D35" s="43"/>
      <c r="E35" s="43"/>
      <c r="F35" s="43"/>
    </row>
    <row r="36" spans="2:6" ht="15">
      <c r="B36" s="41"/>
      <c r="C36" s="43"/>
      <c r="D36" s="43"/>
      <c r="E36" s="43"/>
      <c r="F36" s="43"/>
    </row>
    <row r="37" spans="2:6" ht="15">
      <c r="B37" s="41"/>
      <c r="C37" s="43"/>
      <c r="D37" s="43"/>
      <c r="E37" s="43"/>
      <c r="F37" s="43"/>
    </row>
    <row r="38" spans="2:6" ht="15">
      <c r="B38" s="41"/>
      <c r="C38" s="43"/>
      <c r="D38" s="43"/>
      <c r="E38" s="43"/>
      <c r="F38" s="43"/>
    </row>
    <row r="39" spans="2:6" ht="15">
      <c r="B39" s="41"/>
      <c r="C39" s="43"/>
      <c r="D39" s="43"/>
      <c r="E39" s="43"/>
      <c r="F39" s="43"/>
    </row>
    <row r="41" spans="2:6" ht="15">
      <c r="B41" s="46"/>
    </row>
  </sheetData>
  <mergeCells count="6">
    <mergeCell ref="L4:T6"/>
    <mergeCell ref="B26:F27"/>
    <mergeCell ref="B2:J2"/>
    <mergeCell ref="H14:I14"/>
    <mergeCell ref="H15:I15"/>
    <mergeCell ref="H16:I16"/>
  </mergeCells>
  <conditionalFormatting sqref="I1 I3:J3 I4:I5 J6:J11">
    <cfRule type="cellIs" dxfId="30" priority="1" stopIfTrue="1" operator="equal">
      <formula>0</formula>
    </cfRule>
  </conditionalFormatting>
  <conditionalFormatting sqref="I11">
    <cfRule type="cellIs" dxfId="29" priority="1383" operator="notEqual">
      <formula>$H11:$H153*$G11:$G153</formula>
    </cfRule>
  </conditionalFormatting>
  <conditionalFormatting sqref="I6:I10">
    <cfRule type="cellIs" dxfId="28" priority="1385" operator="notEqual">
      <formula>$H6:$H147*$G6:$G147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10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I38"/>
  <sheetViews>
    <sheetView tabSelected="1" zoomScale="90" zoomScaleNormal="90" workbookViewId="0">
      <selection activeCell="E8" sqref="E8"/>
    </sheetView>
  </sheetViews>
  <sheetFormatPr defaultRowHeight="12.75"/>
  <cols>
    <col min="1" max="1" width="9.85546875" style="2" customWidth="1"/>
    <col min="2" max="2" width="73.5703125" style="4" customWidth="1"/>
    <col min="3" max="3" width="7.28515625" style="3" customWidth="1"/>
    <col min="4" max="4" width="9.140625" style="3" customWidth="1"/>
    <col min="5" max="5" width="20.5703125" style="45" customWidth="1"/>
    <col min="6" max="6" width="14.85546875" style="3" customWidth="1"/>
    <col min="7" max="7" width="27.7109375" style="12" customWidth="1"/>
    <col min="8" max="8" width="9.140625" style="1"/>
    <col min="9" max="9" width="7.42578125" style="24" customWidth="1"/>
    <col min="10" max="11" width="7.42578125" style="1" customWidth="1"/>
    <col min="12" max="16384" width="9.140625" style="1"/>
  </cols>
  <sheetData>
    <row r="1" spans="1:4299">
      <c r="F1" s="49"/>
      <c r="G1" s="50" t="s">
        <v>29</v>
      </c>
    </row>
    <row r="2" spans="1:4299" ht="18" customHeight="1">
      <c r="B2" s="55" t="s">
        <v>23</v>
      </c>
      <c r="C2" s="55"/>
      <c r="D2" s="55"/>
      <c r="E2" s="55"/>
      <c r="F2" s="55"/>
      <c r="G2" s="55"/>
    </row>
    <row r="4" spans="1:4299" s="20" customFormat="1" ht="48.75" customHeight="1">
      <c r="A4" s="16" t="s">
        <v>4</v>
      </c>
      <c r="B4" s="17" t="s">
        <v>3</v>
      </c>
      <c r="C4" s="18" t="s">
        <v>2</v>
      </c>
      <c r="D4" s="18" t="s">
        <v>17</v>
      </c>
      <c r="E4" s="19" t="s">
        <v>10</v>
      </c>
      <c r="F4" s="16" t="s">
        <v>11</v>
      </c>
      <c r="G4" s="18" t="s">
        <v>30</v>
      </c>
      <c r="I4" s="57" t="s">
        <v>33</v>
      </c>
      <c r="J4" s="57"/>
      <c r="K4" s="57"/>
      <c r="L4" s="57"/>
      <c r="M4" s="57"/>
      <c r="N4" s="57"/>
      <c r="O4" s="57"/>
      <c r="P4" s="57"/>
      <c r="Q4" s="57"/>
      <c r="R4" s="57"/>
    </row>
    <row r="5" spans="1:4299" s="5" customFormat="1" ht="23.25" customHeight="1" thickBot="1">
      <c r="A5" s="8" t="s">
        <v>5</v>
      </c>
      <c r="B5" s="15" t="s">
        <v>6</v>
      </c>
      <c r="C5" s="8" t="s">
        <v>7</v>
      </c>
      <c r="D5" s="15" t="s">
        <v>8</v>
      </c>
      <c r="E5" s="8" t="s">
        <v>26</v>
      </c>
      <c r="F5" s="15" t="s">
        <v>24</v>
      </c>
      <c r="G5" s="8" t="s">
        <v>25</v>
      </c>
      <c r="H5" s="43"/>
      <c r="I5" s="57"/>
      <c r="J5" s="57"/>
      <c r="K5" s="57"/>
      <c r="L5" s="57"/>
      <c r="M5" s="57"/>
      <c r="N5" s="57"/>
      <c r="O5" s="57"/>
      <c r="P5" s="57"/>
      <c r="Q5" s="57"/>
      <c r="R5" s="57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</row>
    <row r="6" spans="1:4299" s="2" customFormat="1" ht="299.25" customHeight="1" thickTop="1">
      <c r="A6" s="29">
        <v>1</v>
      </c>
      <c r="B6" s="48" t="s">
        <v>37</v>
      </c>
      <c r="C6" s="29" t="s">
        <v>0</v>
      </c>
      <c r="D6" s="29">
        <v>60</v>
      </c>
      <c r="E6" s="26"/>
      <c r="F6" s="27"/>
      <c r="G6" s="23"/>
      <c r="H6" s="22"/>
      <c r="I6" s="57"/>
      <c r="J6" s="57"/>
      <c r="K6" s="57"/>
      <c r="L6" s="57"/>
      <c r="M6" s="57"/>
      <c r="N6" s="57"/>
      <c r="O6" s="57"/>
      <c r="P6" s="57"/>
      <c r="Q6" s="57"/>
      <c r="R6" s="5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</row>
    <row r="7" spans="1:4299" s="2" customFormat="1" ht="322.5" customHeight="1">
      <c r="A7" s="29">
        <v>2</v>
      </c>
      <c r="B7" s="48" t="s">
        <v>36</v>
      </c>
      <c r="C7" s="29" t="s">
        <v>0</v>
      </c>
      <c r="D7" s="29">
        <v>60</v>
      </c>
      <c r="E7" s="26"/>
      <c r="F7" s="27"/>
      <c r="G7" s="23"/>
      <c r="H7" s="22"/>
      <c r="I7" s="2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</row>
    <row r="8" spans="1:4299" s="2" customFormat="1" ht="258.75" customHeight="1">
      <c r="A8" s="29">
        <v>3</v>
      </c>
      <c r="B8" s="48" t="s">
        <v>38</v>
      </c>
      <c r="C8" s="29" t="s">
        <v>0</v>
      </c>
      <c r="D8" s="29">
        <v>100</v>
      </c>
      <c r="E8" s="26"/>
      <c r="F8" s="27"/>
      <c r="G8" s="23"/>
      <c r="H8" s="22"/>
      <c r="I8" s="2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</row>
    <row r="9" spans="1:4299" ht="23.25" customHeight="1">
      <c r="E9" s="7" t="s">
        <v>13</v>
      </c>
      <c r="F9" s="33">
        <f>SUM(F6:F8)</f>
        <v>0</v>
      </c>
      <c r="H9" s="43"/>
      <c r="I9" s="2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4299" ht="40.5" customHeight="1">
      <c r="A10" s="34">
        <f>F9</f>
        <v>0</v>
      </c>
      <c r="B10" s="21" t="s">
        <v>14</v>
      </c>
      <c r="H10" s="43"/>
      <c r="I10" s="2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4299" ht="39.75" customHeight="1">
      <c r="E11" s="56"/>
      <c r="F11" s="56"/>
    </row>
    <row r="12" spans="1:4299">
      <c r="E12" s="56"/>
      <c r="F12" s="56"/>
    </row>
    <row r="13" spans="1:4299">
      <c r="E13" s="58"/>
      <c r="F13" s="58"/>
    </row>
    <row r="16" spans="1:4299" ht="18.75" customHeight="1">
      <c r="A16" s="14">
        <v>1524</v>
      </c>
      <c r="B16" s="13" t="s">
        <v>12</v>
      </c>
    </row>
    <row r="19" spans="2:4" ht="46.5">
      <c r="B19" s="51" t="s">
        <v>31</v>
      </c>
      <c r="C19" s="35"/>
      <c r="D19" s="35"/>
    </row>
    <row r="20" spans="2:4" ht="45">
      <c r="B20" s="51" t="s">
        <v>32</v>
      </c>
      <c r="C20" s="37"/>
      <c r="D20" s="37"/>
    </row>
    <row r="21" spans="2:4" ht="18" customHeight="1">
      <c r="B21" s="38"/>
      <c r="C21" s="36"/>
      <c r="D21" s="36"/>
    </row>
    <row r="22" spans="2:4" ht="25.5" customHeight="1">
      <c r="B22" s="39"/>
      <c r="C22" s="37"/>
      <c r="D22" s="37"/>
    </row>
    <row r="23" spans="2:4">
      <c r="B23" s="54"/>
      <c r="C23" s="54"/>
      <c r="D23" s="54"/>
    </row>
    <row r="24" spans="2:4">
      <c r="B24" s="54"/>
      <c r="C24" s="54"/>
      <c r="D24" s="54"/>
    </row>
    <row r="25" spans="2:4" ht="15.75">
      <c r="B25" s="40"/>
      <c r="C25" s="40"/>
      <c r="D25" s="40"/>
    </row>
    <row r="26" spans="2:4" ht="15">
      <c r="B26" s="41"/>
      <c r="C26" s="43"/>
      <c r="D26" s="43"/>
    </row>
    <row r="27" spans="2:4" ht="15">
      <c r="B27" s="42"/>
      <c r="C27" s="43"/>
      <c r="D27" s="43"/>
    </row>
    <row r="28" spans="2:4" ht="15">
      <c r="B28" s="42"/>
      <c r="C28" s="43"/>
      <c r="D28" s="43"/>
    </row>
    <row r="29" spans="2:4" ht="15">
      <c r="B29" s="41"/>
      <c r="C29" s="43"/>
      <c r="D29" s="43"/>
    </row>
    <row r="30" spans="2:4" ht="15">
      <c r="B30" s="44"/>
      <c r="C30" s="43"/>
      <c r="D30" s="43"/>
    </row>
    <row r="31" spans="2:4" ht="15">
      <c r="B31" s="41"/>
      <c r="C31" s="43"/>
      <c r="D31" s="43"/>
    </row>
    <row r="32" spans="2:4" ht="15">
      <c r="B32" s="46"/>
      <c r="C32" s="43"/>
      <c r="D32" s="43"/>
    </row>
    <row r="33" spans="2:4" ht="15">
      <c r="B33" s="41"/>
      <c r="C33" s="43"/>
      <c r="D33" s="43"/>
    </row>
    <row r="34" spans="2:4" ht="15">
      <c r="B34" s="41"/>
      <c r="C34" s="43"/>
      <c r="D34" s="43"/>
    </row>
    <row r="35" spans="2:4" ht="15">
      <c r="B35" s="41"/>
      <c r="C35" s="43"/>
      <c r="D35" s="43"/>
    </row>
    <row r="36" spans="2:4" ht="15">
      <c r="B36" s="41"/>
      <c r="C36" s="43"/>
      <c r="D36" s="43"/>
    </row>
    <row r="38" spans="2:4" ht="15">
      <c r="B38" s="46"/>
    </row>
  </sheetData>
  <mergeCells count="6">
    <mergeCell ref="I4:R6"/>
    <mergeCell ref="B23:D24"/>
    <mergeCell ref="B2:G2"/>
    <mergeCell ref="E11:F11"/>
    <mergeCell ref="E12:F12"/>
    <mergeCell ref="E13:F13"/>
  </mergeCells>
  <conditionalFormatting sqref="F1 F3:G3 F4 G6:G8">
    <cfRule type="cellIs" dxfId="13" priority="2" stopIfTrue="1" operator="equal">
      <formula>0</formula>
    </cfRule>
  </conditionalFormatting>
  <conditionalFormatting sqref="F6:F8">
    <cfRule type="cellIs" dxfId="12" priority="1561" operator="notEqual">
      <formula>$E6:$E199*#REF!</formula>
    </cfRule>
  </conditionalFormatting>
  <conditionalFormatting sqref="G1">
    <cfRule type="cellIs" dxfId="1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nr 6</vt:lpstr>
      <vt:lpstr>zadanie nr 8</vt:lpstr>
      <vt:lpstr>'zadanie nr 8'!Obszar_wydruku</vt:lpstr>
      <vt:lpstr>'zadanie nr 8'!Tytuły_wydruku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2021-06-29T09:35:52Z</cp:lastPrinted>
  <dcterms:created xsi:type="dcterms:W3CDTF">2013-05-23T12:08:25Z</dcterms:created>
  <dcterms:modified xsi:type="dcterms:W3CDTF">2021-07-01T07:05:14Z</dcterms:modified>
</cp:coreProperties>
</file>