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29954C55-6B63-494A-BEC4-D626FE752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4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5" i="2"/>
  <c r="H6" i="2"/>
  <c r="F46" i="2" s="1"/>
  <c r="F47" i="2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5" i="2"/>
  <c r="F43" i="2" l="1"/>
  <c r="F42" i="2" l="1"/>
  <c r="F44" i="2"/>
</calcChain>
</file>

<file path=xl/sharedStrings.xml><?xml version="1.0" encoding="utf-8"?>
<sst xmlns="http://schemas.openxmlformats.org/spreadsheetml/2006/main" count="102" uniqueCount="88">
  <si>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</si>
  <si>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</si>
  <si>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</si>
  <si>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</si>
  <si>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</si>
  <si>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</si>
  <si>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</si>
  <si>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</si>
  <si>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</si>
  <si>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</si>
  <si>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</si>
  <si>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</si>
  <si>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</si>
  <si>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</si>
  <si>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</si>
  <si>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</si>
  <si>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</si>
  <si>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</si>
  <si>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</si>
  <si>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</si>
  <si>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</si>
  <si>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</si>
  <si>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</si>
  <si>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</si>
  <si>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Załącznik nr 9</t>
  </si>
  <si>
    <t>Cena jedn. 
w zł brutto</t>
  </si>
  <si>
    <t>i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</si>
  <si>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Artykuły ogólnospożywcze - I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grudna 2025r."</t>
    </r>
  </si>
  <si>
    <t>Bazylia  (opakowanie o masie 10g)</t>
  </si>
  <si>
    <t>szt. (opakowanie o masie 10g)</t>
  </si>
  <si>
    <t>Cukier biały kryształ</t>
  </si>
  <si>
    <t>kg</t>
  </si>
  <si>
    <t>Cynamon mielony opakowanie o masie netto 15-20g</t>
  </si>
  <si>
    <t>szt. (opakowanie o masie netto 15-20g)</t>
  </si>
  <si>
    <t>Dżem typu Łowicz truskawkowy 100% z owoców, niskosłodzony, opakowanie: słoik o masie 210g-225g</t>
  </si>
  <si>
    <t>szt. (opakowanie: słoik o masie 210g-225g)</t>
  </si>
  <si>
    <t>Herbata czarna granulowana typu Saga,  opakowanie  o masie 90g</t>
  </si>
  <si>
    <t>szt. (opakowanie  o masie 90g)</t>
  </si>
  <si>
    <t>Herbata owocowa typu Herbapol - Herbaciany ogród - malinowa , opakowanie o masie od 50-70g, z zawartością 20 saszetek</t>
  </si>
  <si>
    <t>szt. (opakowanie o masie od 50-70g)</t>
  </si>
  <si>
    <t>Herbata owocowa typu Herbapol - Herbaciany ogród - żurawinowa , opakowanie o masie od 50-70g, z zawartością 20 saszetek</t>
  </si>
  <si>
    <t xml:space="preserve">Herbata Herbapol - miętowa , opakowanie o masie 40g, z zawartością 20 saszetek </t>
  </si>
  <si>
    <t>szt. (opakowanie o masie 40g)</t>
  </si>
  <si>
    <t>Kakao Decomoreno (zawartość tłuszczu 10-12%), opakowanie o masie150g</t>
  </si>
  <si>
    <t>szt.(opakowanie o masie 150g)</t>
  </si>
  <si>
    <t>Kasza jęczmienna wiejska</t>
  </si>
  <si>
    <t>Kasza gryczana biała Kupiec,  4x100g</t>
  </si>
  <si>
    <t>szt.(opakowanie o masie 400g)</t>
  </si>
  <si>
    <t>Kawa zbożowa ANATOL - klasyczna ekspresowa, opakowanie  o masie netto 84 g (20 torebek x 4,2 g)</t>
  </si>
  <si>
    <t>szt. (opakowanie  o masie netto 84 g)</t>
  </si>
  <si>
    <t xml:space="preserve">Ketchup łagodny typu Pudliszki – opakowanie o masie 700g - o zawartości pomidorów198 g na 100 g ketchupu </t>
  </si>
  <si>
    <t>szt. opakowanie o masie 700g</t>
  </si>
  <si>
    <t>Koncentrat pomidorowy (28-30%) typu Pudliszki, opakowanie - słoik o masie 950g</t>
  </si>
  <si>
    <t>szt. (opakowanie - słoik o masie 950g)</t>
  </si>
  <si>
    <t>Koncentrat pomidorowy 30% bez konserwantów – typu Pudliszki, opakowanie - słoik o masie 310-380g</t>
  </si>
  <si>
    <t>szt. (opakowanie - słoik o masie 310-380g)</t>
  </si>
  <si>
    <t>Laska wanilii Dr. Oetker lub równoważna – opakowanie o masie netto 2g</t>
  </si>
  <si>
    <t>szt. (opakowanie o masie netto 2g)</t>
  </si>
  <si>
    <t>Liście laurowe – opakowanie o masie   10-12g</t>
  </si>
  <si>
    <t>szt. (opakowanie o masie 10-12g)</t>
  </si>
  <si>
    <t>Lubczyk - mechanicznie suszone liście lubczyku metodą przemysłową , opakowanie o masie 10g</t>
  </si>
  <si>
    <t>Majeranek , opakowanie o masie 150g</t>
  </si>
  <si>
    <t>szt. (opakowanie o masie 150g)</t>
  </si>
  <si>
    <t>Makaron Barilla bezglutenowy - świderki opakowanie o masie 400g</t>
  </si>
  <si>
    <t>szt. (opakowanie o masie 400g)</t>
  </si>
  <si>
    <t>Makaron muszelka mała z pszenicy durum, typu Lubella, opakowanie o masie 400g</t>
  </si>
  <si>
    <t>Makaron pióra z pszenicy durum typu Lubella, opakowanie o masie 400g</t>
  </si>
  <si>
    <t>Makaron spaghetti z pszenicy durum typu Lubella , opakowanie o masie 400g</t>
  </si>
  <si>
    <t>Makaron świderki mini z pszenicy durum typu Lubella, opakowanie o masie 400g</t>
  </si>
  <si>
    <t>Mąka pszenna wrocławska typ 500 - Karo Kostrzyn</t>
  </si>
  <si>
    <t xml:space="preserve">Mieszanka uniwersalna Grano, bezglutenowa, opakowanie 1 kg </t>
  </si>
  <si>
    <t xml:space="preserve">Nutella - krem do smarowania z orzechami laskowymi i kakao, opakowanie - słoik o masie 350g </t>
  </si>
  <si>
    <t>szt. (opakowanie - słoik o masie 350g)</t>
  </si>
  <si>
    <t>Olej rzepakowy 100 % rafinowany,  opakowanie - butelka o pojemności 0,9-1 litr</t>
  </si>
  <si>
    <t>szt. (opakowanie - butelka o pojemności 0,9-1 litr)</t>
  </si>
  <si>
    <t>Papryka słodka , opakowanie o masie 20g</t>
  </si>
  <si>
    <t>szt. (opakowanie o masie 20g)</t>
  </si>
  <si>
    <t>Pieprz mielony 1 kg</t>
  </si>
  <si>
    <t>Ryż biały, firmy Polgreen - torebka o masie 1kg</t>
  </si>
  <si>
    <t>Skrobia/mączka ziemniaczana</t>
  </si>
  <si>
    <t>Sól warzona spożywcza jodowana , opakowanie 1kg</t>
  </si>
  <si>
    <t>szt.</t>
  </si>
  <si>
    <t>Tymianek, opakowanie o masie 10g</t>
  </si>
  <si>
    <t>Ziele angielskie, opakowanie  o masie 15-20g</t>
  </si>
  <si>
    <t>szt.( opakowanie  o masie 15-20g)</t>
  </si>
  <si>
    <t>Zioła prowansalskie, opakowanie o masie 10g</t>
  </si>
  <si>
    <t>Miód pszczeli wielokwiatowy - kraj pochodzenia : Polska , opakowanie - słoik o masie 350g - 400g</t>
  </si>
  <si>
    <t>szt. (opakowanie - słoik o masie 350g - 400g)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</si>
</sst>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4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Border="1" applyAlignment="1" applyProtection="1">
      <alignment horizontal="center" vertical="center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5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8" fillId="0" borderId="1" xfId="2" applyFont="1" applyBorder="1" applyAlignment="1" applyProtection="1">
      <alignment horizontal="center" vertical="center"/>
      <protection locked="0"/>
    </xf>
    <xf numFmtId="44" fontId="22" fillId="6" borderId="1" xfId="2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>
      <alignment horizontal="center" vertical="center" wrapText="1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abSelected="1" topLeftCell="A25" workbookViewId="0">
      <selection activeCell="O32" sqref="O32"/>
    </sheetView>
  </sheetViews>
  <sheetFormatPr defaultRowHeight="15" x14ac:dyDescent="0.25"/>
  <cols>
    <col min="1" max="1" width="4.5703125" style="2" customWidth="1"/>
    <col min="2" max="2" width="39.140625" style="2" customWidth="1"/>
    <col min="3" max="3" width="13.140625" style="2" customWidth="1"/>
    <col min="4" max="4" width="12.85546875" style="2" customWidth="1"/>
    <col min="5" max="5" width="11.7109375" style="2" customWidth="1"/>
    <col min="6" max="6" width="14.85546875" style="2" customWidth="1"/>
    <col min="7" max="7" width="9.140625" style="2" customWidth="1"/>
    <col min="8" max="8" width="11" style="2" customWidth="1"/>
    <col min="9" max="9" width="12" style="2" customWidth="1"/>
    <col min="10" max="10" width="12.28515625" style="2" customWidth="1"/>
    <col min="11" max="16384" width="9.140625" style="2"/>
  </cols>
  <sheetData>
    <row r="1" spans="1:10" ht="22.5" x14ac:dyDescent="0.25">
      <c r="A1" s="33"/>
      <c r="B1" s="43" t="s">
        <v>24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5" t="s">
        <v>27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19</v>
      </c>
      <c r="H3" s="39" t="s">
        <v>23</v>
      </c>
      <c r="I3" s="50" t="s">
        <v>25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0" t="s">
        <v>4</v>
      </c>
      <c r="E4" s="41" t="s">
        <v>8</v>
      </c>
      <c r="F4" s="41" t="s">
        <v>6</v>
      </c>
      <c r="G4" s="41" t="s">
        <v>7</v>
      </c>
      <c r="H4" s="41" t="s">
        <v>20</v>
      </c>
      <c r="I4" s="48" t="s">
        <v>26</v>
      </c>
      <c r="J4" s="5"/>
    </row>
    <row r="5" spans="1:10" ht="25.5" x14ac:dyDescent="0.25">
      <c r="A5" s="42">
        <v>1</v>
      </c>
      <c r="B5" s="44" t="s">
        <v>28</v>
      </c>
      <c r="C5" s="45" t="s">
        <v>29</v>
      </c>
      <c r="D5" s="45">
        <v>55</v>
      </c>
      <c r="E5" s="9"/>
      <c r="F5" s="10">
        <f>D5*E5</f>
        <v>0</v>
      </c>
      <c r="G5" s="11"/>
      <c r="H5" s="10">
        <f>F5*G5</f>
        <v>0</v>
      </c>
      <c r="I5" s="49">
        <f>E5+(E5*G5)</f>
        <v>0</v>
      </c>
      <c r="J5" s="7"/>
    </row>
    <row r="6" spans="1:10" x14ac:dyDescent="0.25">
      <c r="A6" s="46">
        <v>2</v>
      </c>
      <c r="B6" s="44" t="s">
        <v>30</v>
      </c>
      <c r="C6" s="45" t="s">
        <v>31</v>
      </c>
      <c r="D6" s="45">
        <v>700</v>
      </c>
      <c r="E6" s="9"/>
      <c r="F6" s="10">
        <f t="shared" ref="F6:F41" si="0">D6*E6</f>
        <v>0</v>
      </c>
      <c r="G6" s="11"/>
      <c r="H6" s="10">
        <f t="shared" ref="H6:H41" si="1">F6*G6</f>
        <v>0</v>
      </c>
      <c r="I6" s="49">
        <f t="shared" ref="I6:I41" si="2">E6+(E6*G6)</f>
        <v>0</v>
      </c>
      <c r="J6" s="7"/>
    </row>
    <row r="7" spans="1:10" ht="38.25" x14ac:dyDescent="0.25">
      <c r="A7" s="42">
        <v>3</v>
      </c>
      <c r="B7" s="44" t="s">
        <v>32</v>
      </c>
      <c r="C7" s="45" t="s">
        <v>33</v>
      </c>
      <c r="D7" s="45">
        <v>60</v>
      </c>
      <c r="E7" s="9"/>
      <c r="F7" s="10">
        <f t="shared" si="0"/>
        <v>0</v>
      </c>
      <c r="G7" s="11"/>
      <c r="H7" s="10">
        <f t="shared" si="1"/>
        <v>0</v>
      </c>
      <c r="I7" s="49">
        <f t="shared" si="2"/>
        <v>0</v>
      </c>
      <c r="J7" s="7"/>
    </row>
    <row r="8" spans="1:10" ht="51" x14ac:dyDescent="0.25">
      <c r="A8" s="46">
        <v>4</v>
      </c>
      <c r="B8" s="47" t="s">
        <v>34</v>
      </c>
      <c r="C8" s="51" t="s">
        <v>35</v>
      </c>
      <c r="D8" s="51">
        <v>220</v>
      </c>
      <c r="E8" s="9"/>
      <c r="F8" s="10">
        <f t="shared" si="0"/>
        <v>0</v>
      </c>
      <c r="G8" s="11"/>
      <c r="H8" s="10">
        <f t="shared" si="1"/>
        <v>0</v>
      </c>
      <c r="I8" s="49">
        <f t="shared" si="2"/>
        <v>0</v>
      </c>
      <c r="J8" s="7"/>
    </row>
    <row r="9" spans="1:10" ht="25.5" x14ac:dyDescent="0.25">
      <c r="A9" s="42">
        <v>5</v>
      </c>
      <c r="B9" s="44" t="s">
        <v>36</v>
      </c>
      <c r="C9" s="45" t="s">
        <v>37</v>
      </c>
      <c r="D9" s="45">
        <v>70</v>
      </c>
      <c r="E9" s="9"/>
      <c r="F9" s="10">
        <f t="shared" si="0"/>
        <v>0</v>
      </c>
      <c r="G9" s="11"/>
      <c r="H9" s="10">
        <f t="shared" si="1"/>
        <v>0</v>
      </c>
      <c r="I9" s="49">
        <f t="shared" si="2"/>
        <v>0</v>
      </c>
      <c r="J9" s="7"/>
    </row>
    <row r="10" spans="1:10" ht="51" x14ac:dyDescent="0.25">
      <c r="A10" s="46">
        <v>6</v>
      </c>
      <c r="B10" s="47" t="s">
        <v>38</v>
      </c>
      <c r="C10" s="45" t="s">
        <v>39</v>
      </c>
      <c r="D10" s="45">
        <v>130</v>
      </c>
      <c r="E10" s="9"/>
      <c r="F10" s="10">
        <f t="shared" si="0"/>
        <v>0</v>
      </c>
      <c r="G10" s="11"/>
      <c r="H10" s="10">
        <f t="shared" si="1"/>
        <v>0</v>
      </c>
      <c r="I10" s="49">
        <f t="shared" si="2"/>
        <v>0</v>
      </c>
      <c r="J10" s="7"/>
    </row>
    <row r="11" spans="1:10" ht="51" x14ac:dyDescent="0.25">
      <c r="A11" s="42">
        <v>7</v>
      </c>
      <c r="B11" s="47" t="s">
        <v>40</v>
      </c>
      <c r="C11" s="45" t="s">
        <v>39</v>
      </c>
      <c r="D11" s="45">
        <v>130</v>
      </c>
      <c r="E11" s="9"/>
      <c r="F11" s="10">
        <f t="shared" si="0"/>
        <v>0</v>
      </c>
      <c r="G11" s="11"/>
      <c r="H11" s="10">
        <f t="shared" si="1"/>
        <v>0</v>
      </c>
      <c r="I11" s="49">
        <f t="shared" si="2"/>
        <v>0</v>
      </c>
      <c r="J11" s="7"/>
    </row>
    <row r="12" spans="1:10" ht="38.25" x14ac:dyDescent="0.25">
      <c r="A12" s="46">
        <v>8</v>
      </c>
      <c r="B12" s="47" t="s">
        <v>41</v>
      </c>
      <c r="C12" s="45" t="s">
        <v>42</v>
      </c>
      <c r="D12" s="45">
        <v>90</v>
      </c>
      <c r="E12" s="9"/>
      <c r="F12" s="10">
        <f t="shared" si="0"/>
        <v>0</v>
      </c>
      <c r="G12" s="11"/>
      <c r="H12" s="10">
        <f t="shared" si="1"/>
        <v>0</v>
      </c>
      <c r="I12" s="49">
        <f t="shared" si="2"/>
        <v>0</v>
      </c>
      <c r="J12" s="7"/>
    </row>
    <row r="13" spans="1:10" ht="38.25" x14ac:dyDescent="0.25">
      <c r="A13" s="42">
        <v>9</v>
      </c>
      <c r="B13" s="44" t="s">
        <v>43</v>
      </c>
      <c r="C13" s="45" t="s">
        <v>44</v>
      </c>
      <c r="D13" s="45">
        <v>80</v>
      </c>
      <c r="E13" s="9"/>
      <c r="F13" s="10">
        <f t="shared" si="0"/>
        <v>0</v>
      </c>
      <c r="G13" s="11"/>
      <c r="H13" s="10">
        <f t="shared" si="1"/>
        <v>0</v>
      </c>
      <c r="I13" s="49">
        <f t="shared" si="2"/>
        <v>0</v>
      </c>
      <c r="J13" s="7"/>
    </row>
    <row r="14" spans="1:10" x14ac:dyDescent="0.25">
      <c r="A14" s="46">
        <v>10</v>
      </c>
      <c r="B14" s="44" t="s">
        <v>45</v>
      </c>
      <c r="C14" s="45" t="s">
        <v>31</v>
      </c>
      <c r="D14" s="45">
        <v>150</v>
      </c>
      <c r="E14" s="9"/>
      <c r="F14" s="10">
        <f t="shared" si="0"/>
        <v>0</v>
      </c>
      <c r="G14" s="11"/>
      <c r="H14" s="10">
        <f t="shared" si="1"/>
        <v>0</v>
      </c>
      <c r="I14" s="49">
        <f t="shared" si="2"/>
        <v>0</v>
      </c>
      <c r="J14" s="7"/>
    </row>
    <row r="15" spans="1:10" ht="38.25" x14ac:dyDescent="0.25">
      <c r="A15" s="42">
        <v>11</v>
      </c>
      <c r="B15" s="47" t="s">
        <v>46</v>
      </c>
      <c r="C15" s="51" t="s">
        <v>47</v>
      </c>
      <c r="D15" s="51">
        <v>5</v>
      </c>
      <c r="E15" s="9"/>
      <c r="F15" s="10">
        <f t="shared" si="0"/>
        <v>0</v>
      </c>
      <c r="G15" s="11"/>
      <c r="H15" s="10">
        <f t="shared" si="1"/>
        <v>0</v>
      </c>
      <c r="I15" s="49">
        <f t="shared" si="2"/>
        <v>0</v>
      </c>
      <c r="J15" s="7"/>
    </row>
    <row r="16" spans="1:10" ht="51" x14ac:dyDescent="0.25">
      <c r="A16" s="46">
        <v>12</v>
      </c>
      <c r="B16" s="44" t="s">
        <v>48</v>
      </c>
      <c r="C16" s="45" t="s">
        <v>49</v>
      </c>
      <c r="D16" s="45">
        <v>100</v>
      </c>
      <c r="E16" s="9"/>
      <c r="F16" s="10">
        <f t="shared" si="0"/>
        <v>0</v>
      </c>
      <c r="G16" s="11"/>
      <c r="H16" s="10">
        <f t="shared" si="1"/>
        <v>0</v>
      </c>
      <c r="I16" s="49">
        <f t="shared" si="2"/>
        <v>0</v>
      </c>
      <c r="J16" s="7"/>
    </row>
    <row r="17" spans="1:10" ht="38.25" x14ac:dyDescent="0.25">
      <c r="A17" s="42">
        <v>13</v>
      </c>
      <c r="B17" s="44" t="s">
        <v>50</v>
      </c>
      <c r="C17" s="45" t="s">
        <v>51</v>
      </c>
      <c r="D17" s="45">
        <v>150</v>
      </c>
      <c r="E17" s="9"/>
      <c r="F17" s="10">
        <f t="shared" si="0"/>
        <v>0</v>
      </c>
      <c r="G17" s="11"/>
      <c r="H17" s="10">
        <f t="shared" si="1"/>
        <v>0</v>
      </c>
      <c r="I17" s="49">
        <f t="shared" si="2"/>
        <v>0</v>
      </c>
      <c r="J17" s="7"/>
    </row>
    <row r="18" spans="1:10" ht="51" x14ac:dyDescent="0.25">
      <c r="A18" s="46">
        <v>14</v>
      </c>
      <c r="B18" s="44" t="s">
        <v>52</v>
      </c>
      <c r="C18" s="45" t="s">
        <v>53</v>
      </c>
      <c r="D18" s="45">
        <v>140</v>
      </c>
      <c r="E18" s="9"/>
      <c r="F18" s="10">
        <f t="shared" si="0"/>
        <v>0</v>
      </c>
      <c r="G18" s="11"/>
      <c r="H18" s="10">
        <f t="shared" si="1"/>
        <v>0</v>
      </c>
      <c r="I18" s="49">
        <f t="shared" si="2"/>
        <v>0</v>
      </c>
      <c r="J18" s="7"/>
    </row>
    <row r="19" spans="1:10" ht="51" x14ac:dyDescent="0.25">
      <c r="A19" s="42">
        <v>15</v>
      </c>
      <c r="B19" s="44" t="s">
        <v>54</v>
      </c>
      <c r="C19" s="45" t="s">
        <v>55</v>
      </c>
      <c r="D19" s="45">
        <v>33</v>
      </c>
      <c r="E19" s="9"/>
      <c r="F19" s="10">
        <f t="shared" si="0"/>
        <v>0</v>
      </c>
      <c r="G19" s="11"/>
      <c r="H19" s="10">
        <f t="shared" si="1"/>
        <v>0</v>
      </c>
      <c r="I19" s="49">
        <f t="shared" si="2"/>
        <v>0</v>
      </c>
      <c r="J19" s="7"/>
    </row>
    <row r="20" spans="1:10" ht="51" x14ac:dyDescent="0.25">
      <c r="A20" s="46">
        <v>16</v>
      </c>
      <c r="B20" s="47" t="s">
        <v>56</v>
      </c>
      <c r="C20" s="51" t="s">
        <v>57</v>
      </c>
      <c r="D20" s="45">
        <v>150</v>
      </c>
      <c r="E20" s="9"/>
      <c r="F20" s="10">
        <f t="shared" si="0"/>
        <v>0</v>
      </c>
      <c r="G20" s="11"/>
      <c r="H20" s="10">
        <f t="shared" si="1"/>
        <v>0</v>
      </c>
      <c r="I20" s="49">
        <f t="shared" si="2"/>
        <v>0</v>
      </c>
      <c r="J20" s="7"/>
    </row>
    <row r="21" spans="1:10" ht="38.25" x14ac:dyDescent="0.25">
      <c r="A21" s="42">
        <v>17</v>
      </c>
      <c r="B21" s="44" t="s">
        <v>58</v>
      </c>
      <c r="C21" s="45" t="s">
        <v>59</v>
      </c>
      <c r="D21" s="45">
        <v>55</v>
      </c>
      <c r="E21" s="9"/>
      <c r="F21" s="10">
        <f t="shared" si="0"/>
        <v>0</v>
      </c>
      <c r="G21" s="11"/>
      <c r="H21" s="10">
        <f t="shared" si="1"/>
        <v>0</v>
      </c>
      <c r="I21" s="49">
        <f t="shared" si="2"/>
        <v>0</v>
      </c>
      <c r="J21" s="7"/>
    </row>
    <row r="22" spans="1:10" ht="38.25" x14ac:dyDescent="0.25">
      <c r="A22" s="46">
        <v>18</v>
      </c>
      <c r="B22" s="44" t="s">
        <v>60</v>
      </c>
      <c r="C22" s="45" t="s">
        <v>29</v>
      </c>
      <c r="D22" s="45">
        <v>180</v>
      </c>
      <c r="E22" s="9"/>
      <c r="F22" s="10">
        <f t="shared" si="0"/>
        <v>0</v>
      </c>
      <c r="G22" s="11"/>
      <c r="H22" s="10">
        <f t="shared" si="1"/>
        <v>0</v>
      </c>
      <c r="I22" s="49">
        <f t="shared" si="2"/>
        <v>0</v>
      </c>
      <c r="J22" s="7"/>
    </row>
    <row r="23" spans="1:10" ht="38.25" x14ac:dyDescent="0.25">
      <c r="A23" s="42">
        <v>19</v>
      </c>
      <c r="B23" s="44" t="s">
        <v>61</v>
      </c>
      <c r="C23" s="45" t="s">
        <v>62</v>
      </c>
      <c r="D23" s="45">
        <v>60</v>
      </c>
      <c r="E23" s="9"/>
      <c r="F23" s="10">
        <f t="shared" si="0"/>
        <v>0</v>
      </c>
      <c r="G23" s="11"/>
      <c r="H23" s="10">
        <f t="shared" si="1"/>
        <v>0</v>
      </c>
      <c r="I23" s="49">
        <f t="shared" si="2"/>
        <v>0</v>
      </c>
      <c r="J23" s="7"/>
    </row>
    <row r="24" spans="1:10" ht="38.25" x14ac:dyDescent="0.25">
      <c r="A24" s="46">
        <v>20</v>
      </c>
      <c r="B24" s="47" t="s">
        <v>63</v>
      </c>
      <c r="C24" s="51" t="s">
        <v>64</v>
      </c>
      <c r="D24" s="51">
        <v>7</v>
      </c>
      <c r="E24" s="9"/>
      <c r="F24" s="10">
        <f t="shared" si="0"/>
        <v>0</v>
      </c>
      <c r="G24" s="11"/>
      <c r="H24" s="10">
        <f t="shared" si="1"/>
        <v>0</v>
      </c>
      <c r="I24" s="49">
        <f t="shared" si="2"/>
        <v>0</v>
      </c>
      <c r="J24" s="7"/>
    </row>
    <row r="25" spans="1:10" ht="38.25" x14ac:dyDescent="0.25">
      <c r="A25" s="42">
        <v>21</v>
      </c>
      <c r="B25" s="47" t="s">
        <v>65</v>
      </c>
      <c r="C25" s="51" t="s">
        <v>64</v>
      </c>
      <c r="D25" s="51">
        <v>200</v>
      </c>
      <c r="E25" s="9"/>
      <c r="F25" s="10">
        <f t="shared" si="0"/>
        <v>0</v>
      </c>
      <c r="G25" s="11"/>
      <c r="H25" s="10">
        <f t="shared" si="1"/>
        <v>0</v>
      </c>
      <c r="I25" s="49">
        <f t="shared" si="2"/>
        <v>0</v>
      </c>
      <c r="J25" s="7"/>
    </row>
    <row r="26" spans="1:10" ht="38.25" x14ac:dyDescent="0.25">
      <c r="A26" s="46">
        <v>22</v>
      </c>
      <c r="B26" s="44" t="s">
        <v>66</v>
      </c>
      <c r="C26" s="45" t="s">
        <v>64</v>
      </c>
      <c r="D26" s="45">
        <v>250</v>
      </c>
      <c r="E26" s="9"/>
      <c r="F26" s="10">
        <f t="shared" si="0"/>
        <v>0</v>
      </c>
      <c r="G26" s="11"/>
      <c r="H26" s="10">
        <f t="shared" si="1"/>
        <v>0</v>
      </c>
      <c r="I26" s="49">
        <f t="shared" si="2"/>
        <v>0</v>
      </c>
      <c r="J26" s="7"/>
    </row>
    <row r="27" spans="1:10" ht="38.25" x14ac:dyDescent="0.25">
      <c r="A27" s="42">
        <v>23</v>
      </c>
      <c r="B27" s="44" t="s">
        <v>67</v>
      </c>
      <c r="C27" s="45" t="s">
        <v>64</v>
      </c>
      <c r="D27" s="45">
        <v>500</v>
      </c>
      <c r="E27" s="9"/>
      <c r="F27" s="10">
        <f t="shared" si="0"/>
        <v>0</v>
      </c>
      <c r="G27" s="11"/>
      <c r="H27" s="10">
        <f t="shared" si="1"/>
        <v>0</v>
      </c>
      <c r="I27" s="49">
        <f t="shared" si="2"/>
        <v>0</v>
      </c>
      <c r="J27" s="7"/>
    </row>
    <row r="28" spans="1:10" ht="38.25" x14ac:dyDescent="0.25">
      <c r="A28" s="46">
        <v>24</v>
      </c>
      <c r="B28" s="44" t="s">
        <v>68</v>
      </c>
      <c r="C28" s="45" t="s">
        <v>64</v>
      </c>
      <c r="D28" s="45">
        <v>500</v>
      </c>
      <c r="E28" s="9"/>
      <c r="F28" s="10">
        <f t="shared" si="0"/>
        <v>0</v>
      </c>
      <c r="G28" s="11"/>
      <c r="H28" s="10">
        <f t="shared" si="1"/>
        <v>0</v>
      </c>
      <c r="I28" s="49">
        <f t="shared" si="2"/>
        <v>0</v>
      </c>
      <c r="J28" s="7"/>
    </row>
    <row r="29" spans="1:10" ht="25.5" x14ac:dyDescent="0.25">
      <c r="A29" s="42">
        <v>25</v>
      </c>
      <c r="B29" s="47" t="s">
        <v>69</v>
      </c>
      <c r="C29" s="51" t="s">
        <v>31</v>
      </c>
      <c r="D29" s="45">
        <v>470</v>
      </c>
      <c r="E29" s="9"/>
      <c r="F29" s="10">
        <f t="shared" si="0"/>
        <v>0</v>
      </c>
      <c r="G29" s="11"/>
      <c r="H29" s="10">
        <f t="shared" si="1"/>
        <v>0</v>
      </c>
      <c r="I29" s="49">
        <f t="shared" si="2"/>
        <v>0</v>
      </c>
      <c r="J29" s="7"/>
    </row>
    <row r="30" spans="1:10" ht="25.5" x14ac:dyDescent="0.25">
      <c r="A30" s="46">
        <v>26</v>
      </c>
      <c r="B30" s="47" t="s">
        <v>70</v>
      </c>
      <c r="C30" s="51" t="s">
        <v>31</v>
      </c>
      <c r="D30" s="45">
        <v>3</v>
      </c>
      <c r="E30" s="9"/>
      <c r="F30" s="10">
        <f t="shared" si="0"/>
        <v>0</v>
      </c>
      <c r="G30" s="11"/>
      <c r="H30" s="10">
        <f t="shared" si="1"/>
        <v>0</v>
      </c>
      <c r="I30" s="49">
        <f t="shared" si="2"/>
        <v>0</v>
      </c>
      <c r="J30" s="7"/>
    </row>
    <row r="31" spans="1:10" ht="51" x14ac:dyDescent="0.25">
      <c r="A31" s="42">
        <v>27</v>
      </c>
      <c r="B31" s="44" t="s">
        <v>86</v>
      </c>
      <c r="C31" s="45" t="s">
        <v>87</v>
      </c>
      <c r="D31" s="45">
        <v>800</v>
      </c>
      <c r="E31" s="9"/>
      <c r="F31" s="10">
        <f t="shared" si="0"/>
        <v>0</v>
      </c>
      <c r="G31" s="11"/>
      <c r="H31" s="10">
        <f t="shared" si="1"/>
        <v>0</v>
      </c>
      <c r="I31" s="49">
        <f t="shared" si="2"/>
        <v>0</v>
      </c>
      <c r="J31" s="7"/>
    </row>
    <row r="32" spans="1:10" ht="51" x14ac:dyDescent="0.25">
      <c r="A32" s="46">
        <v>28</v>
      </c>
      <c r="B32" s="44" t="s">
        <v>71</v>
      </c>
      <c r="C32" s="45" t="s">
        <v>72</v>
      </c>
      <c r="D32" s="45">
        <v>24</v>
      </c>
      <c r="E32" s="9"/>
      <c r="F32" s="10">
        <f t="shared" si="0"/>
        <v>0</v>
      </c>
      <c r="G32" s="11"/>
      <c r="H32" s="10">
        <f t="shared" si="1"/>
        <v>0</v>
      </c>
      <c r="I32" s="49">
        <f t="shared" si="2"/>
        <v>0</v>
      </c>
      <c r="J32" s="7"/>
    </row>
    <row r="33" spans="1:10" ht="63.75" x14ac:dyDescent="0.25">
      <c r="A33" s="42">
        <v>29</v>
      </c>
      <c r="B33" s="44" t="s">
        <v>73</v>
      </c>
      <c r="C33" s="45" t="s">
        <v>74</v>
      </c>
      <c r="D33" s="45">
        <v>300</v>
      </c>
      <c r="E33" s="9"/>
      <c r="F33" s="10">
        <f t="shared" si="0"/>
        <v>0</v>
      </c>
      <c r="G33" s="11"/>
      <c r="H33" s="10">
        <f t="shared" si="1"/>
        <v>0</v>
      </c>
      <c r="I33" s="49">
        <f t="shared" si="2"/>
        <v>0</v>
      </c>
      <c r="J33" s="7"/>
    </row>
    <row r="34" spans="1:10" ht="38.25" x14ac:dyDescent="0.25">
      <c r="A34" s="46">
        <v>30</v>
      </c>
      <c r="B34" s="44" t="s">
        <v>75</v>
      </c>
      <c r="C34" s="45" t="s">
        <v>76</v>
      </c>
      <c r="D34" s="45">
        <v>400</v>
      </c>
      <c r="E34" s="9"/>
      <c r="F34" s="10">
        <f t="shared" si="0"/>
        <v>0</v>
      </c>
      <c r="G34" s="11"/>
      <c r="H34" s="10">
        <f t="shared" si="1"/>
        <v>0</v>
      </c>
      <c r="I34" s="49">
        <f t="shared" si="2"/>
        <v>0</v>
      </c>
      <c r="J34" s="7"/>
    </row>
    <row r="35" spans="1:10" x14ac:dyDescent="0.25">
      <c r="A35" s="42">
        <v>31</v>
      </c>
      <c r="B35" s="44" t="s">
        <v>77</v>
      </c>
      <c r="C35" s="45" t="s">
        <v>31</v>
      </c>
      <c r="D35" s="45">
        <v>6</v>
      </c>
      <c r="E35" s="9"/>
      <c r="F35" s="10">
        <f t="shared" si="0"/>
        <v>0</v>
      </c>
      <c r="G35" s="11"/>
      <c r="H35" s="10">
        <f t="shared" si="1"/>
        <v>0</v>
      </c>
      <c r="I35" s="49">
        <f t="shared" si="2"/>
        <v>0</v>
      </c>
      <c r="J35" s="7"/>
    </row>
    <row r="36" spans="1:10" ht="25.5" x14ac:dyDescent="0.25">
      <c r="A36" s="46">
        <v>32</v>
      </c>
      <c r="B36" s="47" t="s">
        <v>78</v>
      </c>
      <c r="C36" s="45" t="s">
        <v>31</v>
      </c>
      <c r="D36" s="45">
        <v>350</v>
      </c>
      <c r="E36" s="9"/>
      <c r="F36" s="10">
        <f t="shared" si="0"/>
        <v>0</v>
      </c>
      <c r="G36" s="11"/>
      <c r="H36" s="10">
        <f t="shared" si="1"/>
        <v>0</v>
      </c>
      <c r="I36" s="49">
        <f t="shared" si="2"/>
        <v>0</v>
      </c>
      <c r="J36" s="7"/>
    </row>
    <row r="37" spans="1:10" x14ac:dyDescent="0.25">
      <c r="A37" s="42">
        <v>33</v>
      </c>
      <c r="B37" s="44" t="s">
        <v>79</v>
      </c>
      <c r="C37" s="45" t="s">
        <v>31</v>
      </c>
      <c r="D37" s="45">
        <v>60</v>
      </c>
      <c r="E37" s="9"/>
      <c r="F37" s="10">
        <f t="shared" si="0"/>
        <v>0</v>
      </c>
      <c r="G37" s="11"/>
      <c r="H37" s="10">
        <f t="shared" si="1"/>
        <v>0</v>
      </c>
      <c r="I37" s="49">
        <f t="shared" si="2"/>
        <v>0</v>
      </c>
      <c r="J37" s="7"/>
    </row>
    <row r="38" spans="1:10" ht="25.5" x14ac:dyDescent="0.25">
      <c r="A38" s="46">
        <v>34</v>
      </c>
      <c r="B38" s="47" t="s">
        <v>80</v>
      </c>
      <c r="C38" s="45" t="s">
        <v>81</v>
      </c>
      <c r="D38" s="45">
        <v>120</v>
      </c>
      <c r="E38" s="9"/>
      <c r="F38" s="10">
        <f t="shared" si="0"/>
        <v>0</v>
      </c>
      <c r="G38" s="11"/>
      <c r="H38" s="10">
        <f t="shared" si="1"/>
        <v>0</v>
      </c>
      <c r="I38" s="49">
        <f t="shared" si="2"/>
        <v>0</v>
      </c>
      <c r="J38" s="7"/>
    </row>
    <row r="39" spans="1:10" ht="38.25" x14ac:dyDescent="0.25">
      <c r="A39" s="42">
        <v>35</v>
      </c>
      <c r="B39" s="44" t="s">
        <v>82</v>
      </c>
      <c r="C39" s="45" t="s">
        <v>29</v>
      </c>
      <c r="D39" s="45">
        <v>10</v>
      </c>
      <c r="E39" s="9"/>
      <c r="F39" s="10">
        <f t="shared" si="0"/>
        <v>0</v>
      </c>
      <c r="G39" s="11"/>
      <c r="H39" s="10">
        <f t="shared" si="1"/>
        <v>0</v>
      </c>
      <c r="I39" s="49">
        <f t="shared" si="2"/>
        <v>0</v>
      </c>
      <c r="J39" s="7"/>
    </row>
    <row r="40" spans="1:10" ht="38.25" x14ac:dyDescent="0.25">
      <c r="A40" s="46">
        <v>36</v>
      </c>
      <c r="B40" s="44" t="s">
        <v>83</v>
      </c>
      <c r="C40" s="45" t="s">
        <v>84</v>
      </c>
      <c r="D40" s="45">
        <v>70</v>
      </c>
      <c r="E40" s="9"/>
      <c r="F40" s="10">
        <f t="shared" si="0"/>
        <v>0</v>
      </c>
      <c r="G40" s="11"/>
      <c r="H40" s="10">
        <f t="shared" si="1"/>
        <v>0</v>
      </c>
      <c r="I40" s="49">
        <f t="shared" si="2"/>
        <v>0</v>
      </c>
      <c r="J40" s="7"/>
    </row>
    <row r="41" spans="1:10" ht="38.25" x14ac:dyDescent="0.25">
      <c r="A41" s="42">
        <v>37</v>
      </c>
      <c r="B41" s="44" t="s">
        <v>85</v>
      </c>
      <c r="C41" s="45" t="s">
        <v>29</v>
      </c>
      <c r="D41" s="45">
        <v>60</v>
      </c>
      <c r="E41" s="9"/>
      <c r="F41" s="10">
        <f t="shared" si="0"/>
        <v>0</v>
      </c>
      <c r="G41" s="11"/>
      <c r="H41" s="10">
        <f t="shared" si="1"/>
        <v>0</v>
      </c>
      <c r="I41" s="49">
        <f t="shared" si="2"/>
        <v>0</v>
      </c>
      <c r="J41" s="7"/>
    </row>
    <row r="42" spans="1:10" ht="37.5" customHeight="1" x14ac:dyDescent="0.25">
      <c r="A42" s="12"/>
      <c r="B42" s="52" t="s">
        <v>12</v>
      </c>
      <c r="C42" s="52"/>
      <c r="D42" s="52"/>
      <c r="E42" s="53"/>
      <c r="F42" s="13">
        <f>F45*70%</f>
        <v>0</v>
      </c>
      <c r="G42" s="14"/>
      <c r="H42" s="15"/>
      <c r="I42" s="6"/>
      <c r="J42" s="7"/>
    </row>
    <row r="43" spans="1:10" ht="27" customHeight="1" x14ac:dyDescent="0.25">
      <c r="A43" s="12"/>
      <c r="B43" s="53" t="s">
        <v>16</v>
      </c>
      <c r="C43" s="53"/>
      <c r="D43" s="53"/>
      <c r="E43" s="53"/>
      <c r="F43" s="13">
        <f>F46*70%</f>
        <v>0</v>
      </c>
      <c r="G43" s="14"/>
      <c r="H43" s="15"/>
      <c r="I43" s="6"/>
      <c r="J43" s="7"/>
    </row>
    <row r="44" spans="1:10" ht="39.75" customHeight="1" x14ac:dyDescent="0.25">
      <c r="A44" s="12"/>
      <c r="B44" s="57" t="s">
        <v>17</v>
      </c>
      <c r="C44" s="57"/>
      <c r="D44" s="57"/>
      <c r="E44" s="57"/>
      <c r="F44" s="13">
        <f>F47*70%</f>
        <v>0</v>
      </c>
      <c r="G44" s="14"/>
      <c r="H44" s="15"/>
      <c r="I44" s="6"/>
      <c r="J44" s="7"/>
    </row>
    <row r="45" spans="1:10" ht="42.75" customHeight="1" x14ac:dyDescent="0.25">
      <c r="A45" s="16"/>
      <c r="B45" s="53" t="s">
        <v>13</v>
      </c>
      <c r="C45" s="53"/>
      <c r="D45" s="53"/>
      <c r="E45" s="53"/>
      <c r="F45" s="13">
        <f>SUM(F5:F41)</f>
        <v>0</v>
      </c>
      <c r="G45" s="14"/>
      <c r="H45" s="14"/>
      <c r="I45" s="8"/>
      <c r="J45" s="7"/>
    </row>
    <row r="46" spans="1:10" ht="31.5" customHeight="1" x14ac:dyDescent="0.25">
      <c r="A46" s="16"/>
      <c r="B46" s="53" t="s">
        <v>14</v>
      </c>
      <c r="C46" s="53"/>
      <c r="D46" s="53"/>
      <c r="E46" s="53"/>
      <c r="F46" s="17">
        <f>SUM(H5:H41)</f>
        <v>0</v>
      </c>
      <c r="G46" s="14"/>
      <c r="H46" s="14"/>
      <c r="I46" s="8"/>
      <c r="J46" s="7"/>
    </row>
    <row r="47" spans="1:10" ht="63.75" customHeight="1" x14ac:dyDescent="0.25">
      <c r="A47" s="16"/>
      <c r="B47" s="57" t="s">
        <v>15</v>
      </c>
      <c r="C47" s="57"/>
      <c r="D47" s="57"/>
      <c r="E47" s="57"/>
      <c r="F47" s="18">
        <f>F45+F46</f>
        <v>0</v>
      </c>
      <c r="G47" s="19"/>
      <c r="H47" s="19"/>
      <c r="I47" s="8"/>
      <c r="J47" s="7"/>
    </row>
    <row r="48" spans="1:10" x14ac:dyDescent="0.25">
      <c r="A48" s="16"/>
      <c r="B48" s="20"/>
      <c r="C48" s="20"/>
      <c r="D48" s="20"/>
      <c r="E48" s="20"/>
      <c r="F48" s="14"/>
      <c r="G48" s="14"/>
      <c r="H48" s="14"/>
      <c r="I48" s="8"/>
      <c r="J48" s="7"/>
    </row>
    <row r="49" spans="1:10" x14ac:dyDescent="0.25">
      <c r="A49" s="16"/>
      <c r="B49" s="30" t="s">
        <v>21</v>
      </c>
      <c r="C49" s="30"/>
      <c r="D49" s="30"/>
      <c r="E49" s="30"/>
      <c r="F49" s="14"/>
      <c r="G49" s="14"/>
      <c r="H49" s="14"/>
      <c r="I49" s="8"/>
      <c r="J49" s="7"/>
    </row>
    <row r="50" spans="1:10" x14ac:dyDescent="0.25">
      <c r="A50" s="16"/>
      <c r="B50" s="31" t="s">
        <v>18</v>
      </c>
      <c r="C50" s="30"/>
      <c r="D50" s="30"/>
      <c r="E50" s="30"/>
      <c r="F50" s="19"/>
      <c r="G50" s="19"/>
      <c r="H50" s="19"/>
      <c r="I50" s="8"/>
      <c r="J50" s="7"/>
    </row>
    <row r="51" spans="1:10" x14ac:dyDescent="0.25">
      <c r="A51" s="16"/>
      <c r="B51" s="22"/>
      <c r="C51" s="21"/>
      <c r="D51" s="21"/>
      <c r="E51" s="21"/>
      <c r="F51" s="19"/>
      <c r="G51" s="19"/>
      <c r="H51" s="19"/>
      <c r="I51" s="8"/>
      <c r="J51" s="7"/>
    </row>
    <row r="52" spans="1:10" x14ac:dyDescent="0.25">
      <c r="A52" s="16"/>
      <c r="B52" s="22"/>
      <c r="C52" s="21"/>
      <c r="D52" s="21"/>
      <c r="E52" s="21"/>
      <c r="F52" s="19"/>
      <c r="G52" s="19"/>
      <c r="H52" s="19"/>
      <c r="I52" s="8"/>
      <c r="J52" s="7"/>
    </row>
    <row r="53" spans="1:10" x14ac:dyDescent="0.25">
      <c r="A53" s="16"/>
      <c r="B53" s="23"/>
      <c r="C53" s="24"/>
      <c r="D53" s="25"/>
      <c r="E53" s="25"/>
      <c r="F53" s="19"/>
      <c r="G53" s="19"/>
      <c r="H53" s="19"/>
      <c r="I53" s="8"/>
      <c r="J53" s="7"/>
    </row>
    <row r="54" spans="1:10" x14ac:dyDescent="0.25">
      <c r="A54" s="26"/>
      <c r="B54" s="27"/>
      <c r="C54" s="54"/>
      <c r="D54" s="54"/>
      <c r="E54" s="54"/>
      <c r="F54" s="32"/>
      <c r="G54" s="32"/>
      <c r="H54" s="32"/>
      <c r="I54" s="8"/>
      <c r="J54" s="7"/>
    </row>
    <row r="55" spans="1:10" x14ac:dyDescent="0.25">
      <c r="A55" s="26"/>
      <c r="B55" s="28"/>
      <c r="C55" s="56"/>
      <c r="D55" s="56"/>
      <c r="E55" s="56"/>
      <c r="F55" s="29"/>
      <c r="G55" s="29"/>
      <c r="H55" s="29"/>
      <c r="I55" s="8"/>
      <c r="J55" s="7"/>
    </row>
    <row r="56" spans="1:10" x14ac:dyDescent="0.25">
      <c r="A56" s="21"/>
      <c r="B56" s="21"/>
      <c r="C56" s="21"/>
      <c r="D56" s="21"/>
      <c r="E56" s="21"/>
      <c r="F56" s="21"/>
      <c r="G56" s="21"/>
      <c r="H56" s="21"/>
    </row>
    <row r="57" spans="1:10" x14ac:dyDescent="0.25">
      <c r="A57" s="21"/>
      <c r="B57" s="21"/>
      <c r="C57" s="21"/>
      <c r="D57" s="21"/>
      <c r="E57" s="21"/>
      <c r="F57" s="21"/>
      <c r="G57" s="21"/>
      <c r="H57" s="21"/>
    </row>
  </sheetData>
  <mergeCells count="9">
    <mergeCell ref="B42:E42"/>
    <mergeCell ref="C54:E54"/>
    <mergeCell ref="A2:H2"/>
    <mergeCell ref="C55:E55"/>
    <mergeCell ref="B45:E45"/>
    <mergeCell ref="B46:E46"/>
    <mergeCell ref="B47:E47"/>
    <mergeCell ref="B43:E43"/>
    <mergeCell ref="B44:E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2024-10-25T07:20:32Z</cp:lastPrinted>
  <dcterms:created xsi:type="dcterms:W3CDTF">2013-10-02T05:33:07Z</dcterms:created>
  <dcterms:modified xsi:type="dcterms:W3CDTF">2024-10-29T11:21:26Z</dcterms:modified>
</cp:coreProperties>
</file>