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Arkusz" sheetId="1" r:id="rId1"/>
  </sheets>
  <definedNames/>
  <calcPr fullCalcOnLoad="1"/>
</workbook>
</file>

<file path=xl/sharedStrings.xml><?xml version="1.0" encoding="utf-8"?>
<sst xmlns="http://schemas.openxmlformats.org/spreadsheetml/2006/main" count="218" uniqueCount="134">
  <si>
    <t>Lp.</t>
  </si>
  <si>
    <t>j.m.</t>
  </si>
  <si>
    <t>Pozycja wg specyfikacji</t>
  </si>
  <si>
    <t>Opis pozycji</t>
  </si>
  <si>
    <t>Ilość</t>
  </si>
  <si>
    <t>Cena jednostkowa (netto)</t>
  </si>
  <si>
    <t>Wartość (ilość x cena jednostkowa)</t>
  </si>
  <si>
    <t>I. ROBOTY PRZYGOTOWAWCZE</t>
  </si>
  <si>
    <t>II. ROBOTY ZIEMNE</t>
  </si>
  <si>
    <t>OKRES REALIZACJI</t>
  </si>
  <si>
    <t>HARMONOGRAM RZECZOWO - FINANSOWY</t>
  </si>
  <si>
    <t>X. POZOSTAŁE</t>
  </si>
  <si>
    <t>Razem netto</t>
  </si>
  <si>
    <t>Vat</t>
  </si>
  <si>
    <t>Razem brutto</t>
  </si>
  <si>
    <t>Wartość (ilość x cena jednostkowa) w okresie realizacji</t>
  </si>
  <si>
    <t>netto</t>
  </si>
  <si>
    <t>brutto</t>
  </si>
  <si>
    <t>….....................................................</t>
  </si>
  <si>
    <t>…......................................................................</t>
  </si>
  <si>
    <t>Miejscowość, data</t>
  </si>
  <si>
    <t>Podpis, pieczęć</t>
  </si>
  <si>
    <t>Dostawa i montaż tablic informacyjnych</t>
  </si>
  <si>
    <t>1.1 Roboty przygotowawcze</t>
  </si>
  <si>
    <t>1-1</t>
  </si>
  <si>
    <t>D-01.01.01</t>
  </si>
  <si>
    <t>Roboty pomiarowe przy liniowych robotach ziemnych - trasa drogi w terenie równinnym</t>
  </si>
  <si>
    <t>km</t>
  </si>
  <si>
    <t>1-2</t>
  </si>
  <si>
    <t>D-01.02.04</t>
  </si>
  <si>
    <t>Rozebranie na chodnikach płyt betonowych na podsypce cementowo-piaskowej</t>
  </si>
  <si>
    <t>m2</t>
  </si>
  <si>
    <t>1-3</t>
  </si>
  <si>
    <t>Rozebranie nawierzchni z kostki betonowej na podsypce cementowo-piaskowej z wypełnieniem spoin zaprawą cementową</t>
  </si>
  <si>
    <t>1-4</t>
  </si>
  <si>
    <t>Ręczne rozebranie nawierzchni z betonu do grubości 20 cm</t>
  </si>
  <si>
    <t>1-5</t>
  </si>
  <si>
    <t>Mechaniczna rozbiórka nawierzchni bitumicznej o gr. 8 cm z wywozem materiału z rozbiórki na odl. do 1 km</t>
  </si>
  <si>
    <t>1-6</t>
  </si>
  <si>
    <t>Rozbiórka krawężników betonowych wraz z ławą betonową</t>
  </si>
  <si>
    <t>m</t>
  </si>
  <si>
    <t>2-1</t>
  </si>
  <si>
    <t>D-02.01.01</t>
  </si>
  <si>
    <t>Wywóz ziemi oraz materiału z rozbiórki samochodami samowyładowczymi od 1 do 10 km</t>
  </si>
  <si>
    <t>m3</t>
  </si>
  <si>
    <t>2-2</t>
  </si>
  <si>
    <t>D-04.01.01</t>
  </si>
  <si>
    <t>Mechaniczne wykonanie koryta w gruncie kat. I-IV głębokości 40 cm – zjazdy, jezdnia</t>
  </si>
  <si>
    <t>2-3</t>
  </si>
  <si>
    <t>Mechaniczne wykonanie koryta w gruncie kat. I-IV głębokości 20 cm – chodniki</t>
  </si>
  <si>
    <t>2-4</t>
  </si>
  <si>
    <t>Mechaniczne profilowanie i zagęszczenie podłoża pod warstwy konstrukcyjne nawierzchni w gruncie kat. I-IV</t>
  </si>
  <si>
    <t>III. KONSTRUKCJA NAWIERZCHNI, ELEMENTY LINIOWE</t>
  </si>
  <si>
    <t>3-1</t>
  </si>
  <si>
    <t>D-04.05.01</t>
  </si>
  <si>
    <t>Podbudowa z gruntu stabilizowanego cementem warstwa gr. 22 cm C1,5/2,0</t>
  </si>
  <si>
    <t>3-2</t>
  </si>
  <si>
    <t>Podbudowa z gruntu stabilizowanego cementem warstwa gr. 10 cm C1,5/2,0</t>
  </si>
  <si>
    <t>3-3</t>
  </si>
  <si>
    <t>D-04.04.02b</t>
  </si>
  <si>
    <t>Podbudowa z kruszywa naturalnego - warstwa górna o grubości po zagęszczeniu 10 cm – chodnik</t>
  </si>
  <si>
    <t>3-4</t>
  </si>
  <si>
    <t>Podbudowa z kruszywa łamanego – warstwa o grubości po zagęszczeniu 15 cm – zjazdy</t>
  </si>
  <si>
    <t>3-5</t>
  </si>
  <si>
    <t>Podbudowa z kruszywa łamanego – warstwa o grubości po zagęszczeniu 20 cm – jezdnia</t>
  </si>
  <si>
    <t>3-6</t>
  </si>
  <si>
    <t>D-04.03.01</t>
  </si>
  <si>
    <t>Mechaniczne oczyszczenie i skropienie emulsją asfaltową na zimno podbudowy tłuczniowej lub z gruntu stabilizowanego cementem; zużycie emulsji 0,8 kg/m2</t>
  </si>
  <si>
    <t>3-7</t>
  </si>
  <si>
    <t>D-05.03.05b</t>
  </si>
  <si>
    <t>Nawierzchnia z mieszanek mineralno-bitumicznych grysowych - warstwa wiążąca asfaltowa - grubość po zagęszcz. 5 cm</t>
  </si>
  <si>
    <t>3-8</t>
  </si>
  <si>
    <t>Mechaniczne oczyszczenie i skropienie emulsją asfaltową na zimno warstwy wiążącej bitumicznej zużycie emulsji 0,5 kg/m2</t>
  </si>
  <si>
    <t>3-9</t>
  </si>
  <si>
    <t>D-05.03.05a</t>
  </si>
  <si>
    <t>Nawierzchnia z mieszanek mineralno-bitumicznych grysowych (AC) - warstwa ścieralna asfaltowa - grubość po zagęszcz. 4 cm</t>
  </si>
  <si>
    <t>3-10</t>
  </si>
  <si>
    <t>D-05.03.23a</t>
  </si>
  <si>
    <t>Nawierzchnia z kostki brukowej betonowej gr. 8 cm na podsypce cementowo-piaskowej –</t>
  </si>
  <si>
    <t>3-11</t>
  </si>
  <si>
    <t>D-08.01.01b</t>
  </si>
  <si>
    <t>Krawężniki betonowe z wykonaniem ław betonowych na podsypce cementowo-piaskowej – wtopiony, najazdowy</t>
  </si>
  <si>
    <t>3-12</t>
  </si>
  <si>
    <t>D-08.03.01</t>
  </si>
  <si>
    <t>Obrzeża betonowe o wymiarach 30x8 cm na podsypce cementowo-piaskowej z wypełnieniem spoin zaprawą cementową</t>
  </si>
  <si>
    <t>IV. REGULACJA STUDZIENEK, PRZEPUSTY KALBOWE, KOLIZJE, WYMIANA OŚWIETLENIA</t>
  </si>
  <si>
    <t>4-1</t>
  </si>
  <si>
    <t>D-03.02.01a</t>
  </si>
  <si>
    <t>Regulacja pionowa studzienek dla zaworów wodociągowych</t>
  </si>
  <si>
    <t>szt.</t>
  </si>
  <si>
    <t>4-2</t>
  </si>
  <si>
    <t>Regulacja pionowa studzienek dla studzienek teletechnicznych</t>
  </si>
  <si>
    <t>4-3</t>
  </si>
  <si>
    <t>D-10.01.01b</t>
  </si>
  <si>
    <t>Przepusty zapasowe wykonane wykopem otwartym z rur ochronnych PCW 110 na głębokości do 0,8 m w gruncie kat. I-II</t>
  </si>
  <si>
    <t>mb</t>
  </si>
  <si>
    <t>4-4</t>
  </si>
  <si>
    <t>Przepusty zapasowe wykonane wykopem otwartym z rur ochronnych PCW 160 na głębokości do 0,8 m w gruncie kat. I-II</t>
  </si>
  <si>
    <t>4-5</t>
  </si>
  <si>
    <t>Przepusty ochronne wykonane wykopem otwartym z rur ochronnych PCW 83 na głębokości do 0,8 m w gruncie kat. I-II</t>
  </si>
  <si>
    <t>4-6</t>
  </si>
  <si>
    <t>Przepusty ochronne wykonane wykopem otwartym z rur ochronnych PCW 160 na głębokości do 0,8 m w gruncie kat. I-II</t>
  </si>
  <si>
    <t>4-7</t>
  </si>
  <si>
    <t>Montaż i stawianie słupów oświetleniowych po uprzednim demontażu słupa żelbetowego. Montaż wysięgnika, oprawy LED wraz z wciągnięciem kabli i pomiarem.</t>
  </si>
  <si>
    <t>V. ORGANIZACJA RUCHU DROGOWEGO</t>
  </si>
  <si>
    <t>5-1</t>
  </si>
  <si>
    <t>D-07.02.01</t>
  </si>
  <si>
    <t>Słupki do znaków drogowych z rur stalowych o śr. 70 mm</t>
  </si>
  <si>
    <t>5-2</t>
  </si>
  <si>
    <t>Przymocowanie tablic znaków drogowych zakazu, nakazu, ostrzegawczych, informacyjnych o powierzchni ponad 0.3 m2</t>
  </si>
  <si>
    <t>5-3</t>
  </si>
  <si>
    <t>Rozebranie słupków do znaków</t>
  </si>
  <si>
    <t>5-4</t>
  </si>
  <si>
    <t>Pionowe znaki drogowe - zdjęcie znaków lub drogowskazów</t>
  </si>
  <si>
    <t>VI.KANALIZACJA DESZCZOWA</t>
  </si>
  <si>
    <t>Przewody z rur PVC-U SN8 łączonych kielichowo wraz z uszczelką. Roboty ziemne  wykonywane mechanicznie  przy głębokości wykopów do 3,0 m, z odwozem na odkład czasowy na odl. 1 km, umocnieniem ścian wykopów wypraskami zakładanymi ażurowo, zasypka wykopów wykonywana ziemią dowiezioną z odkładu czasowego z zagęszczeniem warstwami, po uprzednim ułożeniu przewodów na podsypce piaskowej grubości 20 cm. Rury  - o średnicy 0,20 m wraz z trójnikami dn 160 – 4 szt.</t>
  </si>
  <si>
    <t>Przewody z rur PVC-U SN8 łączonych kielichowo wraz z uszczelką. Roboty ziemne  wykonywane mechanicznie  przy głębokości wykopów do 3,0 m, z odwozem na odkład czasowy na odl. 1 km, umocnieniem ścian wykopów wypraskami zakładanymi ażurowo, zasypka wykopów wykonywana ziemią dowiezioną z odkładu czasowego z zagęszczeniem warstwami, po uprzednim ułożeniu przewodów na podsypce piaskowej grubości 20 cm. Rury  - o średnicy 0,30 m wraz z trójnikami dn 160 – 8 szt.</t>
  </si>
  <si>
    <t>2-7</t>
  </si>
  <si>
    <t>Studnie z prefabrykowanych elementów, z betonu B45. Studnia posiada całkowicie wykończoną kinetę z osadzonymi króćcami wlotowymi i wylotowymi oraz wyprofilowaną rynną spływową. Pomiędzy kręgami studni osadzone są uszczelki zapewniające pełną wodoszczelność po zmontowaniu. Zakończenie studni włazem kanałowym żeliwnym śr. 600 mm pływającym,  studnie o śr. 1000 mm, H do 3,0m</t>
  </si>
  <si>
    <t>2-8</t>
  </si>
  <si>
    <t>Studnie z prefabrykowanych elementów, z betonu B45. Studnia posiada całkowicie wykończoną kinetę z osadzonymi króćcami wlotowymi i wylotowymi oraz wyprofilowaną rynną spływową. Pomiędzy kręgami studni osadzone są uszczelki zapewniające pełną wodoszczelność po zmontowaniu. Zakończenie studni włazem kanałowym żeliwnym śr. 600 mm pływającym,  studnie o śr. 1500 mm, H do 3,0m, oraz wykonie przejścia szczelnego pomiędzy studnią 1500, a kolektorem kanalizacji sanitarnej</t>
  </si>
  <si>
    <t>2-9</t>
  </si>
  <si>
    <t>Wpusty z prefabrykowanych elementów, z betonu B45. Zakończenie wpustów kratą żeliwną 400x600 mm z pełnym kołnierzem</t>
  </si>
  <si>
    <t xml:space="preserve">szt. </t>
  </si>
  <si>
    <t>VIII. KANALIZACJA SANITARNA</t>
  </si>
  <si>
    <t>Koszty sieci kanalizacyjnej z rur PVC-U SN8 ze ścianką litą montowanych metodą na wcisk przy użyciu uszczelki gumowej. Kanały z rur ułożone w wykopach umocnionych o głębokości do 3,0 m, wykopy wykonywane mechanicznie z wywozem gruntu na odkład czasowy na odl. 1 km, umocnienia wykopu wypraskami, podsypka z piasku grub. 20 cm, obsypka piaskiem do wys. 30 cm ponad wierzch rury. Zasypanie wykopów ziemią dowiezioną z odkładu z zagęszczaniem warstwami. Sieci- z rur PVC-U o średnicy 250 mm</t>
  </si>
  <si>
    <t>Przyłącza z rur PVC-U SN8 łączonych kielichowo wraz z uszczelką. Roboty ziemne  wykonywane mechanicznie  przy głębokości wykopów do 3,0 m, z odwozem na odkład czasowy na odl. 1 km, umocnieniem ścian wykopów wypraskami zakładanymi ażurowo, zasypka wykopów wykonywana ziemią dowiezioną z odkładu czasowego z zagęszczeniem warstwami, po uprzednim ułożeniu przewodów na podsypce piaskowej grubości 20 cm. Rury  wraz z trójnikami</t>
  </si>
  <si>
    <t>Studnia inspekcyjna z tworzywa sztucznego o średnicy 315mm składającej się z kinety , rury wznoszącej i teleskopu zamontowanego na uszczelce manszetowej zakończonego w zależności od lokalizacji studni włazem lekkim ogrodowym lub włazem drogowym na  granicy nieruchomości w granicy pasa drogowego.</t>
  </si>
  <si>
    <t>Studnia inspekcyjna z tworzywa sztucznego o średnicy 425mm składającej się z kinety , rury wznoszącej i teleskopu zamontowanego na uszczelce manszetowej zakończonego w zależności od lokalizacji studni włazem lekkim ogrodowym lub włazem drogowym na  granicy nieruchomości w granicy pasa drogowego.</t>
  </si>
  <si>
    <t>IX. WODOCIĄG</t>
  </si>
  <si>
    <t>Koszty wymiany sieci wodociągowych z rur ciśnieniowych PE100 PN16 SDR11,  montowanych metodą zgrzewania. Głębokość wykopu do 2,0 m, wykopy wykonywane mechanicznie koparką podsiębierną 0,40 m3 z wywozem gruntu na odkład czasowy na odl. 1 km. Umocnienia wykopu wypraskami, podsypka z piasku grub. 20 cm, obsypka piaskiem do wys. 30 cm ponad wierzch rury. Zasypka ziemią dowiezioną z odkładu z zagęszczaniem ziemi warstwami. Sieci - z rur PE PN16 o średnicy 110 mm</t>
  </si>
  <si>
    <t>Hydrant nadziemny H4 sztywny DN 80 RD 1,50m</t>
  </si>
  <si>
    <t>Przyłącza wodociągowe z rur PE.  Zakres robót: -Wykop o ścianach pionowych o głębokości 1,70 m, szerokość 0,80m wykonany mechanicznie 80% i ręcznie 20%, ze złożeniem urobku na odkład. -Umocnienie pionowych ścian wykopu ażurowo wypraskami stalowymi. -Podłoże pod rurociągi – z ubitego piasku o grubości warstwy 0,10 m -Ułożenie rurociągów z rur PE 100 (bez armatury) -Płukanie rurociągu, przeprowadzenie próby szczelności i dezynfekcja rurociągu -Obsypanie i zasypanie ręczne rury piaskiem do wysokości 0,30 m ponad wierzch rury wraz z zagęszczeniem -Oznaczenie trasy rurociągu taśmą ostrzegawczą -Zasypanie wykopów warstwami 0,20-0,30 m ziemią z odkładu z zagęszczaniem kolejnych warstw i plantowanie terenu. Wraz z zasuwą.</t>
  </si>
  <si>
    <t>Przebudowa drogi gminnej nr 2204056 w Myśliborzu ul. Torowa wrz z jej odwodnieniem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</si>
</sst>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"/>
    <numFmt numFmtId="167" formatCode="#0.0"/>
    <numFmt numFmtId="168" formatCode="#0.00"/>
    <numFmt numFmtId="169" formatCode="#0.000"/>
    <numFmt numFmtId="170" formatCode="#\ ##0.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d/mm/yyyy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9.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9.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14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1" fillId="9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88">
    <xf numFmtId="0" fontId="0" fillId="0" borderId="0" xfId="0" applyAlignment="1">
      <alignment/>
    </xf>
    <xf numFmtId="0" fontId="17" fillId="10" borderId="10" xfId="0" applyFont="1" applyFill="1" applyBorder="1" applyAlignment="1">
      <alignment/>
    </xf>
    <xf numFmtId="0" fontId="19" fillId="5" borderId="11" xfId="0" applyFont="1" applyFill="1" applyBorder="1" applyAlignment="1">
      <alignment horizontal="center" vertical="center" wrapText="1" readingOrder="1"/>
    </xf>
    <xf numFmtId="0" fontId="0" fillId="5" borderId="12" xfId="0" applyFill="1" applyBorder="1" applyAlignment="1">
      <alignment horizontal="center" vertical="center" wrapText="1" readingOrder="1"/>
    </xf>
    <xf numFmtId="0" fontId="19" fillId="5" borderId="13" xfId="0" applyFont="1" applyFill="1" applyBorder="1" applyAlignment="1">
      <alignment horizontal="center" vertical="center" wrapText="1" readingOrder="1"/>
    </xf>
    <xf numFmtId="0" fontId="19" fillId="5" borderId="14" xfId="0" applyFont="1" applyFill="1" applyBorder="1" applyAlignment="1">
      <alignment horizontal="center" vertical="center" wrapText="1" readingOrder="1"/>
    </xf>
    <xf numFmtId="0" fontId="19" fillId="5" borderId="15" xfId="0" applyFont="1" applyFill="1" applyBorder="1" applyAlignment="1">
      <alignment horizontal="center" vertical="center" wrapText="1" readingOrder="1"/>
    </xf>
    <xf numFmtId="49" fontId="18" fillId="0" borderId="10" xfId="0" applyNumberFormat="1" applyFont="1" applyBorder="1" applyAlignment="1">
      <alignment horizontal="center" vertical="center" wrapText="1" readingOrder="1"/>
    </xf>
    <xf numFmtId="0" fontId="25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wrapText="1"/>
    </xf>
    <xf numFmtId="175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wrapText="1"/>
    </xf>
    <xf numFmtId="0" fontId="20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/>
    </xf>
    <xf numFmtId="0" fontId="17" fillId="5" borderId="10" xfId="0" applyFont="1" applyFill="1" applyBorder="1" applyAlignment="1">
      <alignment/>
    </xf>
    <xf numFmtId="0" fontId="0" fillId="0" borderId="10" xfId="0" applyBorder="1" applyAlignment="1">
      <alignment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175" fontId="25" fillId="0" borderId="10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0" fillId="5" borderId="17" xfId="0" applyFill="1" applyBorder="1" applyAlignment="1">
      <alignment horizontal="center" vertical="center" wrapText="1" readingOrder="1"/>
    </xf>
    <xf numFmtId="0" fontId="17" fillId="0" borderId="18" xfId="0" applyFont="1" applyBorder="1" applyAlignment="1">
      <alignment/>
    </xf>
    <xf numFmtId="0" fontId="0" fillId="0" borderId="18" xfId="0" applyBorder="1" applyAlignment="1">
      <alignment/>
    </xf>
    <xf numFmtId="49" fontId="18" fillId="0" borderId="19" xfId="0" applyNumberFormat="1" applyFont="1" applyBorder="1" applyAlignment="1">
      <alignment horizontal="center" vertical="center" wrapText="1" readingOrder="1"/>
    </xf>
    <xf numFmtId="0" fontId="17" fillId="0" borderId="19" xfId="0" applyFont="1" applyBorder="1" applyAlignment="1">
      <alignment/>
    </xf>
    <xf numFmtId="0" fontId="17" fillId="5" borderId="19" xfId="0" applyFont="1" applyFill="1" applyBorder="1" applyAlignment="1">
      <alignment/>
    </xf>
    <xf numFmtId="0" fontId="0" fillId="0" borderId="19" xfId="0" applyBorder="1" applyAlignment="1">
      <alignment/>
    </xf>
    <xf numFmtId="0" fontId="25" fillId="0" borderId="18" xfId="0" applyFont="1" applyFill="1" applyBorder="1" applyAlignment="1">
      <alignment horizontal="center" vertical="center"/>
    </xf>
    <xf numFmtId="4" fontId="25" fillId="0" borderId="18" xfId="0" applyNumberFormat="1" applyFont="1" applyFill="1" applyBorder="1" applyAlignment="1">
      <alignment horizontal="center" vertical="center"/>
    </xf>
    <xf numFmtId="2" fontId="25" fillId="0" borderId="18" xfId="0" applyNumberFormat="1" applyFont="1" applyFill="1" applyBorder="1" applyAlignment="1">
      <alignment horizontal="center" vertical="center"/>
    </xf>
    <xf numFmtId="2" fontId="25" fillId="0" borderId="18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 wrapText="1" readingOrder="1"/>
    </xf>
    <xf numFmtId="49" fontId="23" fillId="0" borderId="21" xfId="0" applyNumberFormat="1" applyFont="1" applyBorder="1" applyAlignment="1">
      <alignment horizontal="center" vertical="center" wrapText="1" readingOrder="1"/>
    </xf>
    <xf numFmtId="0" fontId="24" fillId="0" borderId="21" xfId="0" applyFont="1" applyBorder="1" applyAlignment="1">
      <alignment/>
    </xf>
    <xf numFmtId="0" fontId="24" fillId="10" borderId="21" xfId="0" applyFont="1" applyFill="1" applyBorder="1" applyAlignment="1">
      <alignment/>
    </xf>
    <xf numFmtId="0" fontId="12" fillId="0" borderId="22" xfId="0" applyFont="1" applyBorder="1" applyAlignment="1">
      <alignment/>
    </xf>
    <xf numFmtId="0" fontId="0" fillId="5" borderId="10" xfId="0" applyFill="1" applyBorder="1" applyAlignment="1">
      <alignment horizontal="center" vertical="center" wrapText="1" readingOrder="1"/>
    </xf>
    <xf numFmtId="0" fontId="18" fillId="0" borderId="23" xfId="0" applyNumberFormat="1" applyFont="1" applyBorder="1" applyAlignment="1">
      <alignment horizontal="center" vertical="center" wrapText="1" readingOrder="1"/>
    </xf>
    <xf numFmtId="0" fontId="0" fillId="0" borderId="23" xfId="0" applyBorder="1" applyAlignment="1">
      <alignment horizontal="center" vertical="center" wrapText="1" readingOrder="1"/>
    </xf>
    <xf numFmtId="167" fontId="23" fillId="9" borderId="24" xfId="0" applyNumberFormat="1" applyFont="1" applyFill="1" applyBorder="1" applyAlignment="1">
      <alignment horizontal="left" vertical="center" wrapText="1" readingOrder="1"/>
    </xf>
    <xf numFmtId="0" fontId="17" fillId="9" borderId="25" xfId="0" applyFont="1" applyFill="1" applyBorder="1" applyAlignment="1">
      <alignment horizontal="left" vertical="center" wrapText="1" readingOrder="1"/>
    </xf>
    <xf numFmtId="0" fontId="0" fillId="9" borderId="25" xfId="0" applyFill="1" applyBorder="1" applyAlignment="1">
      <alignment horizontal="left" vertical="center" wrapText="1" readingOrder="1"/>
    </xf>
    <xf numFmtId="0" fontId="0" fillId="9" borderId="26" xfId="0" applyFill="1" applyBorder="1" applyAlignment="1">
      <alignment horizontal="left" vertical="center" wrapText="1" readingOrder="1"/>
    </xf>
    <xf numFmtId="0" fontId="23" fillId="5" borderId="27" xfId="0" applyNumberFormat="1" applyFont="1" applyFill="1" applyBorder="1" applyAlignment="1">
      <alignment horizontal="center" vertical="center" wrapText="1" readingOrder="1"/>
    </xf>
    <xf numFmtId="0" fontId="12" fillId="5" borderId="27" xfId="0" applyFont="1" applyFill="1" applyBorder="1" applyAlignment="1">
      <alignment horizontal="center" vertical="center" wrapText="1" readingOrder="1"/>
    </xf>
    <xf numFmtId="0" fontId="0" fillId="5" borderId="27" xfId="0" applyFill="1" applyBorder="1" applyAlignment="1">
      <alignment horizontal="center" vertical="center" wrapText="1" readingOrder="1"/>
    </xf>
    <xf numFmtId="0" fontId="23" fillId="5" borderId="10" xfId="0" applyNumberFormat="1" applyFont="1" applyFill="1" applyBorder="1" applyAlignment="1">
      <alignment horizontal="center" vertical="center" wrapText="1" readingOrder="1"/>
    </xf>
    <xf numFmtId="0" fontId="12" fillId="5" borderId="10" xfId="0" applyFont="1" applyFill="1" applyBorder="1" applyAlignment="1">
      <alignment horizontal="center" vertical="center" wrapText="1" readingOrder="1"/>
    </xf>
    <xf numFmtId="0" fontId="0" fillId="5" borderId="10" xfId="0" applyFill="1" applyBorder="1" applyAlignment="1">
      <alignment horizontal="center" vertical="center" wrapText="1" readingOrder="1"/>
    </xf>
    <xf numFmtId="0" fontId="23" fillId="5" borderId="28" xfId="0" applyNumberFormat="1" applyFont="1" applyFill="1" applyBorder="1" applyAlignment="1">
      <alignment horizontal="center" vertical="center" wrapText="1" readingOrder="1"/>
    </xf>
    <xf numFmtId="0" fontId="12" fillId="5" borderId="28" xfId="0" applyFont="1" applyFill="1" applyBorder="1" applyAlignment="1">
      <alignment horizontal="center" vertical="center" wrapText="1" readingOrder="1"/>
    </xf>
    <xf numFmtId="0" fontId="12" fillId="5" borderId="28" xfId="0" applyFont="1" applyFill="1" applyBorder="1" applyAlignment="1">
      <alignment horizontal="center" vertical="center" wrapText="1" readingOrder="1"/>
    </xf>
    <xf numFmtId="0" fontId="19" fillId="5" borderId="29" xfId="0" applyFont="1" applyFill="1" applyBorder="1" applyAlignment="1">
      <alignment horizontal="center" vertical="center" wrapText="1" readingOrder="1"/>
    </xf>
    <xf numFmtId="0" fontId="19" fillId="5" borderId="30" xfId="0" applyFont="1" applyFill="1" applyBorder="1" applyAlignment="1">
      <alignment horizontal="center" vertical="center" wrapText="1" readingOrder="1"/>
    </xf>
    <xf numFmtId="0" fontId="19" fillId="5" borderId="31" xfId="0" applyFont="1" applyFill="1" applyBorder="1" applyAlignment="1">
      <alignment horizontal="center" vertical="center" wrapText="1" readingOrder="1"/>
    </xf>
    <xf numFmtId="0" fontId="18" fillId="0" borderId="32" xfId="0" applyNumberFormat="1" applyFont="1" applyBorder="1" applyAlignment="1">
      <alignment horizontal="center" vertical="center" wrapText="1" readingOrder="1"/>
    </xf>
    <xf numFmtId="0" fontId="0" fillId="0" borderId="33" xfId="0" applyBorder="1" applyAlignment="1">
      <alignment horizontal="center" vertical="center" wrapText="1" readingOrder="1"/>
    </xf>
    <xf numFmtId="166" fontId="23" fillId="8" borderId="10" xfId="0" applyNumberFormat="1" applyFont="1" applyFill="1" applyBorder="1" applyAlignment="1">
      <alignment horizontal="left" vertical="center" wrapText="1" readingOrder="1"/>
    </xf>
    <xf numFmtId="0" fontId="17" fillId="8" borderId="10" xfId="0" applyFont="1" applyFill="1" applyBorder="1" applyAlignment="1">
      <alignment horizontal="left" vertical="center" wrapText="1" readingOrder="1"/>
    </xf>
    <xf numFmtId="0" fontId="0" fillId="8" borderId="10" xfId="0" applyFill="1" applyBorder="1" applyAlignment="1">
      <alignment wrapText="1" readingOrder="1"/>
    </xf>
    <xf numFmtId="0" fontId="23" fillId="5" borderId="34" xfId="0" applyNumberFormat="1" applyFont="1" applyFill="1" applyBorder="1" applyAlignment="1">
      <alignment horizontal="center" vertical="center" wrapText="1" readingOrder="1"/>
    </xf>
    <xf numFmtId="0" fontId="12" fillId="5" borderId="34" xfId="0" applyFont="1" applyFill="1" applyBorder="1" applyAlignment="1">
      <alignment horizontal="center" vertical="center" wrapText="1" readingOrder="1"/>
    </xf>
    <xf numFmtId="0" fontId="0" fillId="5" borderId="34" xfId="0" applyFill="1" applyBorder="1" applyAlignment="1">
      <alignment horizontal="center" vertical="center" wrapText="1" readingOrder="1"/>
    </xf>
    <xf numFmtId="0" fontId="23" fillId="5" borderId="35" xfId="0" applyNumberFormat="1" applyFont="1" applyFill="1" applyBorder="1" applyAlignment="1">
      <alignment horizontal="center" vertical="center" wrapText="1" readingOrder="1"/>
    </xf>
    <xf numFmtId="0" fontId="24" fillId="5" borderId="35" xfId="0" applyFont="1" applyFill="1" applyBorder="1" applyAlignment="1">
      <alignment horizontal="center" vertical="center" wrapText="1" readingOrder="1"/>
    </xf>
    <xf numFmtId="0" fontId="24" fillId="5" borderId="36" xfId="0" applyFont="1" applyFill="1" applyBorder="1" applyAlignment="1">
      <alignment horizontal="center" vertical="center" wrapText="1" readingOrder="1"/>
    </xf>
    <xf numFmtId="49" fontId="23" fillId="8" borderId="37" xfId="0" applyNumberFormat="1" applyFont="1" applyFill="1" applyBorder="1" applyAlignment="1">
      <alignment horizontal="left" vertical="center" wrapText="1" readingOrder="1"/>
    </xf>
    <xf numFmtId="0" fontId="17" fillId="8" borderId="38" xfId="0" applyFont="1" applyFill="1" applyBorder="1" applyAlignment="1">
      <alignment horizontal="left" vertical="center" wrapText="1" readingOrder="1"/>
    </xf>
    <xf numFmtId="0" fontId="0" fillId="8" borderId="38" xfId="0" applyFill="1" applyBorder="1" applyAlignment="1">
      <alignment horizontal="left" wrapText="1" readingOrder="1"/>
    </xf>
    <xf numFmtId="0" fontId="0" fillId="8" borderId="39" xfId="0" applyFill="1" applyBorder="1" applyAlignment="1">
      <alignment horizontal="left" wrapText="1" readingOrder="1"/>
    </xf>
    <xf numFmtId="0" fontId="22" fillId="10" borderId="10" xfId="0" applyFont="1" applyFill="1" applyBorder="1" applyAlignment="1">
      <alignment horizontal="right" vertical="center"/>
    </xf>
    <xf numFmtId="0" fontId="23" fillId="12" borderId="27" xfId="0" applyNumberFormat="1" applyFont="1" applyFill="1" applyBorder="1" applyAlignment="1">
      <alignment horizontal="center" vertical="center" wrapText="1" readingOrder="1"/>
    </xf>
    <xf numFmtId="0" fontId="12" fillId="12" borderId="40" xfId="0" applyFont="1" applyFill="1" applyBorder="1" applyAlignment="1">
      <alignment horizontal="center" vertical="center" wrapText="1" readingOrder="1"/>
    </xf>
    <xf numFmtId="0" fontId="12" fillId="12" borderId="28" xfId="0" applyFont="1" applyFill="1" applyBorder="1" applyAlignment="1">
      <alignment horizontal="center" vertical="center" wrapText="1" readingOrder="1"/>
    </xf>
    <xf numFmtId="0" fontId="23" fillId="10" borderId="27" xfId="0" applyNumberFormat="1" applyFont="1" applyFill="1" applyBorder="1" applyAlignment="1">
      <alignment horizontal="center" vertical="center" wrapText="1" readingOrder="1"/>
    </xf>
    <xf numFmtId="0" fontId="12" fillId="10" borderId="40" xfId="0" applyFont="1" applyFill="1" applyBorder="1" applyAlignment="1">
      <alignment horizontal="center" vertical="center" wrapText="1" readingOrder="1"/>
    </xf>
    <xf numFmtId="0" fontId="12" fillId="10" borderId="28" xfId="0" applyFont="1" applyFill="1" applyBorder="1" applyAlignment="1">
      <alignment horizontal="center" vertical="center" wrapText="1" readingOrder="1"/>
    </xf>
    <xf numFmtId="0" fontId="19" fillId="8" borderId="10" xfId="0" applyFont="1" applyFill="1" applyBorder="1" applyAlignment="1">
      <alignment horizontal="left" vertical="center"/>
    </xf>
    <xf numFmtId="0" fontId="21" fillId="8" borderId="1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Y179"/>
  <sheetViews>
    <sheetView showGridLines="0" tabSelected="1" zoomScale="90" zoomScaleNormal="90" zoomScalePageLayoutView="0" workbookViewId="0" topLeftCell="A7">
      <selection activeCell="E17" sqref="E17"/>
    </sheetView>
  </sheetViews>
  <sheetFormatPr defaultColWidth="9.140625" defaultRowHeight="15"/>
  <cols>
    <col min="1" max="1" width="6.8515625" style="0" customWidth="1"/>
    <col min="2" max="2" width="11.140625" style="0" customWidth="1"/>
    <col min="3" max="3" width="38.8515625" style="0" customWidth="1"/>
    <col min="4" max="4" width="10.8515625" style="0" customWidth="1"/>
    <col min="5" max="5" width="10.140625" style="0" customWidth="1"/>
    <col min="6" max="6" width="12.421875" style="20" customWidth="1"/>
    <col min="7" max="7" width="13.421875" style="44" customWidth="1"/>
    <col min="8" max="24" width="7.140625" style="0" customWidth="1"/>
    <col min="25" max="25" width="7.28125" style="0" customWidth="1"/>
  </cols>
  <sheetData>
    <row r="1" spans="1:25" ht="30.75" customHeight="1" thickBot="1">
      <c r="A1" s="80" t="s">
        <v>10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2"/>
    </row>
    <row r="2" spans="1:25" ht="28.5" customHeight="1" thickBot="1">
      <c r="A2" s="83" t="s">
        <v>133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5"/>
    </row>
    <row r="3" spans="1:25" ht="21" customHeight="1" thickBot="1">
      <c r="A3" s="69" t="s">
        <v>0</v>
      </c>
      <c r="B3" s="69" t="s">
        <v>2</v>
      </c>
      <c r="C3" s="69" t="s">
        <v>3</v>
      </c>
      <c r="D3" s="69" t="s">
        <v>1</v>
      </c>
      <c r="E3" s="52" t="s">
        <v>4</v>
      </c>
      <c r="F3" s="55" t="s">
        <v>5</v>
      </c>
      <c r="G3" s="58" t="s">
        <v>6</v>
      </c>
      <c r="H3" s="72" t="s">
        <v>9</v>
      </c>
      <c r="I3" s="72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4"/>
    </row>
    <row r="4" spans="1:25" ht="36" customHeight="1" thickBot="1">
      <c r="A4" s="70"/>
      <c r="B4" s="70"/>
      <c r="C4" s="70"/>
      <c r="D4" s="70"/>
      <c r="E4" s="53"/>
      <c r="F4" s="56"/>
      <c r="G4" s="59"/>
      <c r="H4" s="64"/>
      <c r="I4" s="65"/>
      <c r="J4" s="46"/>
      <c r="K4" s="47"/>
      <c r="L4" s="46"/>
      <c r="M4" s="47"/>
      <c r="N4" s="46"/>
      <c r="O4" s="47"/>
      <c r="P4" s="46"/>
      <c r="Q4" s="47"/>
      <c r="R4" s="46"/>
      <c r="S4" s="47"/>
      <c r="T4" s="46"/>
      <c r="U4" s="47"/>
      <c r="V4" s="46"/>
      <c r="W4" s="47"/>
      <c r="X4" s="46"/>
      <c r="Y4" s="47"/>
    </row>
    <row r="5" spans="1:25" ht="36" customHeight="1" thickBot="1">
      <c r="A5" s="71"/>
      <c r="B5" s="71"/>
      <c r="C5" s="71"/>
      <c r="D5" s="71"/>
      <c r="E5" s="54"/>
      <c r="F5" s="57"/>
      <c r="G5" s="60"/>
      <c r="H5" s="61" t="s">
        <v>15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3"/>
    </row>
    <row r="6" spans="1:25" ht="36" customHeight="1" thickBot="1">
      <c r="A6" s="3"/>
      <c r="B6" s="3"/>
      <c r="C6" s="3"/>
      <c r="D6" s="3"/>
      <c r="E6" s="28"/>
      <c r="F6" s="45"/>
      <c r="G6" s="40"/>
      <c r="H6" s="2" t="s">
        <v>16</v>
      </c>
      <c r="I6" s="4" t="s">
        <v>17</v>
      </c>
      <c r="J6" s="5" t="s">
        <v>16</v>
      </c>
      <c r="K6" s="4" t="s">
        <v>17</v>
      </c>
      <c r="L6" s="5" t="s">
        <v>16</v>
      </c>
      <c r="M6" s="4" t="s">
        <v>17</v>
      </c>
      <c r="N6" s="5" t="s">
        <v>16</v>
      </c>
      <c r="O6" s="4" t="s">
        <v>17</v>
      </c>
      <c r="P6" s="5" t="s">
        <v>16</v>
      </c>
      <c r="Q6" s="4" t="s">
        <v>17</v>
      </c>
      <c r="R6" s="5" t="s">
        <v>16</v>
      </c>
      <c r="S6" s="4" t="s">
        <v>17</v>
      </c>
      <c r="T6" s="5" t="s">
        <v>16</v>
      </c>
      <c r="U6" s="4" t="s">
        <v>17</v>
      </c>
      <c r="V6" s="5" t="s">
        <v>16</v>
      </c>
      <c r="W6" s="4" t="s">
        <v>17</v>
      </c>
      <c r="X6" s="5" t="s">
        <v>16</v>
      </c>
      <c r="Y6" s="6" t="s">
        <v>17</v>
      </c>
    </row>
    <row r="7" spans="1:25" ht="18.75" customHeight="1" thickBot="1">
      <c r="A7" s="75" t="s">
        <v>7</v>
      </c>
      <c r="B7" s="76"/>
      <c r="C7" s="76"/>
      <c r="D7" s="76"/>
      <c r="E7" s="76"/>
      <c r="F7" s="76"/>
      <c r="G7" s="76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8"/>
    </row>
    <row r="8" spans="1:25" ht="16.5" customHeight="1">
      <c r="A8" s="48" t="s">
        <v>23</v>
      </c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1"/>
    </row>
    <row r="9" spans="1:25" ht="42.75">
      <c r="A9" s="13" t="s">
        <v>24</v>
      </c>
      <c r="B9" s="9" t="s">
        <v>25</v>
      </c>
      <c r="C9" s="21" t="s">
        <v>26</v>
      </c>
      <c r="D9" s="22" t="s">
        <v>27</v>
      </c>
      <c r="E9" s="35">
        <v>0.22</v>
      </c>
      <c r="F9" s="7"/>
      <c r="G9" s="41"/>
      <c r="H9" s="31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43.5">
      <c r="A10" s="13" t="s">
        <v>28</v>
      </c>
      <c r="B10" s="9" t="s">
        <v>29</v>
      </c>
      <c r="C10" s="14" t="s">
        <v>30</v>
      </c>
      <c r="D10" s="8" t="s">
        <v>31</v>
      </c>
      <c r="E10" s="36">
        <v>33</v>
      </c>
      <c r="F10" s="7"/>
      <c r="G10" s="41"/>
      <c r="H10" s="3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57.75">
      <c r="A11" s="13" t="s">
        <v>32</v>
      </c>
      <c r="B11" s="9" t="s">
        <v>29</v>
      </c>
      <c r="C11" s="14" t="s">
        <v>33</v>
      </c>
      <c r="D11" s="8" t="s">
        <v>31</v>
      </c>
      <c r="E11" s="36">
        <v>178</v>
      </c>
      <c r="F11" s="7"/>
      <c r="G11" s="41"/>
      <c r="H11" s="31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29.25">
      <c r="A12" s="13" t="s">
        <v>34</v>
      </c>
      <c r="B12" s="9" t="s">
        <v>29</v>
      </c>
      <c r="C12" s="14" t="s">
        <v>35</v>
      </c>
      <c r="D12" s="8" t="s">
        <v>31</v>
      </c>
      <c r="E12" s="36">
        <v>8</v>
      </c>
      <c r="F12" s="7"/>
      <c r="G12" s="41"/>
      <c r="H12" s="31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43.5">
      <c r="A13" s="13" t="s">
        <v>36</v>
      </c>
      <c r="B13" s="9" t="s">
        <v>29</v>
      </c>
      <c r="C13" s="14" t="s">
        <v>37</v>
      </c>
      <c r="D13" s="8" t="s">
        <v>31</v>
      </c>
      <c r="E13" s="36">
        <v>1448</v>
      </c>
      <c r="F13" s="7"/>
      <c r="G13" s="41"/>
      <c r="H13" s="31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29.25">
      <c r="A14" s="13" t="s">
        <v>38</v>
      </c>
      <c r="B14" s="9" t="s">
        <v>29</v>
      </c>
      <c r="C14" s="14" t="s">
        <v>39</v>
      </c>
      <c r="D14" s="8" t="s">
        <v>40</v>
      </c>
      <c r="E14" s="36">
        <v>469</v>
      </c>
      <c r="F14" s="7"/>
      <c r="G14" s="41"/>
      <c r="H14" s="31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5">
      <c r="A15" s="66" t="s">
        <v>8</v>
      </c>
      <c r="B15" s="67"/>
      <c r="C15" s="67"/>
      <c r="D15" s="67"/>
      <c r="E15" s="67"/>
      <c r="F15" s="67"/>
      <c r="G15" s="67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</row>
    <row r="16" spans="1:25" ht="43.5">
      <c r="A16" s="23" t="s">
        <v>41</v>
      </c>
      <c r="B16" s="9" t="s">
        <v>42</v>
      </c>
      <c r="C16" s="14" t="s">
        <v>43</v>
      </c>
      <c r="D16" s="8" t="s">
        <v>44</v>
      </c>
      <c r="E16" s="36">
        <v>895.36</v>
      </c>
      <c r="F16" s="7"/>
      <c r="G16" s="41"/>
      <c r="H16" s="31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43.5">
      <c r="A17" s="13" t="s">
        <v>45</v>
      </c>
      <c r="B17" s="9" t="s">
        <v>46</v>
      </c>
      <c r="C17" s="14" t="s">
        <v>47</v>
      </c>
      <c r="D17" s="8" t="s">
        <v>31</v>
      </c>
      <c r="E17" s="36">
        <f>1240+332</f>
        <v>1572</v>
      </c>
      <c r="F17" s="7"/>
      <c r="G17" s="41"/>
      <c r="H17" s="31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43.5">
      <c r="A18" s="13" t="s">
        <v>48</v>
      </c>
      <c r="B18" s="9" t="s">
        <v>46</v>
      </c>
      <c r="C18" s="14" t="s">
        <v>49</v>
      </c>
      <c r="D18" s="8" t="s">
        <v>31</v>
      </c>
      <c r="E18" s="36">
        <v>520.5</v>
      </c>
      <c r="F18" s="7"/>
      <c r="G18" s="41"/>
      <c r="H18" s="31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57.75">
      <c r="A19" s="13" t="s">
        <v>50</v>
      </c>
      <c r="B19" s="9" t="s">
        <v>46</v>
      </c>
      <c r="C19" s="14" t="s">
        <v>51</v>
      </c>
      <c r="D19" s="8" t="s">
        <v>31</v>
      </c>
      <c r="E19" s="36">
        <f>E17+E18</f>
        <v>2092.5</v>
      </c>
      <c r="F19" s="7"/>
      <c r="G19" s="41"/>
      <c r="H19" s="31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5">
      <c r="A20" s="66" t="s">
        <v>52</v>
      </c>
      <c r="B20" s="67"/>
      <c r="C20" s="67"/>
      <c r="D20" s="67"/>
      <c r="E20" s="67"/>
      <c r="F20" s="67"/>
      <c r="G20" s="67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</row>
    <row r="21" spans="1:25" ht="29.25">
      <c r="A21" s="23" t="s">
        <v>53</v>
      </c>
      <c r="B21" s="9" t="s">
        <v>54</v>
      </c>
      <c r="C21" s="14" t="s">
        <v>55</v>
      </c>
      <c r="D21" s="8" t="s">
        <v>31</v>
      </c>
      <c r="E21" s="36">
        <v>1572</v>
      </c>
      <c r="F21" s="7"/>
      <c r="G21" s="41"/>
      <c r="H21" s="31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29.25">
      <c r="A22" s="23" t="s">
        <v>56</v>
      </c>
      <c r="B22" s="9" t="s">
        <v>54</v>
      </c>
      <c r="C22" s="14" t="s">
        <v>57</v>
      </c>
      <c r="D22" s="8" t="s">
        <v>31</v>
      </c>
      <c r="E22" s="36">
        <v>520.5</v>
      </c>
      <c r="F22" s="7"/>
      <c r="G22" s="41"/>
      <c r="H22" s="31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43.5">
      <c r="A23" s="23" t="s">
        <v>58</v>
      </c>
      <c r="B23" s="9" t="s">
        <v>59</v>
      </c>
      <c r="C23" s="14" t="s">
        <v>60</v>
      </c>
      <c r="D23" s="8" t="s">
        <v>31</v>
      </c>
      <c r="E23" s="36">
        <v>520.5</v>
      </c>
      <c r="F23" s="7"/>
      <c r="G23" s="41"/>
      <c r="H23" s="31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43.5">
      <c r="A24" s="23" t="s">
        <v>61</v>
      </c>
      <c r="B24" s="9" t="s">
        <v>59</v>
      </c>
      <c r="C24" s="14" t="s">
        <v>62</v>
      </c>
      <c r="D24" s="8" t="s">
        <v>31</v>
      </c>
      <c r="E24" s="36">
        <v>332</v>
      </c>
      <c r="F24" s="7"/>
      <c r="G24" s="41"/>
      <c r="H24" s="31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43.5">
      <c r="A25" s="23" t="s">
        <v>63</v>
      </c>
      <c r="B25" s="9" t="s">
        <v>59</v>
      </c>
      <c r="C25" s="14" t="s">
        <v>64</v>
      </c>
      <c r="D25" s="8" t="s">
        <v>31</v>
      </c>
      <c r="E25" s="36">
        <v>1240</v>
      </c>
      <c r="F25" s="7"/>
      <c r="G25" s="41"/>
      <c r="H25" s="31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72">
      <c r="A26" s="23" t="s">
        <v>65</v>
      </c>
      <c r="B26" s="9" t="s">
        <v>66</v>
      </c>
      <c r="C26" s="14" t="s">
        <v>67</v>
      </c>
      <c r="D26" s="8" t="s">
        <v>31</v>
      </c>
      <c r="E26" s="36">
        <v>1240</v>
      </c>
      <c r="F26" s="7"/>
      <c r="G26" s="41"/>
      <c r="H26" s="31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57">
      <c r="A27" s="23" t="s">
        <v>68</v>
      </c>
      <c r="B27" s="9" t="s">
        <v>69</v>
      </c>
      <c r="C27" s="21" t="s">
        <v>70</v>
      </c>
      <c r="D27" s="22" t="s">
        <v>31</v>
      </c>
      <c r="E27" s="36">
        <v>1240</v>
      </c>
      <c r="F27" s="7"/>
      <c r="G27" s="41"/>
      <c r="H27" s="31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57.75">
      <c r="A28" s="23" t="s">
        <v>71</v>
      </c>
      <c r="B28" s="9" t="s">
        <v>66</v>
      </c>
      <c r="C28" s="14" t="s">
        <v>72</v>
      </c>
      <c r="D28" s="8" t="s">
        <v>31</v>
      </c>
      <c r="E28" s="36">
        <v>1240</v>
      </c>
      <c r="F28" s="7"/>
      <c r="G28" s="41"/>
      <c r="H28" s="31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57">
      <c r="A29" s="23" t="s">
        <v>73</v>
      </c>
      <c r="B29" s="9" t="s">
        <v>74</v>
      </c>
      <c r="C29" s="21" t="s">
        <v>75</v>
      </c>
      <c r="D29" s="22" t="s">
        <v>31</v>
      </c>
      <c r="E29" s="36">
        <v>1240</v>
      </c>
      <c r="F29" s="7"/>
      <c r="G29" s="41"/>
      <c r="H29" s="31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42.75">
      <c r="A30" s="23" t="s">
        <v>76</v>
      </c>
      <c r="B30" s="9" t="s">
        <v>77</v>
      </c>
      <c r="C30" s="21" t="s">
        <v>78</v>
      </c>
      <c r="D30" s="22" t="s">
        <v>31</v>
      </c>
      <c r="E30" s="36">
        <f>520.5+332</f>
        <v>852.5</v>
      </c>
      <c r="F30" s="7"/>
      <c r="G30" s="41"/>
      <c r="H30" s="31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57.75">
      <c r="A31" s="23" t="s">
        <v>79</v>
      </c>
      <c r="B31" s="9" t="s">
        <v>80</v>
      </c>
      <c r="C31" s="10" t="s">
        <v>81</v>
      </c>
      <c r="D31" s="8" t="s">
        <v>40</v>
      </c>
      <c r="E31" s="37">
        <v>502</v>
      </c>
      <c r="F31" s="7"/>
      <c r="G31" s="41"/>
      <c r="H31" s="31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57.75">
      <c r="A32" s="23" t="s">
        <v>82</v>
      </c>
      <c r="B32" s="9" t="s">
        <v>83</v>
      </c>
      <c r="C32" s="14" t="s">
        <v>84</v>
      </c>
      <c r="D32" s="8" t="s">
        <v>40</v>
      </c>
      <c r="E32" s="38">
        <v>16</v>
      </c>
      <c r="F32" s="7"/>
      <c r="G32" s="41"/>
      <c r="H32" s="31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5">
      <c r="A33" s="66" t="s">
        <v>85</v>
      </c>
      <c r="B33" s="67"/>
      <c r="C33" s="67"/>
      <c r="D33" s="67"/>
      <c r="E33" s="67"/>
      <c r="F33" s="67"/>
      <c r="G33" s="67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</row>
    <row r="34" spans="1:25" ht="29.25">
      <c r="A34" s="13" t="s">
        <v>86</v>
      </c>
      <c r="B34" s="9" t="s">
        <v>87</v>
      </c>
      <c r="C34" s="14" t="s">
        <v>88</v>
      </c>
      <c r="D34" s="8" t="s">
        <v>89</v>
      </c>
      <c r="E34" s="36">
        <v>9</v>
      </c>
      <c r="F34" s="7"/>
      <c r="G34" s="41"/>
      <c r="H34" s="31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29.25">
      <c r="A35" s="8" t="s">
        <v>90</v>
      </c>
      <c r="B35" s="9" t="s">
        <v>87</v>
      </c>
      <c r="C35" s="12" t="s">
        <v>91</v>
      </c>
      <c r="D35" s="8" t="s">
        <v>89</v>
      </c>
      <c r="E35" s="36">
        <v>22</v>
      </c>
      <c r="F35" s="7"/>
      <c r="G35" s="41"/>
      <c r="H35" s="31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57.75">
      <c r="A36" s="8" t="s">
        <v>92</v>
      </c>
      <c r="B36" s="9" t="s">
        <v>93</v>
      </c>
      <c r="C36" s="14" t="s">
        <v>94</v>
      </c>
      <c r="D36" s="8" t="s">
        <v>95</v>
      </c>
      <c r="E36" s="36">
        <v>106.9</v>
      </c>
      <c r="F36" s="7"/>
      <c r="G36" s="41"/>
      <c r="H36" s="31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57.75">
      <c r="A37" s="8" t="s">
        <v>96</v>
      </c>
      <c r="B37" s="9" t="s">
        <v>93</v>
      </c>
      <c r="C37" s="14" t="s">
        <v>97</v>
      </c>
      <c r="D37" s="8" t="s">
        <v>95</v>
      </c>
      <c r="E37" s="36">
        <v>155.3</v>
      </c>
      <c r="F37" s="7"/>
      <c r="G37" s="41"/>
      <c r="H37" s="31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57.75">
      <c r="A38" s="8" t="s">
        <v>98</v>
      </c>
      <c r="B38" s="9" t="s">
        <v>93</v>
      </c>
      <c r="C38" s="14" t="s">
        <v>99</v>
      </c>
      <c r="D38" s="8" t="s">
        <v>95</v>
      </c>
      <c r="E38" s="36">
        <v>40</v>
      </c>
      <c r="F38" s="7"/>
      <c r="G38" s="41"/>
      <c r="H38" s="31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57.75">
      <c r="A39" s="8" t="s">
        <v>100</v>
      </c>
      <c r="B39" s="9" t="s">
        <v>93</v>
      </c>
      <c r="C39" s="14" t="s">
        <v>101</v>
      </c>
      <c r="D39" s="8" t="s">
        <v>95</v>
      </c>
      <c r="E39" s="36">
        <v>129.2</v>
      </c>
      <c r="F39" s="7"/>
      <c r="G39" s="41"/>
      <c r="H39" s="31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72">
      <c r="A40" s="8" t="s">
        <v>102</v>
      </c>
      <c r="B40" s="9" t="s">
        <v>87</v>
      </c>
      <c r="C40" s="14" t="s">
        <v>103</v>
      </c>
      <c r="D40" s="8" t="s">
        <v>89</v>
      </c>
      <c r="E40" s="36">
        <v>7</v>
      </c>
      <c r="F40" s="7"/>
      <c r="G40" s="41"/>
      <c r="H40" s="31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5">
      <c r="A41" s="66" t="s">
        <v>104</v>
      </c>
      <c r="B41" s="67"/>
      <c r="C41" s="67"/>
      <c r="D41" s="67"/>
      <c r="E41" s="67"/>
      <c r="F41" s="67"/>
      <c r="G41" s="67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</row>
    <row r="42" spans="1:25" ht="29.25">
      <c r="A42" s="8" t="s">
        <v>105</v>
      </c>
      <c r="B42" s="9" t="s">
        <v>106</v>
      </c>
      <c r="C42" s="10" t="s">
        <v>107</v>
      </c>
      <c r="D42" s="11" t="s">
        <v>89</v>
      </c>
      <c r="E42" s="39">
        <v>7</v>
      </c>
      <c r="F42" s="7"/>
      <c r="G42" s="41"/>
      <c r="H42" s="31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57.75">
      <c r="A43" s="8" t="s">
        <v>108</v>
      </c>
      <c r="B43" s="9" t="s">
        <v>106</v>
      </c>
      <c r="C43" s="12" t="s">
        <v>109</v>
      </c>
      <c r="D43" s="8" t="s">
        <v>89</v>
      </c>
      <c r="E43" s="39">
        <v>8</v>
      </c>
      <c r="F43" s="7"/>
      <c r="G43" s="41"/>
      <c r="H43" s="31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5">
      <c r="A44" s="8" t="s">
        <v>110</v>
      </c>
      <c r="B44" s="9" t="s">
        <v>29</v>
      </c>
      <c r="C44" s="12" t="s">
        <v>111</v>
      </c>
      <c r="D44" s="8" t="s">
        <v>89</v>
      </c>
      <c r="E44" s="39">
        <v>1</v>
      </c>
      <c r="F44" s="7"/>
      <c r="G44" s="41"/>
      <c r="H44" s="31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29.25">
      <c r="A45" s="8" t="s">
        <v>112</v>
      </c>
      <c r="B45" s="9" t="s">
        <v>29</v>
      </c>
      <c r="C45" s="12" t="s">
        <v>113</v>
      </c>
      <c r="D45" s="8" t="s">
        <v>89</v>
      </c>
      <c r="E45" s="39">
        <v>1</v>
      </c>
      <c r="F45" s="7"/>
      <c r="G45" s="41"/>
      <c r="H45" s="31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5">
      <c r="A46" s="66" t="s">
        <v>114</v>
      </c>
      <c r="B46" s="67"/>
      <c r="C46" s="67"/>
      <c r="D46" s="67"/>
      <c r="E46" s="67"/>
      <c r="F46" s="67"/>
      <c r="G46" s="67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</row>
    <row r="47" spans="1:25" ht="200.25">
      <c r="A47" s="24" t="s">
        <v>45</v>
      </c>
      <c r="B47" s="25"/>
      <c r="C47" s="14" t="s">
        <v>115</v>
      </c>
      <c r="D47" s="22" t="s">
        <v>95</v>
      </c>
      <c r="E47" s="36">
        <v>78.3</v>
      </c>
      <c r="F47" s="7"/>
      <c r="G47" s="41"/>
      <c r="H47" s="31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200.25">
      <c r="A48" s="24" t="s">
        <v>48</v>
      </c>
      <c r="B48" s="25"/>
      <c r="C48" s="14" t="s">
        <v>116</v>
      </c>
      <c r="D48" s="22" t="s">
        <v>95</v>
      </c>
      <c r="E48" s="36">
        <v>174.8</v>
      </c>
      <c r="F48" s="7"/>
      <c r="G48" s="41"/>
      <c r="H48" s="31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71.75">
      <c r="A49" s="24" t="s">
        <v>117</v>
      </c>
      <c r="B49" s="25"/>
      <c r="C49" s="14" t="s">
        <v>118</v>
      </c>
      <c r="D49" s="22" t="s">
        <v>89</v>
      </c>
      <c r="E49" s="36">
        <v>8</v>
      </c>
      <c r="F49" s="7"/>
      <c r="G49" s="41"/>
      <c r="H49" s="31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200.25">
      <c r="A50" s="24" t="s">
        <v>119</v>
      </c>
      <c r="B50" s="25"/>
      <c r="C50" s="14" t="s">
        <v>120</v>
      </c>
      <c r="D50" s="22" t="s">
        <v>89</v>
      </c>
      <c r="E50" s="36">
        <v>1</v>
      </c>
      <c r="F50" s="7"/>
      <c r="G50" s="41"/>
      <c r="H50" s="31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57.75">
      <c r="A51" s="24" t="s">
        <v>121</v>
      </c>
      <c r="B51" s="25"/>
      <c r="C51" s="14" t="s">
        <v>122</v>
      </c>
      <c r="D51" s="22" t="s">
        <v>123</v>
      </c>
      <c r="E51" s="36">
        <v>27</v>
      </c>
      <c r="F51" s="7"/>
      <c r="G51" s="41"/>
      <c r="H51" s="31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5">
      <c r="A52" s="66" t="s">
        <v>124</v>
      </c>
      <c r="B52" s="67"/>
      <c r="C52" s="67"/>
      <c r="D52" s="67"/>
      <c r="E52" s="67"/>
      <c r="F52" s="67"/>
      <c r="G52" s="67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</row>
    <row r="53" spans="1:25" ht="214.5">
      <c r="A53" s="13" t="s">
        <v>53</v>
      </c>
      <c r="B53" s="25"/>
      <c r="C53" s="14" t="s">
        <v>125</v>
      </c>
      <c r="D53" s="22" t="s">
        <v>95</v>
      </c>
      <c r="E53" s="36">
        <v>148</v>
      </c>
      <c r="F53" s="7"/>
      <c r="G53" s="41"/>
      <c r="H53" s="31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71.75">
      <c r="A54" s="13" t="s">
        <v>56</v>
      </c>
      <c r="B54" s="25"/>
      <c r="C54" s="14" t="s">
        <v>118</v>
      </c>
      <c r="D54" s="22" t="s">
        <v>89</v>
      </c>
      <c r="E54" s="36">
        <v>4</v>
      </c>
      <c r="F54" s="7"/>
      <c r="G54" s="41"/>
      <c r="H54" s="31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86">
      <c r="A55" s="13" t="s">
        <v>58</v>
      </c>
      <c r="B55" s="25"/>
      <c r="C55" s="14" t="s">
        <v>126</v>
      </c>
      <c r="D55" s="22" t="s">
        <v>95</v>
      </c>
      <c r="E55" s="36">
        <v>104</v>
      </c>
      <c r="F55" s="7"/>
      <c r="G55" s="41"/>
      <c r="H55" s="31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43.25">
      <c r="A56" s="13" t="s">
        <v>61</v>
      </c>
      <c r="B56" s="25"/>
      <c r="C56" s="14" t="s">
        <v>127</v>
      </c>
      <c r="D56" s="22" t="s">
        <v>89</v>
      </c>
      <c r="E56" s="36">
        <v>22</v>
      </c>
      <c r="F56" s="7"/>
      <c r="G56" s="41"/>
      <c r="H56" s="31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43.25">
      <c r="A57" s="13" t="s">
        <v>63</v>
      </c>
      <c r="B57" s="25"/>
      <c r="C57" s="14" t="s">
        <v>128</v>
      </c>
      <c r="D57" s="22" t="s">
        <v>89</v>
      </c>
      <c r="E57" s="36">
        <v>5</v>
      </c>
      <c r="F57" s="7"/>
      <c r="G57" s="41"/>
      <c r="H57" s="31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5">
      <c r="A58" s="66" t="s">
        <v>129</v>
      </c>
      <c r="B58" s="67"/>
      <c r="C58" s="67"/>
      <c r="D58" s="67"/>
      <c r="E58" s="67"/>
      <c r="F58" s="67"/>
      <c r="G58" s="67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</row>
    <row r="59" spans="1:25" ht="200.25">
      <c r="A59" s="13" t="s">
        <v>86</v>
      </c>
      <c r="B59" s="25"/>
      <c r="C59" s="14" t="s">
        <v>130</v>
      </c>
      <c r="D59" s="22" t="s">
        <v>95</v>
      </c>
      <c r="E59" s="36">
        <v>217</v>
      </c>
      <c r="F59" s="7"/>
      <c r="G59" s="41"/>
      <c r="H59" s="31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29.25">
      <c r="A60" s="13" t="s">
        <v>90</v>
      </c>
      <c r="B60" s="25"/>
      <c r="C60" s="14" t="s">
        <v>131</v>
      </c>
      <c r="D60" s="22" t="s">
        <v>89</v>
      </c>
      <c r="E60" s="36">
        <v>2</v>
      </c>
      <c r="F60" s="7"/>
      <c r="G60" s="41"/>
      <c r="H60" s="31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314.25">
      <c r="A61" s="13" t="s">
        <v>92</v>
      </c>
      <c r="B61" s="25"/>
      <c r="C61" s="14" t="s">
        <v>132</v>
      </c>
      <c r="D61" s="22" t="s">
        <v>89</v>
      </c>
      <c r="E61" s="36">
        <v>22</v>
      </c>
      <c r="F61" s="7"/>
      <c r="G61" s="41"/>
      <c r="H61" s="31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5">
      <c r="A62" s="86" t="s">
        <v>11</v>
      </c>
      <c r="B62" s="86"/>
      <c r="C62" s="86"/>
      <c r="D62" s="86"/>
      <c r="E62" s="86"/>
      <c r="F62" s="86"/>
      <c r="G62" s="86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</row>
    <row r="63" spans="1:25" ht="15">
      <c r="A63" s="15">
        <v>70</v>
      </c>
      <c r="B63" s="16"/>
      <c r="C63" s="17" t="s">
        <v>22</v>
      </c>
      <c r="D63" s="18"/>
      <c r="E63" s="29"/>
      <c r="F63" s="18"/>
      <c r="G63" s="42"/>
      <c r="H63" s="32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1:25" ht="15">
      <c r="A64" s="79" t="s">
        <v>12</v>
      </c>
      <c r="B64" s="79"/>
      <c r="C64" s="79"/>
      <c r="D64" s="79"/>
      <c r="E64" s="79"/>
      <c r="F64" s="1"/>
      <c r="G64" s="43"/>
      <c r="H64" s="33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15">
      <c r="A65" s="79" t="s">
        <v>13</v>
      </c>
      <c r="B65" s="79"/>
      <c r="C65" s="79"/>
      <c r="D65" s="79"/>
      <c r="E65" s="79"/>
      <c r="F65" s="1"/>
      <c r="G65" s="43"/>
      <c r="H65" s="33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5">
      <c r="A66" s="79" t="s">
        <v>14</v>
      </c>
      <c r="B66" s="79"/>
      <c r="C66" s="79"/>
      <c r="D66" s="79"/>
      <c r="E66" s="79"/>
      <c r="F66" s="1"/>
      <c r="G66" s="43"/>
      <c r="H66" s="33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5">
      <c r="A67" s="18"/>
      <c r="B67" s="18"/>
      <c r="C67" s="18"/>
      <c r="D67" s="18"/>
      <c r="E67" s="18"/>
      <c r="F67" s="18"/>
      <c r="G67" s="26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5" ht="15">
      <c r="A68" s="20"/>
      <c r="B68" s="20"/>
      <c r="C68" s="20"/>
      <c r="D68" s="20"/>
      <c r="E68" s="20"/>
      <c r="G68" s="27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ht="15">
      <c r="A69" s="20"/>
      <c r="B69" s="20"/>
      <c r="C69" s="20"/>
      <c r="D69" s="20"/>
      <c r="E69" s="20"/>
      <c r="G69" s="27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ht="15">
      <c r="A70" s="20"/>
      <c r="B70" s="20"/>
      <c r="C70" s="20"/>
      <c r="D70" s="20"/>
      <c r="E70" s="30"/>
      <c r="G70" s="27"/>
      <c r="H70" s="20"/>
      <c r="I70" s="34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ht="15">
      <c r="A71" s="20" t="s">
        <v>18</v>
      </c>
      <c r="B71" s="20"/>
      <c r="C71" s="20"/>
      <c r="D71" s="20" t="s">
        <v>19</v>
      </c>
      <c r="E71" s="30"/>
      <c r="G71" s="27"/>
      <c r="H71" s="20"/>
      <c r="I71" s="34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ht="15">
      <c r="A72" s="20" t="s">
        <v>20</v>
      </c>
      <c r="B72" s="20"/>
      <c r="C72" s="20"/>
      <c r="D72" s="20" t="s">
        <v>21</v>
      </c>
      <c r="E72" s="30"/>
      <c r="G72" s="27"/>
      <c r="H72" s="20"/>
      <c r="I72" s="34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ht="15">
      <c r="A73" s="20"/>
      <c r="B73" s="20"/>
      <c r="C73" s="20"/>
      <c r="D73" s="20"/>
      <c r="E73" s="30"/>
      <c r="G73" s="27"/>
      <c r="H73" s="20"/>
      <c r="I73" s="34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ht="15">
      <c r="A74" s="20"/>
      <c r="B74" s="20"/>
      <c r="C74" s="20"/>
      <c r="D74" s="20"/>
      <c r="E74" s="30"/>
      <c r="G74" s="27"/>
      <c r="H74" s="20"/>
      <c r="I74" s="34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ht="15">
      <c r="A75" s="20"/>
      <c r="B75" s="20"/>
      <c r="C75" s="20"/>
      <c r="D75" s="20"/>
      <c r="E75" s="30"/>
      <c r="G75" s="27"/>
      <c r="H75" s="20"/>
      <c r="I75" s="34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ht="15">
      <c r="A76" s="20"/>
      <c r="B76" s="20"/>
      <c r="C76" s="20"/>
      <c r="D76" s="20"/>
      <c r="E76" s="30"/>
      <c r="G76" s="27"/>
      <c r="H76" s="20"/>
      <c r="I76" s="34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ht="15">
      <c r="A77" s="20"/>
      <c r="B77" s="20"/>
      <c r="C77" s="20"/>
      <c r="D77" s="20"/>
      <c r="E77" s="30"/>
      <c r="G77" s="27"/>
      <c r="H77" s="20"/>
      <c r="I77" s="34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ht="15">
      <c r="A78" s="20"/>
      <c r="B78" s="20"/>
      <c r="C78" s="20"/>
      <c r="D78" s="20"/>
      <c r="E78" s="30"/>
      <c r="G78" s="27"/>
      <c r="H78" s="20"/>
      <c r="I78" s="34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ht="15">
      <c r="A79" s="20"/>
      <c r="B79" s="20"/>
      <c r="C79" s="20"/>
      <c r="D79" s="20"/>
      <c r="E79" s="30"/>
      <c r="G79" s="27"/>
      <c r="H79" s="20"/>
      <c r="I79" s="34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ht="15">
      <c r="A80" s="20"/>
      <c r="B80" s="20"/>
      <c r="C80" s="20"/>
      <c r="D80" s="20"/>
      <c r="E80" s="30"/>
      <c r="G80" s="27"/>
      <c r="H80" s="20"/>
      <c r="I80" s="34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1:25" ht="15">
      <c r="A81" s="20"/>
      <c r="B81" s="20"/>
      <c r="C81" s="20"/>
      <c r="D81" s="20"/>
      <c r="E81" s="30"/>
      <c r="G81" s="27"/>
      <c r="H81" s="20"/>
      <c r="I81" s="34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1:25" ht="15">
      <c r="A82" s="20"/>
      <c r="B82" s="20"/>
      <c r="C82" s="20"/>
      <c r="D82" s="20"/>
      <c r="E82" s="30"/>
      <c r="G82" s="27"/>
      <c r="H82" s="20"/>
      <c r="I82" s="34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1:25" ht="15">
      <c r="A83" s="20"/>
      <c r="B83" s="20"/>
      <c r="C83" s="20"/>
      <c r="D83" s="20"/>
      <c r="E83" s="30"/>
      <c r="G83" s="27"/>
      <c r="H83" s="20"/>
      <c r="I83" s="34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</row>
    <row r="84" spans="1:25" ht="15">
      <c r="A84" s="20"/>
      <c r="B84" s="20"/>
      <c r="C84" s="20"/>
      <c r="D84" s="20"/>
      <c r="E84" s="30"/>
      <c r="G84" s="27"/>
      <c r="H84" s="20"/>
      <c r="I84" s="34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</row>
    <row r="85" spans="1:25" ht="15">
      <c r="A85" s="20"/>
      <c r="B85" s="20"/>
      <c r="C85" s="20"/>
      <c r="D85" s="20"/>
      <c r="E85" s="30"/>
      <c r="G85" s="27"/>
      <c r="H85" s="20"/>
      <c r="I85" s="34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1:25" ht="15">
      <c r="A86" s="20"/>
      <c r="B86" s="20"/>
      <c r="C86" s="20"/>
      <c r="D86" s="20"/>
      <c r="E86" s="30"/>
      <c r="G86" s="27"/>
      <c r="H86" s="20"/>
      <c r="I86" s="34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 spans="1:25" ht="15">
      <c r="A87" s="20"/>
      <c r="B87" s="20"/>
      <c r="C87" s="20"/>
      <c r="D87" s="20"/>
      <c r="E87" s="30"/>
      <c r="G87" s="27"/>
      <c r="H87" s="20"/>
      <c r="I87" s="34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</row>
    <row r="88" spans="1:25" ht="15">
      <c r="A88" s="20"/>
      <c r="B88" s="20"/>
      <c r="C88" s="20"/>
      <c r="D88" s="20"/>
      <c r="E88" s="30"/>
      <c r="G88" s="27"/>
      <c r="H88" s="20"/>
      <c r="I88" s="34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</row>
    <row r="89" spans="1:25" ht="15">
      <c r="A89" s="20"/>
      <c r="B89" s="20"/>
      <c r="C89" s="20"/>
      <c r="D89" s="20"/>
      <c r="E89" s="30"/>
      <c r="G89" s="27"/>
      <c r="H89" s="20"/>
      <c r="I89" s="34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</row>
    <row r="90" spans="1:25" ht="15">
      <c r="A90" s="20"/>
      <c r="B90" s="20"/>
      <c r="C90" s="20"/>
      <c r="D90" s="20"/>
      <c r="E90" s="30"/>
      <c r="G90" s="27"/>
      <c r="H90" s="20"/>
      <c r="I90" s="34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 spans="1:25" ht="15">
      <c r="A91" s="20"/>
      <c r="B91" s="20"/>
      <c r="C91" s="20"/>
      <c r="D91" s="20"/>
      <c r="E91" s="30"/>
      <c r="G91" s="27"/>
      <c r="H91" s="20"/>
      <c r="I91" s="34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</row>
    <row r="92" spans="1:25" ht="15">
      <c r="A92" s="20"/>
      <c r="B92" s="20"/>
      <c r="C92" s="20"/>
      <c r="D92" s="20"/>
      <c r="E92" s="30"/>
      <c r="G92" s="27"/>
      <c r="H92" s="20"/>
      <c r="I92" s="34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</row>
    <row r="93" spans="1:25" ht="15">
      <c r="A93" s="20"/>
      <c r="B93" s="20"/>
      <c r="C93" s="20"/>
      <c r="D93" s="20"/>
      <c r="E93" s="30"/>
      <c r="G93" s="27"/>
      <c r="H93" s="20"/>
      <c r="I93" s="34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</row>
    <row r="94" spans="1:25" ht="15">
      <c r="A94" s="20"/>
      <c r="B94" s="20"/>
      <c r="C94" s="20"/>
      <c r="D94" s="20"/>
      <c r="E94" s="30"/>
      <c r="G94" s="27"/>
      <c r="H94" s="20"/>
      <c r="I94" s="34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</row>
    <row r="95" spans="1:25" ht="15">
      <c r="A95" s="20"/>
      <c r="B95" s="20"/>
      <c r="C95" s="20"/>
      <c r="D95" s="20"/>
      <c r="E95" s="30"/>
      <c r="G95" s="27"/>
      <c r="H95" s="20"/>
      <c r="I95" s="34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</row>
    <row r="96" spans="1:25" ht="15">
      <c r="A96" s="20"/>
      <c r="B96" s="20"/>
      <c r="C96" s="20"/>
      <c r="D96" s="20"/>
      <c r="E96" s="30"/>
      <c r="G96" s="27"/>
      <c r="H96" s="20"/>
      <c r="I96" s="34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1:25" ht="15">
      <c r="A97" s="20"/>
      <c r="B97" s="20"/>
      <c r="C97" s="20"/>
      <c r="D97" s="20"/>
      <c r="E97" s="30"/>
      <c r="G97" s="27"/>
      <c r="H97" s="20"/>
      <c r="I97" s="34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</row>
    <row r="98" spans="1:25" ht="15">
      <c r="A98" s="20"/>
      <c r="B98" s="20"/>
      <c r="C98" s="20"/>
      <c r="D98" s="20"/>
      <c r="E98" s="30"/>
      <c r="G98" s="27"/>
      <c r="H98" s="20"/>
      <c r="I98" s="34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</row>
    <row r="99" spans="1:25" ht="15">
      <c r="A99" s="20"/>
      <c r="B99" s="20"/>
      <c r="C99" s="20"/>
      <c r="D99" s="20"/>
      <c r="E99" s="30"/>
      <c r="G99" s="27"/>
      <c r="H99" s="20"/>
      <c r="I99" s="34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</row>
    <row r="100" spans="1:25" ht="15">
      <c r="A100" s="20"/>
      <c r="B100" s="20"/>
      <c r="C100" s="20"/>
      <c r="D100" s="20"/>
      <c r="E100" s="30"/>
      <c r="G100" s="27"/>
      <c r="H100" s="20"/>
      <c r="I100" s="34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</row>
    <row r="101" spans="1:25" ht="15">
      <c r="A101" s="20"/>
      <c r="B101" s="20"/>
      <c r="C101" s="20"/>
      <c r="D101" s="20"/>
      <c r="E101" s="30"/>
      <c r="G101" s="27"/>
      <c r="H101" s="20"/>
      <c r="I101" s="34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</row>
    <row r="102" spans="1:25" ht="15">
      <c r="A102" s="20"/>
      <c r="B102" s="20"/>
      <c r="C102" s="20"/>
      <c r="D102" s="20"/>
      <c r="E102" s="30"/>
      <c r="G102" s="27"/>
      <c r="H102" s="20"/>
      <c r="I102" s="34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</row>
    <row r="103" spans="1:25" ht="15">
      <c r="A103" s="20"/>
      <c r="B103" s="20"/>
      <c r="C103" s="20"/>
      <c r="D103" s="20"/>
      <c r="E103" s="30"/>
      <c r="G103" s="27"/>
      <c r="H103" s="20"/>
      <c r="I103" s="34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</row>
    <row r="104" spans="1:25" ht="15">
      <c r="A104" s="20"/>
      <c r="B104" s="20"/>
      <c r="C104" s="20"/>
      <c r="D104" s="20"/>
      <c r="E104" s="30"/>
      <c r="G104" s="27"/>
      <c r="H104" s="20"/>
      <c r="I104" s="34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</row>
    <row r="105" spans="1:25" ht="15">
      <c r="A105" s="20"/>
      <c r="B105" s="20"/>
      <c r="C105" s="20"/>
      <c r="D105" s="20"/>
      <c r="E105" s="30"/>
      <c r="G105" s="27"/>
      <c r="H105" s="20"/>
      <c r="I105" s="34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5">
      <c r="A106" s="20"/>
      <c r="B106" s="20"/>
      <c r="C106" s="20"/>
      <c r="D106" s="20"/>
      <c r="E106" s="30"/>
      <c r="G106" s="27"/>
      <c r="H106" s="20"/>
      <c r="I106" s="34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</row>
    <row r="107" spans="1:25" ht="15">
      <c r="A107" s="20"/>
      <c r="B107" s="20"/>
      <c r="C107" s="20"/>
      <c r="D107" s="20"/>
      <c r="E107" s="30"/>
      <c r="G107" s="27"/>
      <c r="H107" s="20"/>
      <c r="I107" s="34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</row>
    <row r="108" spans="1:25" ht="15">
      <c r="A108" s="20"/>
      <c r="B108" s="20"/>
      <c r="C108" s="20"/>
      <c r="D108" s="20"/>
      <c r="E108" s="30"/>
      <c r="G108" s="27"/>
      <c r="H108" s="20"/>
      <c r="I108" s="34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</row>
    <row r="109" spans="1:25" ht="15">
      <c r="A109" s="20"/>
      <c r="B109" s="20"/>
      <c r="C109" s="20"/>
      <c r="D109" s="20"/>
      <c r="E109" s="30"/>
      <c r="G109" s="27"/>
      <c r="H109" s="20"/>
      <c r="I109" s="34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</row>
    <row r="110" spans="1:25" ht="15">
      <c r="A110" s="20"/>
      <c r="B110" s="20"/>
      <c r="C110" s="20"/>
      <c r="D110" s="20"/>
      <c r="E110" s="30"/>
      <c r="G110" s="27"/>
      <c r="H110" s="20"/>
      <c r="I110" s="34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</row>
    <row r="111" spans="1:25" ht="15">
      <c r="A111" s="20"/>
      <c r="B111" s="20"/>
      <c r="C111" s="20"/>
      <c r="D111" s="20"/>
      <c r="E111" s="30"/>
      <c r="G111" s="27"/>
      <c r="H111" s="20"/>
      <c r="I111" s="34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</row>
    <row r="112" spans="1:25" ht="15">
      <c r="A112" s="20"/>
      <c r="B112" s="20"/>
      <c r="C112" s="20"/>
      <c r="D112" s="20"/>
      <c r="E112" s="30"/>
      <c r="G112" s="27"/>
      <c r="H112" s="20"/>
      <c r="I112" s="34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</row>
    <row r="113" spans="1:25" ht="15">
      <c r="A113" s="20"/>
      <c r="B113" s="20"/>
      <c r="C113" s="20"/>
      <c r="D113" s="20"/>
      <c r="E113" s="30"/>
      <c r="G113" s="27"/>
      <c r="H113" s="20"/>
      <c r="I113" s="34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</row>
    <row r="114" spans="1:25" ht="15">
      <c r="A114" s="20"/>
      <c r="B114" s="20"/>
      <c r="C114" s="20"/>
      <c r="D114" s="20"/>
      <c r="E114" s="30"/>
      <c r="G114" s="27"/>
      <c r="H114" s="20"/>
      <c r="I114" s="34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</row>
    <row r="115" spans="1:25" ht="15">
      <c r="A115" s="20"/>
      <c r="B115" s="20"/>
      <c r="C115" s="20"/>
      <c r="D115" s="20"/>
      <c r="E115" s="30"/>
      <c r="G115" s="27"/>
      <c r="H115" s="20"/>
      <c r="I115" s="34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</row>
    <row r="116" spans="1:25" ht="15">
      <c r="A116" s="20"/>
      <c r="B116" s="20"/>
      <c r="C116" s="20"/>
      <c r="D116" s="20"/>
      <c r="E116" s="30"/>
      <c r="G116" s="27"/>
      <c r="H116" s="20"/>
      <c r="I116" s="34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</row>
    <row r="117" spans="1:25" ht="15">
      <c r="A117" s="20"/>
      <c r="B117" s="20"/>
      <c r="C117" s="20"/>
      <c r="D117" s="20"/>
      <c r="E117" s="30"/>
      <c r="G117" s="27"/>
      <c r="H117" s="20"/>
      <c r="I117" s="34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</row>
    <row r="118" spans="1:25" ht="15">
      <c r="A118" s="20"/>
      <c r="B118" s="20"/>
      <c r="C118" s="20"/>
      <c r="D118" s="20"/>
      <c r="E118" s="30"/>
      <c r="G118" s="27"/>
      <c r="H118" s="20"/>
      <c r="I118" s="34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</row>
    <row r="119" spans="1:25" ht="15">
      <c r="A119" s="20"/>
      <c r="B119" s="20"/>
      <c r="C119" s="20"/>
      <c r="D119" s="20"/>
      <c r="E119" s="30"/>
      <c r="G119" s="27"/>
      <c r="H119" s="20"/>
      <c r="I119" s="34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</row>
    <row r="120" spans="1:25" ht="15">
      <c r="A120" s="20"/>
      <c r="B120" s="20"/>
      <c r="C120" s="20"/>
      <c r="D120" s="20"/>
      <c r="E120" s="30"/>
      <c r="G120" s="27"/>
      <c r="H120" s="20"/>
      <c r="I120" s="34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</row>
    <row r="121" spans="1:25" ht="15">
      <c r="A121" s="20"/>
      <c r="B121" s="20"/>
      <c r="C121" s="20"/>
      <c r="D121" s="20"/>
      <c r="E121" s="30"/>
      <c r="G121" s="27"/>
      <c r="H121" s="20"/>
      <c r="I121" s="34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1:25" ht="15">
      <c r="A122" s="20"/>
      <c r="B122" s="20"/>
      <c r="C122" s="20"/>
      <c r="D122" s="20"/>
      <c r="E122" s="30"/>
      <c r="G122" s="27"/>
      <c r="H122" s="20"/>
      <c r="I122" s="34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1:25" ht="15">
      <c r="A123" s="20"/>
      <c r="B123" s="20"/>
      <c r="C123" s="20"/>
      <c r="D123" s="20"/>
      <c r="E123" s="30"/>
      <c r="G123" s="27"/>
      <c r="H123" s="20"/>
      <c r="I123" s="34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1:25" ht="15">
      <c r="A124" s="20"/>
      <c r="B124" s="20"/>
      <c r="C124" s="20"/>
      <c r="D124" s="20"/>
      <c r="E124" s="30"/>
      <c r="G124" s="27"/>
      <c r="H124" s="20"/>
      <c r="I124" s="34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1:25" ht="15">
      <c r="A125" s="20"/>
      <c r="B125" s="20"/>
      <c r="C125" s="20"/>
      <c r="D125" s="20"/>
      <c r="E125" s="30"/>
      <c r="G125" s="27"/>
      <c r="H125" s="20"/>
      <c r="I125" s="34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1:25" ht="15">
      <c r="A126" s="20"/>
      <c r="B126" s="20"/>
      <c r="C126" s="20"/>
      <c r="D126" s="20"/>
      <c r="E126" s="30"/>
      <c r="G126" s="27"/>
      <c r="H126" s="20"/>
      <c r="I126" s="34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1:25" ht="15">
      <c r="A127" s="20"/>
      <c r="B127" s="20"/>
      <c r="C127" s="20"/>
      <c r="D127" s="20"/>
      <c r="E127" s="30"/>
      <c r="G127" s="27"/>
      <c r="H127" s="20"/>
      <c r="I127" s="34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1:25" ht="15">
      <c r="A128" s="20"/>
      <c r="B128" s="20"/>
      <c r="C128" s="20"/>
      <c r="D128" s="20"/>
      <c r="E128" s="30"/>
      <c r="G128" s="27"/>
      <c r="H128" s="20"/>
      <c r="I128" s="34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1:25" ht="15">
      <c r="A129" s="20"/>
      <c r="B129" s="20"/>
      <c r="C129" s="20"/>
      <c r="D129" s="20"/>
      <c r="E129" s="30"/>
      <c r="G129" s="27"/>
      <c r="H129" s="20"/>
      <c r="I129" s="34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1:25" ht="15">
      <c r="A130" s="20"/>
      <c r="B130" s="20"/>
      <c r="C130" s="20"/>
      <c r="D130" s="20"/>
      <c r="E130" s="30"/>
      <c r="G130" s="27"/>
      <c r="H130" s="20"/>
      <c r="I130" s="34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1:25" ht="15">
      <c r="A131" s="20"/>
      <c r="B131" s="20"/>
      <c r="C131" s="20"/>
      <c r="D131" s="20"/>
      <c r="E131" s="30"/>
      <c r="G131" s="27"/>
      <c r="H131" s="20"/>
      <c r="I131" s="34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1:25" ht="15">
      <c r="A132" s="20"/>
      <c r="B132" s="20"/>
      <c r="C132" s="20"/>
      <c r="D132" s="20"/>
      <c r="E132" s="30"/>
      <c r="G132" s="27"/>
      <c r="H132" s="20"/>
      <c r="I132" s="34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1:25" ht="15">
      <c r="A133" s="20"/>
      <c r="B133" s="20"/>
      <c r="C133" s="20"/>
      <c r="D133" s="20"/>
      <c r="E133" s="30"/>
      <c r="G133" s="27"/>
      <c r="H133" s="20"/>
      <c r="I133" s="34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1:25" ht="15">
      <c r="A134" s="20"/>
      <c r="B134" s="20"/>
      <c r="C134" s="20"/>
      <c r="D134" s="20"/>
      <c r="E134" s="30"/>
      <c r="G134" s="27"/>
      <c r="H134" s="20"/>
      <c r="I134" s="34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1:25" ht="15">
      <c r="A135" s="20"/>
      <c r="B135" s="20"/>
      <c r="C135" s="20"/>
      <c r="D135" s="20"/>
      <c r="E135" s="30"/>
      <c r="G135" s="27"/>
      <c r="H135" s="20"/>
      <c r="I135" s="34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1:25" ht="15">
      <c r="A136" s="20"/>
      <c r="B136" s="20"/>
      <c r="C136" s="20"/>
      <c r="D136" s="20"/>
      <c r="E136" s="30"/>
      <c r="G136" s="27"/>
      <c r="H136" s="20"/>
      <c r="I136" s="34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1:25" ht="15">
      <c r="A137" s="20"/>
      <c r="B137" s="20"/>
      <c r="C137" s="20"/>
      <c r="D137" s="20"/>
      <c r="E137" s="30"/>
      <c r="G137" s="27"/>
      <c r="H137" s="20"/>
      <c r="I137" s="34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1:25" ht="15">
      <c r="A138" s="20"/>
      <c r="B138" s="20"/>
      <c r="C138" s="20"/>
      <c r="D138" s="20"/>
      <c r="E138" s="30"/>
      <c r="G138" s="27"/>
      <c r="H138" s="20"/>
      <c r="I138" s="34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7:8" ht="15">
      <c r="G139" s="27"/>
      <c r="H139" s="20"/>
    </row>
    <row r="140" spans="7:8" ht="15">
      <c r="G140" s="27"/>
      <c r="H140" s="20"/>
    </row>
    <row r="141" spans="7:8" ht="15">
      <c r="G141" s="27"/>
      <c r="H141" s="20"/>
    </row>
    <row r="142" spans="7:8" ht="15">
      <c r="G142" s="27"/>
      <c r="H142" s="20"/>
    </row>
    <row r="143" spans="7:8" ht="15">
      <c r="G143" s="27"/>
      <c r="H143" s="20"/>
    </row>
    <row r="144" spans="7:8" ht="15">
      <c r="G144" s="27"/>
      <c r="H144" s="20"/>
    </row>
    <row r="145" spans="7:8" ht="15">
      <c r="G145" s="27"/>
      <c r="H145" s="20"/>
    </row>
    <row r="146" spans="7:8" ht="15">
      <c r="G146" s="27"/>
      <c r="H146" s="20"/>
    </row>
    <row r="147" spans="7:8" ht="15">
      <c r="G147" s="27"/>
      <c r="H147" s="20"/>
    </row>
    <row r="148" spans="7:8" ht="15">
      <c r="G148" s="27"/>
      <c r="H148" s="20"/>
    </row>
    <row r="149" spans="7:8" ht="15">
      <c r="G149" s="27"/>
      <c r="H149" s="20"/>
    </row>
    <row r="150" spans="7:8" ht="15">
      <c r="G150" s="27"/>
      <c r="H150" s="20"/>
    </row>
    <row r="151" spans="7:8" ht="15">
      <c r="G151" s="27"/>
      <c r="H151" s="20"/>
    </row>
    <row r="152" spans="7:8" ht="15">
      <c r="G152" s="27"/>
      <c r="H152" s="20"/>
    </row>
    <row r="153" spans="7:8" ht="15">
      <c r="G153" s="27"/>
      <c r="H153" s="20"/>
    </row>
    <row r="154" spans="7:8" ht="15">
      <c r="G154" s="27"/>
      <c r="H154" s="20"/>
    </row>
    <row r="155" spans="7:8" ht="15">
      <c r="G155" s="27"/>
      <c r="H155" s="20"/>
    </row>
    <row r="156" spans="7:8" ht="15">
      <c r="G156" s="27"/>
      <c r="H156" s="20"/>
    </row>
    <row r="157" spans="7:8" ht="15">
      <c r="G157" s="27"/>
      <c r="H157" s="20"/>
    </row>
    <row r="158" spans="7:8" ht="15">
      <c r="G158" s="27"/>
      <c r="H158" s="20"/>
    </row>
    <row r="159" spans="7:8" ht="15">
      <c r="G159" s="27"/>
      <c r="H159" s="20"/>
    </row>
    <row r="160" spans="7:8" ht="15">
      <c r="G160" s="27"/>
      <c r="H160" s="20"/>
    </row>
    <row r="161" spans="7:8" ht="15">
      <c r="G161" s="27"/>
      <c r="H161" s="20"/>
    </row>
    <row r="162" spans="7:8" ht="15">
      <c r="G162" s="27"/>
      <c r="H162" s="20"/>
    </row>
    <row r="163" spans="7:8" ht="15">
      <c r="G163" s="27"/>
      <c r="H163" s="20"/>
    </row>
    <row r="164" spans="7:8" ht="15">
      <c r="G164" s="27"/>
      <c r="H164" s="20"/>
    </row>
    <row r="165" spans="7:8" ht="15">
      <c r="G165" s="27"/>
      <c r="H165" s="20"/>
    </row>
    <row r="166" spans="7:8" ht="15">
      <c r="G166" s="27"/>
      <c r="H166" s="20"/>
    </row>
    <row r="167" spans="7:8" ht="15">
      <c r="G167" s="27"/>
      <c r="H167" s="20"/>
    </row>
    <row r="168" spans="7:8" ht="15">
      <c r="G168" s="27"/>
      <c r="H168" s="20"/>
    </row>
    <row r="169" spans="7:8" ht="15">
      <c r="G169" s="27"/>
      <c r="H169" s="20"/>
    </row>
    <row r="170" spans="7:8" ht="15">
      <c r="G170" s="27"/>
      <c r="H170" s="20"/>
    </row>
    <row r="171" spans="7:8" ht="15">
      <c r="G171" s="27"/>
      <c r="H171" s="20"/>
    </row>
    <row r="172" spans="7:8" ht="15">
      <c r="G172" s="27"/>
      <c r="H172" s="20"/>
    </row>
    <row r="173" spans="7:8" ht="15">
      <c r="G173" s="27"/>
      <c r="H173" s="20"/>
    </row>
    <row r="174" spans="7:8" ht="15">
      <c r="G174" s="27"/>
      <c r="H174" s="20"/>
    </row>
    <row r="175" spans="7:8" ht="15">
      <c r="G175" s="27"/>
      <c r="H175" s="20"/>
    </row>
    <row r="176" spans="7:8" ht="15">
      <c r="G176" s="27"/>
      <c r="H176" s="20"/>
    </row>
    <row r="177" spans="7:8" ht="15">
      <c r="G177" s="27"/>
      <c r="H177" s="20"/>
    </row>
    <row r="178" spans="7:8" ht="15">
      <c r="G178" s="27"/>
      <c r="H178" s="20"/>
    </row>
    <row r="179" spans="7:8" ht="15">
      <c r="G179" s="27"/>
      <c r="H179" s="20"/>
    </row>
  </sheetData>
  <sheetProtection/>
  <mergeCells count="33">
    <mergeCell ref="A66:E66"/>
    <mergeCell ref="A1:Y1"/>
    <mergeCell ref="A2:Y2"/>
    <mergeCell ref="A33:Y33"/>
    <mergeCell ref="A52:Y52"/>
    <mergeCell ref="A64:E64"/>
    <mergeCell ref="A58:Y58"/>
    <mergeCell ref="A62:Y62"/>
    <mergeCell ref="A41:Y41"/>
    <mergeCell ref="A7:Y7"/>
    <mergeCell ref="A46:Y46"/>
    <mergeCell ref="A20:Y20"/>
    <mergeCell ref="A65:E65"/>
    <mergeCell ref="H4:I4"/>
    <mergeCell ref="A15:Y15"/>
    <mergeCell ref="A3:A5"/>
    <mergeCell ref="B3:B5"/>
    <mergeCell ref="C3:C5"/>
    <mergeCell ref="D3:D5"/>
    <mergeCell ref="H3:Y3"/>
    <mergeCell ref="L4:M4"/>
    <mergeCell ref="P4:Q4"/>
    <mergeCell ref="R4:S4"/>
    <mergeCell ref="N4:O4"/>
    <mergeCell ref="A8:Y8"/>
    <mergeCell ref="E3:E5"/>
    <mergeCell ref="X4:Y4"/>
    <mergeCell ref="T4:U4"/>
    <mergeCell ref="V4:W4"/>
    <mergeCell ref="F3:F5"/>
    <mergeCell ref="G3:G5"/>
    <mergeCell ref="H5:Y5"/>
    <mergeCell ref="J4:K4"/>
  </mergeCells>
  <printOptions/>
  <pageMargins left="1" right="0.5" top="0.393700778484344" bottom="0.393700778484344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j.kluczenko</cp:lastModifiedBy>
  <cp:lastPrinted>2021-07-23T11:04:34Z</cp:lastPrinted>
  <dcterms:created xsi:type="dcterms:W3CDTF">2021-07-15T07:40:51Z</dcterms:created>
  <dcterms:modified xsi:type="dcterms:W3CDTF">2022-06-02T10:09:15Z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17.1.3.0</vt:lpwstr>
  </property>
</Properties>
</file>