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490" windowHeight="4725"/>
  </bookViews>
  <sheets>
    <sheet name="Feuil1" sheetId="1" r:id="rId1"/>
  </sheets>
  <calcPr calcId="152511"/>
</workbook>
</file>

<file path=xl/calcChain.xml><?xml version="1.0" encoding="utf-8"?>
<calcChain xmlns="http://schemas.openxmlformats.org/spreadsheetml/2006/main">
  <c r="B5" i="1" l="1"/>
  <c r="B4" i="1"/>
  <c r="A5" i="1"/>
  <c r="A4" i="1"/>
  <c r="A3" i="1"/>
  <c r="I33" i="1"/>
  <c r="K28" i="1"/>
  <c r="K29" i="1"/>
  <c r="K30" i="1"/>
  <c r="K31" i="1"/>
  <c r="K32" i="1"/>
  <c r="K27" i="1"/>
  <c r="K26" i="1"/>
  <c r="K25" i="1"/>
  <c r="I17" i="1"/>
  <c r="K16" i="1"/>
  <c r="K15" i="1"/>
  <c r="K14" i="1"/>
  <c r="K17" i="1" s="1"/>
  <c r="E63" i="1"/>
  <c r="E22" i="1"/>
  <c r="E21" i="1"/>
  <c r="E20" i="1"/>
  <c r="E18" i="1"/>
  <c r="E17" i="1"/>
  <c r="E16" i="1"/>
  <c r="E15" i="1"/>
  <c r="E14" i="1"/>
  <c r="E19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4" i="1"/>
  <c r="K33" i="1" l="1"/>
  <c r="E64" i="1"/>
  <c r="B3" i="1" s="1"/>
  <c r="B6" i="1" s="1"/>
</calcChain>
</file>

<file path=xl/sharedStrings.xml><?xml version="1.0" encoding="utf-8"?>
<sst xmlns="http://schemas.openxmlformats.org/spreadsheetml/2006/main" count="129" uniqueCount="74">
  <si>
    <t>WIELKOŚĆ</t>
  </si>
  <si>
    <t>SZT.</t>
  </si>
  <si>
    <t>A-2</t>
  </si>
  <si>
    <t>średnie</t>
  </si>
  <si>
    <t>A-3</t>
  </si>
  <si>
    <t>A-4</t>
  </si>
  <si>
    <t>A-6b</t>
  </si>
  <si>
    <t>A-6c</t>
  </si>
  <si>
    <t>A-7</t>
  </si>
  <si>
    <t>A-8</t>
  </si>
  <si>
    <t>A-16</t>
  </si>
  <si>
    <t>A-17</t>
  </si>
  <si>
    <t>A-18b</t>
  </si>
  <si>
    <t>Cena</t>
  </si>
  <si>
    <t>Wartość</t>
  </si>
  <si>
    <t>A-24</t>
  </si>
  <si>
    <t>A-30</t>
  </si>
  <si>
    <t>A-32</t>
  </si>
  <si>
    <t>B-5</t>
  </si>
  <si>
    <t>B-20</t>
  </si>
  <si>
    <t>B-25</t>
  </si>
  <si>
    <t>B-27</t>
  </si>
  <si>
    <t>B-33</t>
  </si>
  <si>
    <t>C-9 (aktywne)</t>
  </si>
  <si>
    <t>C-13</t>
  </si>
  <si>
    <t>małe</t>
  </si>
  <si>
    <t>C-13/16</t>
  </si>
  <si>
    <t>C-13a</t>
  </si>
  <si>
    <t>D-1</t>
  </si>
  <si>
    <t>D-2</t>
  </si>
  <si>
    <t>D-3</t>
  </si>
  <si>
    <t>D-6</t>
  </si>
  <si>
    <t>D-6 + flora</t>
  </si>
  <si>
    <t>D-6a</t>
  </si>
  <si>
    <t>D-6b</t>
  </si>
  <si>
    <t>D-15</t>
  </si>
  <si>
    <t>D-18</t>
  </si>
  <si>
    <t>D-23/26c_1/18TIR</t>
  </si>
  <si>
    <t>D-42</t>
  </si>
  <si>
    <t>D-43</t>
  </si>
  <si>
    <t>E-1</t>
  </si>
  <si>
    <t>E-4</t>
  </si>
  <si>
    <t>E-5a</t>
  </si>
  <si>
    <t>E-13</t>
  </si>
  <si>
    <t>E-17a</t>
  </si>
  <si>
    <t>E-18a</t>
  </si>
  <si>
    <t>F-6</t>
  </si>
  <si>
    <t>T-0</t>
  </si>
  <si>
    <t>T-2</t>
  </si>
  <si>
    <t>T-3</t>
  </si>
  <si>
    <t>T-3a</t>
  </si>
  <si>
    <t>T-6b</t>
  </si>
  <si>
    <t>T-6d</t>
  </si>
  <si>
    <t>T-18c</t>
  </si>
  <si>
    <t>T-18c (białe)</t>
  </si>
  <si>
    <t>T-30a</t>
  </si>
  <si>
    <t>RAZEM</t>
  </si>
  <si>
    <t>Słupki do znaków drogowych</t>
  </si>
  <si>
    <t>Słupki do znaków drogowych - z wysięgnikiem</t>
  </si>
  <si>
    <t>Konstrukcje wsporcze dla znaków E-1</t>
  </si>
  <si>
    <t>NAZWA - Znaki</t>
  </si>
  <si>
    <t>NAZWA - Słupki</t>
  </si>
  <si>
    <t>NAZWA - Urządzenia BRD</t>
  </si>
  <si>
    <t>U-1a + U-7</t>
  </si>
  <si>
    <t>SZT./M</t>
  </si>
  <si>
    <t>U-1a + U-7 + U-1f</t>
  </si>
  <si>
    <t>U-1b + U-7</t>
  </si>
  <si>
    <t>U-5a</t>
  </si>
  <si>
    <t>U-6a</t>
  </si>
  <si>
    <t>U-6a (aktywne)</t>
  </si>
  <si>
    <t>U-12a (szara); jm - m</t>
  </si>
  <si>
    <t>U-12a (żółta); jm - m</t>
  </si>
  <si>
    <t>Wartość netto</t>
  </si>
  <si>
    <t>Przedmiot (dostaw + montaż)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</si>
</sst>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theme="4" tint="0.39997558519241921"/>
      </top>
      <bottom style="medium">
        <color theme="4" tint="0.39997558519241921"/>
      </bottom>
      <diagonal/>
    </border>
    <border>
      <left style="thick">
        <color theme="4" tint="0.39994506668294322"/>
      </left>
      <right style="thick">
        <color theme="4" tint="0.39994506668294322"/>
      </right>
      <top style="thick">
        <color theme="4" tint="0.39994506668294322"/>
      </top>
      <bottom style="thick">
        <color theme="4" tint="0.39994506668294322"/>
      </bottom>
      <diagonal/>
    </border>
    <border>
      <left/>
      <right style="thick">
        <color theme="4" tint="0.39994506668294322"/>
      </right>
      <top style="thick">
        <color theme="4" tint="0.39994506668294322"/>
      </top>
      <bottom style="thick">
        <color theme="4" tint="0.39994506668294322"/>
      </bottom>
      <diagonal/>
    </border>
    <border>
      <left style="thick">
        <color theme="4" tint="0.39991454817346722"/>
      </left>
      <right style="thick">
        <color theme="4" tint="0.39994506668294322"/>
      </right>
      <top style="thick">
        <color theme="4" tint="0.39994506668294322"/>
      </top>
      <bottom style="thick">
        <color theme="4" tint="0.39994506668294322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0" xfId="3"/>
    <xf numFmtId="0" fontId="4" fillId="0" borderId="2" xfId="2" applyFont="1"/>
    <xf numFmtId="0" fontId="4" fillId="0" borderId="0" xfId="2" applyFont="1" applyBorder="1"/>
    <xf numFmtId="0" fontId="4" fillId="2" borderId="4" xfId="2" applyFont="1" applyFill="1" applyBorder="1"/>
    <xf numFmtId="0" fontId="4" fillId="0" borderId="3" xfId="2" applyFont="1" applyBorder="1" applyAlignment="1">
      <alignment horizontal="right"/>
    </xf>
    <xf numFmtId="0" fontId="4" fillId="2" borderId="5" xfId="2" applyFont="1" applyFill="1" applyBorder="1"/>
    <xf numFmtId="0" fontId="1" fillId="0" borderId="1" xfId="1"/>
    <xf numFmtId="0" fontId="1" fillId="2" borderId="1" xfId="1" applyFill="1"/>
    <xf numFmtId="0" fontId="4" fillId="3" borderId="2" xfId="2" applyFont="1" applyFill="1"/>
    <xf numFmtId="0" fontId="4" fillId="3" borderId="0" xfId="2" applyFont="1" applyFill="1" applyBorder="1"/>
    <xf numFmtId="0" fontId="4" fillId="4" borderId="2" xfId="2" applyFont="1" applyFill="1" applyAlignment="1">
      <alignment horizontal="center"/>
    </xf>
    <xf numFmtId="0" fontId="1" fillId="4" borderId="1" xfId="1" applyFill="1" applyAlignment="1">
      <alignment horizontal="center" vertical="center"/>
    </xf>
    <xf numFmtId="0" fontId="4" fillId="2" borderId="6" xfId="2" applyFont="1" applyFill="1" applyBorder="1"/>
    <xf numFmtId="0" fontId="4" fillId="0" borderId="3" xfId="2" applyFont="1" applyBorder="1" applyAlignment="1">
      <alignment horizontal="right"/>
    </xf>
  </cellXfs>
  <cellStyles count="4">
    <cellStyle name="Hiperłącze" xfId="3" builtinId="8"/>
    <cellStyle name="Nagłówek 1" xfId="1" builtinId="16"/>
    <cellStyle name="Nagłówek 3" xfId="2" builtinId="18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workbookViewId="0">
      <selection activeCell="F6" sqref="F6"/>
    </sheetView>
  </sheetViews>
  <sheetFormatPr defaultRowHeight="15" x14ac:dyDescent="0.25"/>
  <cols>
    <col min="1" max="1" width="38.5703125" customWidth="1"/>
    <col min="2" max="2" width="30.5703125" customWidth="1"/>
    <col min="4" max="4" width="11" customWidth="1"/>
    <col min="5" max="5" width="17.85546875" customWidth="1"/>
    <col min="8" max="8" width="42.7109375" bestFit="1" customWidth="1"/>
    <col min="10" max="10" width="11" customWidth="1"/>
    <col min="11" max="11" width="17.85546875" customWidth="1"/>
  </cols>
  <sheetData>
    <row r="1" spans="1:11" x14ac:dyDescent="0.25">
      <c r="A1" s="1"/>
      <c r="H1" s="1"/>
    </row>
    <row r="2" spans="1:11" ht="20.25" thickBot="1" x14ac:dyDescent="0.3">
      <c r="A2" s="12" t="s">
        <v>73</v>
      </c>
      <c r="B2" s="12" t="s">
        <v>72</v>
      </c>
      <c r="H2" s="1"/>
    </row>
    <row r="3" spans="1:11" ht="21" thickTop="1" thickBot="1" x14ac:dyDescent="0.35">
      <c r="A3" s="7" t="str">
        <f>A13</f>
        <v>NAZWA - Znaki</v>
      </c>
      <c r="B3" s="7">
        <f>E64</f>
        <v>0</v>
      </c>
      <c r="H3" s="1"/>
    </row>
    <row r="4" spans="1:11" ht="21" thickTop="1" thickBot="1" x14ac:dyDescent="0.35">
      <c r="A4" s="7" t="str">
        <f>H13</f>
        <v>NAZWA - Słupki</v>
      </c>
      <c r="B4" s="7">
        <f>K17</f>
        <v>0</v>
      </c>
      <c r="H4" s="1"/>
    </row>
    <row r="5" spans="1:11" ht="21" thickTop="1" thickBot="1" x14ac:dyDescent="0.35">
      <c r="A5" s="7" t="str">
        <f>H24</f>
        <v>NAZWA - Urządzenia BRD</v>
      </c>
      <c r="B5" s="7">
        <f>K33</f>
        <v>0</v>
      </c>
      <c r="H5" s="1"/>
    </row>
    <row r="6" spans="1:11" ht="21" thickTop="1" thickBot="1" x14ac:dyDescent="0.35">
      <c r="B6" s="8">
        <f>SUM(B3:B5)</f>
        <v>0</v>
      </c>
      <c r="H6" s="1"/>
    </row>
    <row r="7" spans="1:11" ht="15.75" thickTop="1" x14ac:dyDescent="0.25">
      <c r="H7" s="1"/>
    </row>
    <row r="8" spans="1:11" x14ac:dyDescent="0.25">
      <c r="H8" s="1"/>
    </row>
    <row r="9" spans="1:11" x14ac:dyDescent="0.25">
      <c r="H9" s="1"/>
    </row>
    <row r="10" spans="1:11" x14ac:dyDescent="0.25">
      <c r="H10" s="1"/>
    </row>
    <row r="11" spans="1:11" x14ac:dyDescent="0.25">
      <c r="H11" s="1"/>
    </row>
    <row r="12" spans="1:11" x14ac:dyDescent="0.25">
      <c r="A12" s="1"/>
      <c r="H12" s="1"/>
    </row>
    <row r="13" spans="1:11" ht="15.75" thickBot="1" x14ac:dyDescent="0.3">
      <c r="A13" s="11" t="s">
        <v>60</v>
      </c>
      <c r="B13" s="11" t="s">
        <v>0</v>
      </c>
      <c r="C13" s="11" t="s">
        <v>1</v>
      </c>
      <c r="D13" s="11" t="s">
        <v>13</v>
      </c>
      <c r="E13" s="11" t="s">
        <v>14</v>
      </c>
      <c r="H13" s="11" t="s">
        <v>61</v>
      </c>
      <c r="I13" s="11" t="s">
        <v>1</v>
      </c>
      <c r="J13" s="11" t="s">
        <v>13</v>
      </c>
      <c r="K13" s="11" t="s">
        <v>14</v>
      </c>
    </row>
    <row r="14" spans="1:11" ht="15.75" thickBot="1" x14ac:dyDescent="0.3">
      <c r="A14" s="2" t="s">
        <v>2</v>
      </c>
      <c r="B14" s="2" t="s">
        <v>3</v>
      </c>
      <c r="C14" s="2">
        <v>1</v>
      </c>
      <c r="D14" s="9"/>
      <c r="E14" s="2">
        <f>C14*D14</f>
        <v>0</v>
      </c>
      <c r="H14" s="2" t="s">
        <v>57</v>
      </c>
      <c r="I14" s="2">
        <v>167</v>
      </c>
      <c r="J14" s="9"/>
      <c r="K14" s="2">
        <f>I14*J14</f>
        <v>0</v>
      </c>
    </row>
    <row r="15" spans="1:11" ht="15.75" thickBot="1" x14ac:dyDescent="0.3">
      <c r="A15" s="2" t="s">
        <v>4</v>
      </c>
      <c r="B15" s="2" t="s">
        <v>3</v>
      </c>
      <c r="C15" s="2">
        <v>1</v>
      </c>
      <c r="D15" s="9"/>
      <c r="E15" s="2">
        <f>C15*D15</f>
        <v>0</v>
      </c>
      <c r="H15" s="2" t="s">
        <v>58</v>
      </c>
      <c r="I15" s="2">
        <v>31</v>
      </c>
      <c r="J15" s="9"/>
      <c r="K15" s="2">
        <f>I15*J15</f>
        <v>0</v>
      </c>
    </row>
    <row r="16" spans="1:11" ht="15.75" thickBot="1" x14ac:dyDescent="0.3">
      <c r="A16" s="2" t="s">
        <v>5</v>
      </c>
      <c r="B16" s="2" t="s">
        <v>3</v>
      </c>
      <c r="C16" s="2">
        <v>3</v>
      </c>
      <c r="D16" s="9"/>
      <c r="E16" s="2">
        <f>C16*D16</f>
        <v>0</v>
      </c>
      <c r="H16" s="2" t="s">
        <v>59</v>
      </c>
      <c r="I16" s="3">
        <v>2</v>
      </c>
      <c r="J16" s="9"/>
      <c r="K16" s="2">
        <f>I16*J16</f>
        <v>0</v>
      </c>
    </row>
    <row r="17" spans="1:11" ht="16.5" thickTop="1" thickBot="1" x14ac:dyDescent="0.3">
      <c r="A17" s="2" t="s">
        <v>6</v>
      </c>
      <c r="B17" s="2" t="s">
        <v>3</v>
      </c>
      <c r="C17" s="2">
        <v>1</v>
      </c>
      <c r="D17" s="9"/>
      <c r="E17" s="2">
        <f>C17*D17</f>
        <v>0</v>
      </c>
      <c r="H17" s="5" t="s">
        <v>56</v>
      </c>
      <c r="I17" s="13">
        <f>SUM(I14:I16)</f>
        <v>200</v>
      </c>
      <c r="J17" s="6"/>
      <c r="K17" s="4">
        <f>SUM(K14:K16)</f>
        <v>0</v>
      </c>
    </row>
    <row r="18" spans="1:11" ht="15.75" thickBot="1" x14ac:dyDescent="0.3">
      <c r="A18" s="2" t="s">
        <v>7</v>
      </c>
      <c r="B18" s="2" t="s">
        <v>3</v>
      </c>
      <c r="C18" s="2">
        <v>1</v>
      </c>
      <c r="D18" s="9"/>
      <c r="E18" s="2">
        <f>C18*D18</f>
        <v>0</v>
      </c>
    </row>
    <row r="19" spans="1:11" ht="15.75" thickBot="1" x14ac:dyDescent="0.3">
      <c r="A19" s="2" t="s">
        <v>8</v>
      </c>
      <c r="B19" s="2" t="s">
        <v>3</v>
      </c>
      <c r="C19" s="2">
        <v>14</v>
      </c>
      <c r="D19" s="9"/>
      <c r="E19" s="2">
        <f t="shared" ref="E19:E62" si="0">C19*D19</f>
        <v>0</v>
      </c>
    </row>
    <row r="20" spans="1:11" ht="15.75" thickBot="1" x14ac:dyDescent="0.3">
      <c r="A20" s="2" t="s">
        <v>9</v>
      </c>
      <c r="B20" s="2" t="s">
        <v>3</v>
      </c>
      <c r="C20" s="2">
        <v>2</v>
      </c>
      <c r="D20" s="9"/>
      <c r="E20" s="2">
        <f>C20*D20</f>
        <v>0</v>
      </c>
    </row>
    <row r="21" spans="1:11" ht="15.75" thickBot="1" x14ac:dyDescent="0.3">
      <c r="A21" s="2" t="s">
        <v>10</v>
      </c>
      <c r="B21" s="2" t="s">
        <v>3</v>
      </c>
      <c r="C21" s="2">
        <v>4</v>
      </c>
      <c r="D21" s="9"/>
      <c r="E21" s="2">
        <f>C21*D21</f>
        <v>0</v>
      </c>
    </row>
    <row r="22" spans="1:11" ht="15.75" thickBot="1" x14ac:dyDescent="0.3">
      <c r="A22" s="2" t="s">
        <v>11</v>
      </c>
      <c r="B22" s="2" t="s">
        <v>3</v>
      </c>
      <c r="C22" s="2">
        <v>2</v>
      </c>
      <c r="D22" s="9"/>
      <c r="E22" s="2">
        <f>C22*D22</f>
        <v>0</v>
      </c>
    </row>
    <row r="23" spans="1:11" ht="15.75" thickBot="1" x14ac:dyDescent="0.3">
      <c r="A23" s="2" t="s">
        <v>12</v>
      </c>
      <c r="B23" s="2" t="s">
        <v>3</v>
      </c>
      <c r="C23" s="2">
        <v>4</v>
      </c>
      <c r="D23" s="9"/>
      <c r="E23" s="2">
        <f t="shared" si="0"/>
        <v>0</v>
      </c>
    </row>
    <row r="24" spans="1:11" ht="15.75" thickBot="1" x14ac:dyDescent="0.3">
      <c r="A24" s="2" t="s">
        <v>15</v>
      </c>
      <c r="B24" s="2" t="s">
        <v>3</v>
      </c>
      <c r="C24" s="2">
        <v>2</v>
      </c>
      <c r="D24" s="9"/>
      <c r="E24" s="2">
        <f t="shared" si="0"/>
        <v>0</v>
      </c>
      <c r="H24" s="11" t="s">
        <v>62</v>
      </c>
      <c r="I24" s="11" t="s">
        <v>64</v>
      </c>
      <c r="J24" s="11" t="s">
        <v>13</v>
      </c>
      <c r="K24" s="11" t="s">
        <v>14</v>
      </c>
    </row>
    <row r="25" spans="1:11" ht="15.75" thickBot="1" x14ac:dyDescent="0.3">
      <c r="A25" s="2" t="s">
        <v>16</v>
      </c>
      <c r="B25" s="2" t="s">
        <v>3</v>
      </c>
      <c r="C25" s="2">
        <v>9</v>
      </c>
      <c r="D25" s="9"/>
      <c r="E25" s="2">
        <f t="shared" si="0"/>
        <v>0</v>
      </c>
      <c r="H25" s="2" t="s">
        <v>63</v>
      </c>
      <c r="I25" s="2">
        <v>93</v>
      </c>
      <c r="J25" s="9"/>
      <c r="K25" s="2">
        <f>I25*J25</f>
        <v>0</v>
      </c>
    </row>
    <row r="26" spans="1:11" ht="15.75" thickBot="1" x14ac:dyDescent="0.3">
      <c r="A26" s="2" t="s">
        <v>17</v>
      </c>
      <c r="B26" s="2" t="s">
        <v>3</v>
      </c>
      <c r="C26" s="2">
        <v>2</v>
      </c>
      <c r="D26" s="9"/>
      <c r="E26" s="2">
        <f t="shared" si="0"/>
        <v>0</v>
      </c>
      <c r="H26" s="2" t="s">
        <v>65</v>
      </c>
      <c r="I26" s="2">
        <v>11</v>
      </c>
      <c r="J26" s="9"/>
      <c r="K26" s="2">
        <f>I26*J26</f>
        <v>0</v>
      </c>
    </row>
    <row r="27" spans="1:11" ht="15.75" thickBot="1" x14ac:dyDescent="0.3">
      <c r="A27" s="2" t="s">
        <v>18</v>
      </c>
      <c r="B27" s="2" t="s">
        <v>3</v>
      </c>
      <c r="C27" s="2">
        <v>1</v>
      </c>
      <c r="D27" s="9"/>
      <c r="E27" s="2">
        <f t="shared" si="0"/>
        <v>0</v>
      </c>
      <c r="H27" s="2" t="s">
        <v>66</v>
      </c>
      <c r="I27" s="2">
        <v>11</v>
      </c>
      <c r="J27" s="9"/>
      <c r="K27" s="2">
        <f>I27*J27</f>
        <v>0</v>
      </c>
    </row>
    <row r="28" spans="1:11" ht="15.75" thickBot="1" x14ac:dyDescent="0.3">
      <c r="A28" s="2" t="s">
        <v>19</v>
      </c>
      <c r="B28" s="2" t="s">
        <v>3</v>
      </c>
      <c r="C28" s="2">
        <v>5</v>
      </c>
      <c r="D28" s="9"/>
      <c r="E28" s="2">
        <f t="shared" si="0"/>
        <v>0</v>
      </c>
      <c r="H28" s="2" t="s">
        <v>67</v>
      </c>
      <c r="I28" s="2">
        <v>1</v>
      </c>
      <c r="J28" s="9"/>
      <c r="K28" s="2">
        <f t="shared" ref="K28:K32" si="1">I28*J28</f>
        <v>0</v>
      </c>
    </row>
    <row r="29" spans="1:11" ht="15.75" thickBot="1" x14ac:dyDescent="0.3">
      <c r="A29" s="2" t="s">
        <v>20</v>
      </c>
      <c r="B29" s="2" t="s">
        <v>3</v>
      </c>
      <c r="C29" s="2">
        <v>7</v>
      </c>
      <c r="D29" s="9"/>
      <c r="E29" s="2">
        <f t="shared" si="0"/>
        <v>0</v>
      </c>
      <c r="H29" s="2" t="s">
        <v>68</v>
      </c>
      <c r="I29" s="2">
        <v>5</v>
      </c>
      <c r="J29" s="9"/>
      <c r="K29" s="2">
        <f t="shared" si="1"/>
        <v>0</v>
      </c>
    </row>
    <row r="30" spans="1:11" ht="15.75" thickBot="1" x14ac:dyDescent="0.3">
      <c r="A30" s="2" t="s">
        <v>21</v>
      </c>
      <c r="B30" s="2" t="s">
        <v>3</v>
      </c>
      <c r="C30" s="2">
        <v>5</v>
      </c>
      <c r="D30" s="9"/>
      <c r="E30" s="2">
        <f t="shared" si="0"/>
        <v>0</v>
      </c>
      <c r="H30" s="2" t="s">
        <v>69</v>
      </c>
      <c r="I30" s="2">
        <v>6</v>
      </c>
      <c r="J30" s="9"/>
      <c r="K30" s="2">
        <f t="shared" si="1"/>
        <v>0</v>
      </c>
    </row>
    <row r="31" spans="1:11" ht="15.75" thickBot="1" x14ac:dyDescent="0.3">
      <c r="A31" s="2" t="s">
        <v>22</v>
      </c>
      <c r="B31" s="2" t="s">
        <v>3</v>
      </c>
      <c r="C31" s="2">
        <v>1</v>
      </c>
      <c r="D31" s="9"/>
      <c r="E31" s="2">
        <f t="shared" si="0"/>
        <v>0</v>
      </c>
      <c r="H31" s="2" t="s">
        <v>70</v>
      </c>
      <c r="I31" s="2">
        <v>522</v>
      </c>
      <c r="J31" s="9"/>
      <c r="K31" s="2">
        <f t="shared" si="1"/>
        <v>0</v>
      </c>
    </row>
    <row r="32" spans="1:11" ht="15.75" thickBot="1" x14ac:dyDescent="0.3">
      <c r="A32" s="2" t="s">
        <v>23</v>
      </c>
      <c r="B32" s="2" t="s">
        <v>3</v>
      </c>
      <c r="C32" s="2">
        <v>6</v>
      </c>
      <c r="D32" s="9"/>
      <c r="E32" s="2">
        <f t="shared" si="0"/>
        <v>0</v>
      </c>
      <c r="H32" s="2" t="s">
        <v>71</v>
      </c>
      <c r="I32" s="2">
        <v>40</v>
      </c>
      <c r="J32" s="9"/>
      <c r="K32" s="2">
        <f t="shared" si="1"/>
        <v>0</v>
      </c>
    </row>
    <row r="33" spans="1:11" ht="16.5" thickTop="1" thickBot="1" x14ac:dyDescent="0.3">
      <c r="A33" s="2" t="s">
        <v>24</v>
      </c>
      <c r="B33" s="2" t="s">
        <v>25</v>
      </c>
      <c r="C33" s="2">
        <v>15</v>
      </c>
      <c r="D33" s="9"/>
      <c r="E33" s="2">
        <f t="shared" si="0"/>
        <v>0</v>
      </c>
      <c r="H33" s="5" t="s">
        <v>56</v>
      </c>
      <c r="I33" s="13">
        <f>SUM(I25:I32)</f>
        <v>689</v>
      </c>
      <c r="J33" s="6"/>
      <c r="K33" s="4">
        <f>SUM(K25:K27)</f>
        <v>0</v>
      </c>
    </row>
    <row r="34" spans="1:11" ht="15.75" thickBot="1" x14ac:dyDescent="0.3">
      <c r="A34" s="2" t="s">
        <v>26</v>
      </c>
      <c r="B34" s="2" t="s">
        <v>25</v>
      </c>
      <c r="C34" s="2">
        <v>11</v>
      </c>
      <c r="D34" s="9"/>
      <c r="E34" s="2">
        <f t="shared" si="0"/>
        <v>0</v>
      </c>
    </row>
    <row r="35" spans="1:11" ht="15.75" thickBot="1" x14ac:dyDescent="0.3">
      <c r="A35" s="2" t="s">
        <v>27</v>
      </c>
      <c r="B35" s="2" t="s">
        <v>25</v>
      </c>
      <c r="C35" s="2">
        <v>7</v>
      </c>
      <c r="D35" s="9"/>
      <c r="E35" s="2">
        <f t="shared" si="0"/>
        <v>0</v>
      </c>
    </row>
    <row r="36" spans="1:11" ht="15.75" thickBot="1" x14ac:dyDescent="0.3">
      <c r="A36" s="2" t="s">
        <v>28</v>
      </c>
      <c r="B36" s="2" t="s">
        <v>3</v>
      </c>
      <c r="C36" s="2">
        <v>14</v>
      </c>
      <c r="D36" s="9"/>
      <c r="E36" s="2">
        <f t="shared" si="0"/>
        <v>0</v>
      </c>
    </row>
    <row r="37" spans="1:11" ht="15.75" thickBot="1" x14ac:dyDescent="0.3">
      <c r="A37" s="2" t="s">
        <v>29</v>
      </c>
      <c r="B37" s="2" t="s">
        <v>3</v>
      </c>
      <c r="C37" s="2">
        <v>3</v>
      </c>
      <c r="D37" s="9"/>
      <c r="E37" s="2">
        <f t="shared" si="0"/>
        <v>0</v>
      </c>
    </row>
    <row r="38" spans="1:11" ht="15.75" thickBot="1" x14ac:dyDescent="0.3">
      <c r="A38" s="2" t="s">
        <v>30</v>
      </c>
      <c r="B38" s="2" t="s">
        <v>3</v>
      </c>
      <c r="C38" s="2">
        <v>1</v>
      </c>
      <c r="D38" s="9"/>
      <c r="E38" s="2">
        <f t="shared" si="0"/>
        <v>0</v>
      </c>
    </row>
    <row r="39" spans="1:11" ht="15.75" thickBot="1" x14ac:dyDescent="0.3">
      <c r="A39" s="2" t="s">
        <v>31</v>
      </c>
      <c r="B39" s="2" t="s">
        <v>3</v>
      </c>
      <c r="C39" s="2">
        <v>16</v>
      </c>
      <c r="D39" s="9"/>
      <c r="E39" s="2">
        <f t="shared" si="0"/>
        <v>0</v>
      </c>
    </row>
    <row r="40" spans="1:11" ht="15.75" thickBot="1" x14ac:dyDescent="0.3">
      <c r="A40" s="2" t="s">
        <v>32</v>
      </c>
      <c r="B40" s="2" t="s">
        <v>3</v>
      </c>
      <c r="C40" s="2">
        <v>2</v>
      </c>
      <c r="D40" s="9"/>
      <c r="E40" s="2">
        <f t="shared" si="0"/>
        <v>0</v>
      </c>
    </row>
    <row r="41" spans="1:11" ht="15.75" thickBot="1" x14ac:dyDescent="0.3">
      <c r="A41" s="2" t="s">
        <v>33</v>
      </c>
      <c r="B41" s="2" t="s">
        <v>3</v>
      </c>
      <c r="C41" s="2">
        <v>4</v>
      </c>
      <c r="D41" s="9"/>
      <c r="E41" s="2">
        <f t="shared" si="0"/>
        <v>0</v>
      </c>
    </row>
    <row r="42" spans="1:11" ht="15.75" thickBot="1" x14ac:dyDescent="0.3">
      <c r="A42" s="2" t="s">
        <v>34</v>
      </c>
      <c r="B42" s="2" t="s">
        <v>3</v>
      </c>
      <c r="C42" s="2">
        <v>10</v>
      </c>
      <c r="D42" s="9"/>
      <c r="E42" s="2">
        <f t="shared" si="0"/>
        <v>0</v>
      </c>
    </row>
    <row r="43" spans="1:11" ht="15.75" thickBot="1" x14ac:dyDescent="0.3">
      <c r="A43" s="2" t="s">
        <v>35</v>
      </c>
      <c r="B43" s="2" t="s">
        <v>3</v>
      </c>
      <c r="C43" s="2">
        <v>4</v>
      </c>
      <c r="D43" s="9"/>
      <c r="E43" s="2">
        <f t="shared" si="0"/>
        <v>0</v>
      </c>
    </row>
    <row r="44" spans="1:11" ht="15.75" thickBot="1" x14ac:dyDescent="0.3">
      <c r="A44" s="2" t="s">
        <v>36</v>
      </c>
      <c r="B44" s="2" t="s">
        <v>3</v>
      </c>
      <c r="C44" s="2">
        <v>4</v>
      </c>
      <c r="D44" s="9"/>
      <c r="E44" s="2">
        <f t="shared" si="0"/>
        <v>0</v>
      </c>
    </row>
    <row r="45" spans="1:11" ht="15.75" thickBot="1" x14ac:dyDescent="0.3">
      <c r="A45" s="2" t="s">
        <v>37</v>
      </c>
      <c r="B45" s="2" t="s">
        <v>3</v>
      </c>
      <c r="C45" s="2">
        <v>1</v>
      </c>
      <c r="D45" s="9"/>
      <c r="E45" s="2">
        <f t="shared" si="0"/>
        <v>0</v>
      </c>
    </row>
    <row r="46" spans="1:11" ht="15.75" thickBot="1" x14ac:dyDescent="0.3">
      <c r="A46" s="2" t="s">
        <v>38</v>
      </c>
      <c r="B46" s="2" t="s">
        <v>3</v>
      </c>
      <c r="C46" s="2">
        <v>8</v>
      </c>
      <c r="D46" s="9"/>
      <c r="E46" s="2">
        <f t="shared" si="0"/>
        <v>0</v>
      </c>
    </row>
    <row r="47" spans="1:11" ht="15.75" thickBot="1" x14ac:dyDescent="0.3">
      <c r="A47" s="2" t="s">
        <v>39</v>
      </c>
      <c r="B47" s="2" t="s">
        <v>3</v>
      </c>
      <c r="C47" s="2">
        <v>6</v>
      </c>
      <c r="D47" s="9"/>
      <c r="E47" s="2">
        <f t="shared" si="0"/>
        <v>0</v>
      </c>
    </row>
    <row r="48" spans="1:11" ht="15.75" thickBot="1" x14ac:dyDescent="0.3">
      <c r="A48" s="2" t="s">
        <v>40</v>
      </c>
      <c r="B48" s="2" t="s">
        <v>3</v>
      </c>
      <c r="C48" s="2">
        <v>2</v>
      </c>
      <c r="D48" s="9"/>
      <c r="E48" s="2">
        <f t="shared" si="0"/>
        <v>0</v>
      </c>
    </row>
    <row r="49" spans="1:5" ht="15.75" thickBot="1" x14ac:dyDescent="0.3">
      <c r="A49" s="2" t="s">
        <v>41</v>
      </c>
      <c r="B49" s="2" t="s">
        <v>3</v>
      </c>
      <c r="C49" s="2">
        <v>4</v>
      </c>
      <c r="D49" s="9"/>
      <c r="E49" s="2">
        <f t="shared" si="0"/>
        <v>0</v>
      </c>
    </row>
    <row r="50" spans="1:5" ht="15.75" thickBot="1" x14ac:dyDescent="0.3">
      <c r="A50" s="2" t="s">
        <v>42</v>
      </c>
      <c r="B50" s="2" t="s">
        <v>3</v>
      </c>
      <c r="C50" s="2">
        <v>2</v>
      </c>
      <c r="D50" s="9"/>
      <c r="E50" s="2">
        <f t="shared" si="0"/>
        <v>0</v>
      </c>
    </row>
    <row r="51" spans="1:5" ht="15.75" thickBot="1" x14ac:dyDescent="0.3">
      <c r="A51" s="2" t="s">
        <v>43</v>
      </c>
      <c r="B51" s="2" t="s">
        <v>3</v>
      </c>
      <c r="C51" s="2">
        <v>2</v>
      </c>
      <c r="D51" s="9"/>
      <c r="E51" s="2">
        <f t="shared" si="0"/>
        <v>0</v>
      </c>
    </row>
    <row r="52" spans="1:5" ht="15.75" thickBot="1" x14ac:dyDescent="0.3">
      <c r="A52" s="2" t="s">
        <v>44</v>
      </c>
      <c r="B52" s="2" t="s">
        <v>3</v>
      </c>
      <c r="C52" s="2">
        <v>5</v>
      </c>
      <c r="D52" s="9"/>
      <c r="E52" s="2">
        <f t="shared" si="0"/>
        <v>0</v>
      </c>
    </row>
    <row r="53" spans="1:5" ht="15.75" thickBot="1" x14ac:dyDescent="0.3">
      <c r="A53" s="2" t="s">
        <v>45</v>
      </c>
      <c r="B53" s="2" t="s">
        <v>3</v>
      </c>
      <c r="C53" s="2">
        <v>5</v>
      </c>
      <c r="D53" s="9"/>
      <c r="E53" s="2">
        <f t="shared" si="0"/>
        <v>0</v>
      </c>
    </row>
    <row r="54" spans="1:5" ht="15.75" thickBot="1" x14ac:dyDescent="0.3">
      <c r="A54" s="2" t="s">
        <v>46</v>
      </c>
      <c r="B54" s="2" t="s">
        <v>3</v>
      </c>
      <c r="C54" s="2">
        <v>3</v>
      </c>
      <c r="D54" s="9"/>
      <c r="E54" s="2">
        <f t="shared" si="0"/>
        <v>0</v>
      </c>
    </row>
    <row r="55" spans="1:5" ht="15.75" thickBot="1" x14ac:dyDescent="0.3">
      <c r="A55" s="2" t="s">
        <v>47</v>
      </c>
      <c r="B55" s="2" t="s">
        <v>3</v>
      </c>
      <c r="C55" s="2">
        <v>15</v>
      </c>
      <c r="D55" s="9"/>
      <c r="E55" s="2">
        <f t="shared" si="0"/>
        <v>0</v>
      </c>
    </row>
    <row r="56" spans="1:5" ht="15.75" thickBot="1" x14ac:dyDescent="0.3">
      <c r="A56" s="2" t="s">
        <v>48</v>
      </c>
      <c r="B56" s="2" t="s">
        <v>3</v>
      </c>
      <c r="C56" s="2">
        <v>2</v>
      </c>
      <c r="D56" s="9"/>
      <c r="E56" s="2">
        <f t="shared" si="0"/>
        <v>0</v>
      </c>
    </row>
    <row r="57" spans="1:5" ht="15.75" thickBot="1" x14ac:dyDescent="0.3">
      <c r="A57" s="2" t="s">
        <v>49</v>
      </c>
      <c r="B57" s="2" t="s">
        <v>3</v>
      </c>
      <c r="C57" s="2">
        <v>2</v>
      </c>
      <c r="D57" s="9"/>
      <c r="E57" s="2">
        <f t="shared" si="0"/>
        <v>0</v>
      </c>
    </row>
    <row r="58" spans="1:5" ht="15.75" thickBot="1" x14ac:dyDescent="0.3">
      <c r="A58" s="2" t="s">
        <v>50</v>
      </c>
      <c r="B58" s="2" t="s">
        <v>3</v>
      </c>
      <c r="C58" s="2">
        <v>1</v>
      </c>
      <c r="D58" s="9"/>
      <c r="E58" s="2">
        <f t="shared" si="0"/>
        <v>0</v>
      </c>
    </row>
    <row r="59" spans="1:5" ht="15.75" thickBot="1" x14ac:dyDescent="0.3">
      <c r="A59" s="2" t="s">
        <v>51</v>
      </c>
      <c r="B59" s="2" t="s">
        <v>3</v>
      </c>
      <c r="C59" s="2">
        <v>4</v>
      </c>
      <c r="D59" s="9"/>
      <c r="E59" s="2">
        <f t="shared" si="0"/>
        <v>0</v>
      </c>
    </row>
    <row r="60" spans="1:5" ht="15.75" thickBot="1" x14ac:dyDescent="0.3">
      <c r="A60" s="2" t="s">
        <v>52</v>
      </c>
      <c r="B60" s="2" t="s">
        <v>3</v>
      </c>
      <c r="C60" s="2">
        <v>5</v>
      </c>
      <c r="D60" s="9"/>
      <c r="E60" s="2">
        <f t="shared" si="0"/>
        <v>0</v>
      </c>
    </row>
    <row r="61" spans="1:5" ht="15.75" thickBot="1" x14ac:dyDescent="0.3">
      <c r="A61" s="2" t="s">
        <v>53</v>
      </c>
      <c r="B61" s="2" t="s">
        <v>3</v>
      </c>
      <c r="C61" s="2">
        <v>9</v>
      </c>
      <c r="D61" s="9"/>
      <c r="E61" s="2">
        <f t="shared" si="0"/>
        <v>0</v>
      </c>
    </row>
    <row r="62" spans="1:5" ht="15.75" thickBot="1" x14ac:dyDescent="0.3">
      <c r="A62" s="2" t="s">
        <v>54</v>
      </c>
      <c r="B62" s="2" t="s">
        <v>25</v>
      </c>
      <c r="C62" s="2">
        <v>1</v>
      </c>
      <c r="D62" s="9"/>
      <c r="E62" s="2">
        <f t="shared" si="0"/>
        <v>0</v>
      </c>
    </row>
    <row r="63" spans="1:5" ht="15.75" thickBot="1" x14ac:dyDescent="0.3">
      <c r="A63" s="2" t="s">
        <v>55</v>
      </c>
      <c r="B63" s="2" t="s">
        <v>3</v>
      </c>
      <c r="C63" s="3">
        <v>1</v>
      </c>
      <c r="D63" s="10"/>
      <c r="E63" s="2">
        <f>C63*D63</f>
        <v>0</v>
      </c>
    </row>
    <row r="64" spans="1:5" ht="16.5" thickTop="1" thickBot="1" x14ac:dyDescent="0.3">
      <c r="A64" s="14" t="s">
        <v>56</v>
      </c>
      <c r="B64" s="14"/>
      <c r="C64" s="4">
        <f>SUM(C14:C63)</f>
        <v>240</v>
      </c>
      <c r="D64" s="4"/>
      <c r="E64" s="4">
        <f>SUM(E14:E63)</f>
        <v>0</v>
      </c>
    </row>
  </sheetData>
  <mergeCells count="1">
    <mergeCell ref="A64:B6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2018-12-04T13:15:15Z</dcterms:modified>
</cp:coreProperties>
</file>