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37.2024 ablacja\3. SWZ\do publikacji\"/>
    </mc:Choice>
  </mc:AlternateContent>
  <xr:revisionPtr revIDLastSave="0" documentId="13_ncr:1_{A6258A41-EAF8-44C9-8ADD-FC6AA670092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1 " sheetId="1" r:id="rId1"/>
    <sheet name="ZADANIE 2" sheetId="2" r:id="rId2"/>
    <sheet name="ZADANIE 3" sheetId="3" r:id="rId3"/>
  </sheets>
  <definedNames>
    <definedName name="_xlnm.Print_Area" localSheetId="0">'ZADANIE 1 '!$A$1:$K$35</definedName>
    <definedName name="_xlnm.Print_Area" localSheetId="1">'ZADANIE 2'!$A$1:$J$26</definedName>
    <definedName name="_xlnm.Print_Area" localSheetId="2">'ZADANIE 3'!$A$1:$J$27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3" l="1"/>
  <c r="H11" i="3" l="1"/>
  <c r="F10" i="2"/>
  <c r="H10" i="2" l="1"/>
  <c r="F20" i="1"/>
  <c r="H20" i="1" l="1"/>
  <c r="F12" i="1" l="1"/>
  <c r="C28" i="1" s="1"/>
  <c r="H12" i="1" l="1"/>
  <c r="H28" i="1" s="1"/>
</calcChain>
</file>

<file path=xl/sharedStrings.xml><?xml version="1.0" encoding="utf-8"?>
<sst xmlns="http://schemas.openxmlformats.org/spreadsheetml/2006/main" count="80" uniqueCount="38">
  <si>
    <t>Lp.</t>
  </si>
  <si>
    <t>Przedmiot  zamówienia</t>
  </si>
  <si>
    <t>Jednostka miary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</si>
  <si>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</si>
  <si>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</si>
  <si>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</si>
  <si>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</si>
  <si>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</si>
  <si>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</si>
  <si>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</si>
  <si>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</si>
  <si>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</si>
  <si>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</si>
  <si>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</si>
  <si>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Tabela nr 1 Opis przedmiotu zamówienia</t>
  </si>
  <si>
    <t xml:space="preserve">Elektroda do ablacji mikrofalowej, kompatybilna z generatorem z tabeli nr 2, długości 15, 20, 30 cm, długość strefy radiacyjnej 2.8 cm, ceramiczna końcówka, chłodzona osłona ze znacznikiem co 1cm, dodatkowe znaczniki co 5cm, na przewodzie elektrody 2 klipsy/klamerki umożliwiającej stabilizację poprzez jej podpięcie do materiału, którym obłożony jest pacjent. </t>
  </si>
  <si>
    <t>Przedmiot dzierżawy</t>
  </si>
  <si>
    <t>Okres dzierżawy   
(m-ce)</t>
  </si>
  <si>
    <t>Ilość</t>
  </si>
  <si>
    <t xml:space="preserve">   Cena 
jednostkowa netto (zł/j.m.)</t>
  </si>
  <si>
    <t>Wartość netto 5=3x4</t>
  </si>
  <si>
    <t>Wartość brutto (zł) 7=5+6</t>
  </si>
  <si>
    <t>Cena jednostkowa brutto               8=7/3</t>
  </si>
  <si>
    <t>Wartość brutto przedmiotu dzierżawy</t>
  </si>
  <si>
    <t>PRODUCENT,
Nazwa własna lub inne określenie identyfikujące 
wyrób w sposób jednoznaczny, np. numer katalogowy</t>
  </si>
  <si>
    <t>Wartość z tabeli nr 1 - poz. "Razem"</t>
  </si>
  <si>
    <t>2.</t>
  </si>
  <si>
    <t>Wartość z tabeli nr 2 - poz. "Razem"</t>
  </si>
  <si>
    <t>TABELA NR 3 - OBLICZENIE CENY OFERTY</t>
  </si>
  <si>
    <t>TABELA NR 2 Dzierżawa urządzenia</t>
  </si>
  <si>
    <t xml:space="preserve">Generator do termoablacji mikrofalowej z systemem kontrolującym parametry: energii cieplnej, pola i długości fal MV, pozwalający na uzyskanie sferycznych obszarów ablacji i przewidywalnośc wyników niezależnie od miejsca ablacji czy rodzaju tkanki. Generator z mozliwością nastawy 5W - 150 W , z intuicyjnym interfejsem pozwalającym na ustalenie mocy ( pokrętło sterujące nastawy wyjściowej mocy mikrofalowej - krok co 5W ) i czasu (minuty i sekundy) zabiegu, z mozliwością podłączenia dodatkowego czujnika temperatury - typ RTP 20 kontrolującego temperaturę w pobliżu miejsca ablacji. Połączenie z anteną za pomocą wielorazowego wysokoenergetycznego kabla. Częstotliwość wyjścia mikrofalowego: 2,45 GHz. Temp. blokady wzmacniacza : 75 st C. </t>
  </si>
  <si>
    <r>
      <t>Mankiet kończynowy (udowy)</t>
    </r>
    <r>
      <rPr>
        <sz val="11"/>
        <rFont val="Calibri"/>
        <family val="2"/>
        <charset val="238"/>
      </rPr>
      <t xml:space="preserve"> , trójkomorowy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posiadający 3 strefy ucisku 45mm Hg, 40 mm Hg, 30mm Hg, z łącznikiem trójświatłowym do prowadzenia terapii p/zakrzepowej, wykonany z materiału odpornego na rozdarcie, przebicie i zamoczenie.</t>
    </r>
    <r>
      <rPr>
        <sz val="11"/>
        <rFont val="Calibri"/>
        <family val="2"/>
        <charset val="1"/>
      </rPr>
      <t xml:space="preserve">
Rozmiary (do wybou przez Zamawiającego):
mały - obwód uda 40,6 – 55,9 cm,
średni - obwód uda 55,9-71,1 cm,
duży - obwód uda 71,1-91,4 cm.
Kompatybilny z posiadanymi przez Zamawiającego aparatami Kendall SCD 700 series.</t>
    </r>
  </si>
  <si>
    <t>zestaw</t>
  </si>
  <si>
    <t>Zestaw laktacyjny podwójny umożliwiający odciąganie pokarmu z obu piersi jednocześnie.
Zestaw zawiera specjalną membranę, która zapobiega przedostaniu się mleka i wilgoci do przewodów laktatora, zamknięty system, który zapewnia ochronę przed bakteriami, pleśnią i wirusami. Zestaw wykonany  z materiałów bezpiecznych dla wcześniaków i noworodków, nie zawiera szkodliwych substancji takich jak BPA lub DEHP.
Zestaw zawiera:
- Butelka 120 ml – 2 sztuki
- Lejki standardowe – średnica 25 mm – 2 sztuki
- Membrana z zatyczkami – 2 sztuki
- Przewód – 2 sztuki
- Złączka przewodów – 1 sztuka
- Zaworek – 3 sztuki
- Zakrętka do butelek z krążkami uszczelniającymi – 2 sztuki.</t>
  </si>
  <si>
    <t>Zestaw laktacyjny pojedynczy umożliwiający odciąganie pokarmu z jednej piersi.
Zestaw zawiera specjalną membranę, która zapobiega przedostaniu się mleka i wilgoci do przewodów laktatora, zamknięty system, który zapewnia ochronę przed bakteriami, pleśnią i wirusami. Zestaw wykonany  z materiałów bezpiecznych dla wcześniaków i noworodków, nie zawiera szkodliwych substancji takich jak BPA lub DEHP.
Zestaw zawiera:
- Butelka 120 ml – 1 sztuka
- Lejek standardowy – średnica 25 mm – 1 sztuka
- Membrana z zatyczką - 1 szt.
- Przewód - 1 szt.
- Złączka przewodów - 1szt.
- Zaworek - 1 szt.
- Zakrętka do butelki z krążkami uszczelniającymi - 1 szt.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</si>
  <si>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Załącznik nr 4 do SWZ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</t>
    </r>
    <r>
      <rPr>
        <b/>
        <sz val="11"/>
        <rFont val="Tahoma"/>
        <family val="2"/>
        <charset val="238"/>
      </rPr>
      <t xml:space="preserve">    
                                                                                                                                                                            Załącznik nr 1 do umowy
                                                                            Formularz cenowo techniczny -  ZADANIE NR 3
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zestwawów laktacyjnych kompatybilnych z posiadanymi przez Zamawiającego laktatorami firmy Ameda,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12 miesięcy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Poszczególne dostawy wyrobów będą realizowane w terminie </t>
    </r>
    <r>
      <rPr>
        <sz val="11"/>
        <color rgb="FFFF0000"/>
        <rFont val="Tahoma"/>
        <family val="2"/>
        <charset val="238"/>
      </rPr>
      <t xml:space="preserve">do ….....  dni </t>
    </r>
    <r>
      <rPr>
        <sz val="11"/>
        <rFont val="Tahoma"/>
        <family val="2"/>
        <charset val="238"/>
      </rPr>
      <t xml:space="preserve">roboczych od daty przesłania zamówienia za pośrednictwem poczty elektronicznej na adres e-mail: ………………………………………………………………… 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>8.</t>
    </r>
    <r>
      <rPr>
        <sz val="11"/>
        <rFont val="Tahoma"/>
        <family val="2"/>
        <charset val="238"/>
      </rPr>
      <t xml:space="preserve"> Wykonawca oferuje realizację niniejszego zadania zgodnie z następującą kalkulacją: </t>
    </r>
    <r>
      <rPr>
        <sz val="10"/>
        <rFont val="Tahoma"/>
        <family val="2"/>
        <charset val="1"/>
      </rPr>
      <t xml:space="preserve">                              </t>
    </r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</si>
  <si>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Załącznik nr 2 do SWZ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Załacznik nr 1 do umowy
  </t>
    </r>
    <r>
      <rPr>
        <b/>
        <sz val="11"/>
        <rFont val="Tahoma"/>
        <family val="2"/>
        <charset val="238"/>
      </rPr>
      <t xml:space="preserve">                                                              Formularz cenowo techniczny – ZADANIE NR 1
1. </t>
    </r>
    <r>
      <rPr>
        <sz val="11"/>
        <rFont val="Tahoma"/>
        <family val="2"/>
        <charset val="238"/>
      </rPr>
      <t xml:space="preserve">Przedmiotem zamówienia są:
</t>
    </r>
    <r>
      <rPr>
        <b/>
        <sz val="11"/>
        <rFont val="Tahoma"/>
        <family val="2"/>
        <charset val="238"/>
      </rPr>
      <t xml:space="preserve">a) sukcesywne dostawy anten do termoablacji, kompatybilnych z generatorem z pkt. b),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b) dzierżawa Generatora do Termoablacji Mikrofalowej z możliwością podłączenia dodatkowego czujnika temperatury wraz z niezintergrowaną pompą oraz przewodem wielorazowym, </t>
    </r>
    <r>
      <rPr>
        <sz val="11"/>
        <rFont val="Tahoma"/>
        <family val="2"/>
        <charset val="238"/>
      </rPr>
      <t xml:space="preserve">zwanych dalej urządzeniami.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i urządzenia objęte zamówieniem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12 miesięcy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oraz urządzenia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Poszczególne dostawy wyrobów będą realizowane w terminie </t>
    </r>
    <r>
      <rPr>
        <sz val="11"/>
        <color rgb="FFFF0000"/>
        <rFont val="Tahoma"/>
        <family val="2"/>
        <charset val="238"/>
      </rPr>
      <t xml:space="preserve">do ….....dni </t>
    </r>
    <r>
      <rPr>
        <sz val="11"/>
        <rFont val="Tahoma"/>
        <family val="2"/>
        <charset val="238"/>
      </rPr>
      <t xml:space="preserve">roboczych od daty przesłania zamówienia za pośrednictwem poczty elektronicznej na adres e-mail: ………………………………………………………………… 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>8.</t>
    </r>
    <r>
      <rPr>
        <sz val="11"/>
        <rFont val="Tahoma"/>
        <family val="2"/>
        <charset val="238"/>
      </rPr>
      <t xml:space="preserve"> Wykonawca oferuje realizację niniejszego zadania zgodnie z następującą kalkulacją: </t>
    </r>
    <r>
      <rPr>
        <sz val="10"/>
        <rFont val="Tahoma"/>
        <family val="2"/>
        <charset val="1"/>
      </rPr>
      <t xml:space="preserve">                              </t>
    </r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</si>
  <si>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Załącznik nr 3 do SWZ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Załacznik nr 1 do umowy
                                                                                     Formularz cenowo techniczny</t>
    </r>
    <r>
      <rPr>
        <b/>
        <sz val="11"/>
        <rFont val="Tahoma"/>
        <family val="2"/>
        <charset val="238"/>
      </rPr>
      <t xml:space="preserve"> – ZADANIE NR 2
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mankietów do ucisku sekwencyjnego kompatybilnych z posiadanymi przez Zamawiającego aparatami Kendall SCD 700 series,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12 miesięcy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Poszczególne dostawy wyrobów będą realizowane w terminie</t>
    </r>
    <r>
      <rPr>
        <sz val="11"/>
        <color rgb="FFFF0000"/>
        <rFont val="Tahoma"/>
        <family val="2"/>
        <charset val="238"/>
      </rPr>
      <t xml:space="preserve"> do ….............  dni </t>
    </r>
    <r>
      <rPr>
        <sz val="11"/>
        <rFont val="Tahoma"/>
        <family val="2"/>
        <charset val="238"/>
      </rPr>
      <t xml:space="preserve">roboczych od daty przesłania zamówienia za pośrednictwem poczty elektronicznej na adres e-mail: ………………………………………………………………… 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>8.</t>
    </r>
    <r>
      <rPr>
        <sz val="11"/>
        <rFont val="Tahoma"/>
        <family val="2"/>
        <charset val="238"/>
      </rPr>
      <t xml:space="preserve"> Wykonawca oferuje realizację niniejszego zadania zgodnie z następującą kalkulacją: </t>
    </r>
    <r>
      <rPr>
        <sz val="10"/>
        <rFont val="Tahoma"/>
        <family val="2"/>
        <charset val="1"/>
      </rPr>
      <t xml:space="preserve">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</si>
</sst>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zł-415];[Red]\-#,##0.00\ [$zł-415]"/>
  </numFmts>
  <fonts count="3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1"/>
      <name val="Calibri"/>
      <family val="2"/>
      <charset val="1"/>
    </font>
    <font>
      <b/>
      <sz val="12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8" fillId="0" borderId="0">
      <alignment vertical="center"/>
    </xf>
    <xf numFmtId="9" fontId="20" fillId="0" borderId="0" applyFont="0" applyFill="0" applyBorder="0" applyAlignment="0" applyProtection="0"/>
    <xf numFmtId="0" fontId="18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165" fontId="7" fillId="0" borderId="2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9" fontId="15" fillId="0" borderId="1" xfId="2" applyFont="1" applyBorder="1" applyAlignment="1">
      <alignment horizontal="center" vertical="center" wrapText="1"/>
    </xf>
    <xf numFmtId="164" fontId="26" fillId="0" borderId="1" xfId="3" applyNumberFormat="1" applyFont="1" applyBorder="1" applyAlignment="1">
      <alignment horizontal="center" vertical="center" wrapText="1"/>
    </xf>
    <xf numFmtId="164" fontId="26" fillId="0" borderId="1" xfId="3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4" fontId="25" fillId="0" borderId="0" xfId="0" applyNumberFormat="1" applyFont="1" applyAlignment="1">
      <alignment vertical="center" wrapText="1"/>
    </xf>
    <xf numFmtId="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4" fillId="0" borderId="1" xfId="0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9" fontId="24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</cellXfs>
  <cellStyles count="4">
    <cellStyle name="Excel Built-in Explanatory Text" xfId="1" xr:uid="{12D1DDAF-5BC1-4816-92DF-A47E6E1E4236}"/>
    <cellStyle name="Normal 2" xfId="3" xr:uid="{724B65F7-C0F5-4AD6-BB88-16B0A9279805}"/>
    <cellStyle name="Normalny" xfId="0" builtinId="0"/>
    <cellStyle name="Procentowy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5"/>
  <sheetViews>
    <sheetView tabSelected="1" view="pageBreakPreview" topLeftCell="A2" zoomScaleNormal="90" zoomScaleSheetLayoutView="100" workbookViewId="0">
      <selection activeCell="B1" sqref="B1:J6"/>
    </sheetView>
  </sheetViews>
  <sheetFormatPr defaultColWidth="6.140625" defaultRowHeight="15" x14ac:dyDescent="0.15"/>
  <cols>
    <col min="1" max="1" width="3.5703125" style="2" customWidth="1"/>
    <col min="2" max="2" width="50.425781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11" width="22.7109375" style="8" customWidth="1"/>
    <col min="12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86" t="s">
        <v>36</v>
      </c>
      <c r="C1" s="86"/>
      <c r="D1" s="86"/>
      <c r="E1" s="86"/>
      <c r="F1" s="86"/>
      <c r="G1" s="86"/>
      <c r="H1" s="86"/>
      <c r="I1" s="86"/>
      <c r="J1" s="86"/>
    </row>
    <row r="2" spans="1:1008" s="9" customFormat="1" ht="12.75" customHeight="1" x14ac:dyDescent="0.25">
      <c r="A2" s="2"/>
      <c r="B2" s="86"/>
      <c r="C2" s="86"/>
      <c r="D2" s="86"/>
      <c r="E2" s="86"/>
      <c r="F2" s="86"/>
      <c r="G2" s="86"/>
      <c r="H2" s="86"/>
      <c r="I2" s="86"/>
      <c r="J2" s="86"/>
    </row>
    <row r="3" spans="1:1008" s="9" customFormat="1" ht="12.75" customHeight="1" x14ac:dyDescent="0.25">
      <c r="A3" s="2"/>
      <c r="B3" s="86"/>
      <c r="C3" s="86"/>
      <c r="D3" s="86"/>
      <c r="E3" s="86"/>
      <c r="F3" s="86"/>
      <c r="G3" s="86"/>
      <c r="H3" s="86"/>
      <c r="I3" s="86"/>
      <c r="J3" s="86"/>
    </row>
    <row r="4" spans="1:1008" s="9" customFormat="1" ht="56.25" customHeight="1" x14ac:dyDescent="0.25">
      <c r="A4" s="2"/>
      <c r="B4" s="86"/>
      <c r="C4" s="86"/>
      <c r="D4" s="86"/>
      <c r="E4" s="86"/>
      <c r="F4" s="86"/>
      <c r="G4" s="86"/>
      <c r="H4" s="86"/>
      <c r="I4" s="86"/>
      <c r="J4" s="86"/>
    </row>
    <row r="5" spans="1:1008" s="9" customFormat="1" ht="69.75" customHeight="1" x14ac:dyDescent="0.25">
      <c r="A5" s="2"/>
      <c r="B5" s="86"/>
      <c r="C5" s="86"/>
      <c r="D5" s="86"/>
      <c r="E5" s="86"/>
      <c r="F5" s="86"/>
      <c r="G5" s="86"/>
      <c r="H5" s="86"/>
      <c r="I5" s="86"/>
      <c r="J5" s="86"/>
    </row>
    <row r="6" spans="1:1008" s="9" customFormat="1" ht="64.150000000000006" customHeight="1" x14ac:dyDescent="0.25">
      <c r="A6" s="2"/>
      <c r="B6" s="86"/>
      <c r="C6" s="86"/>
      <c r="D6" s="86"/>
      <c r="E6" s="86"/>
      <c r="F6" s="86"/>
      <c r="G6" s="86"/>
      <c r="H6" s="86"/>
      <c r="I6" s="86"/>
      <c r="J6" s="86"/>
    </row>
    <row r="7" spans="1:1008" s="9" customFormat="1" ht="6" customHeight="1" x14ac:dyDescent="0.25">
      <c r="A7" s="2"/>
      <c r="B7" s="41"/>
      <c r="C7" s="41"/>
      <c r="D7" s="41"/>
      <c r="E7" s="41"/>
      <c r="F7" s="41"/>
      <c r="G7" s="41"/>
      <c r="H7" s="41"/>
      <c r="I7" s="41"/>
      <c r="J7" s="41"/>
    </row>
    <row r="8" spans="1:1008" s="9" customFormat="1" ht="64.150000000000006" customHeight="1" x14ac:dyDescent="0.2">
      <c r="A8" s="2"/>
      <c r="B8" s="42" t="s">
        <v>14</v>
      </c>
      <c r="C8" s="41"/>
      <c r="D8" s="41"/>
      <c r="E8" s="41"/>
      <c r="F8" s="41"/>
      <c r="G8" s="41"/>
      <c r="H8" s="41"/>
      <c r="I8" s="41"/>
      <c r="J8" s="41"/>
    </row>
    <row r="9" spans="1:1008" s="15" customFormat="1" ht="84.95" customHeight="1" x14ac:dyDescent="0.25">
      <c r="A9" s="10" t="s">
        <v>0</v>
      </c>
      <c r="B9" s="10" t="s">
        <v>1</v>
      </c>
      <c r="C9" s="11" t="s">
        <v>2</v>
      </c>
      <c r="D9" s="11" t="s">
        <v>12</v>
      </c>
      <c r="E9" s="12" t="s">
        <v>3</v>
      </c>
      <c r="F9" s="11" t="s">
        <v>4</v>
      </c>
      <c r="G9" s="11" t="s">
        <v>5</v>
      </c>
      <c r="H9" s="11" t="s">
        <v>6</v>
      </c>
      <c r="I9" s="13" t="s">
        <v>7</v>
      </c>
      <c r="J9" s="14" t="s">
        <v>13</v>
      </c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</row>
    <row r="10" spans="1:1008" x14ac:dyDescent="0.15">
      <c r="A10" s="17">
        <v>1</v>
      </c>
      <c r="B10" s="18">
        <v>2</v>
      </c>
      <c r="C10" s="19">
        <v>3</v>
      </c>
      <c r="D10" s="19">
        <v>4</v>
      </c>
      <c r="E10" s="20">
        <v>5</v>
      </c>
      <c r="F10" s="18">
        <v>6</v>
      </c>
      <c r="G10" s="20">
        <v>7</v>
      </c>
      <c r="H10" s="18">
        <v>8</v>
      </c>
      <c r="I10" s="18">
        <v>9</v>
      </c>
      <c r="J10" s="18">
        <v>10</v>
      </c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173.25" customHeight="1" x14ac:dyDescent="0.15">
      <c r="A11" s="39" t="s">
        <v>11</v>
      </c>
      <c r="B11" s="82" t="s">
        <v>15</v>
      </c>
      <c r="C11" s="36" t="s">
        <v>8</v>
      </c>
      <c r="D11" s="37">
        <v>200</v>
      </c>
      <c r="E11" s="43"/>
      <c r="F11" s="23"/>
      <c r="G11" s="24"/>
      <c r="H11" s="38"/>
      <c r="I11" s="22"/>
      <c r="J11" s="40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</row>
    <row r="12" spans="1:1008" ht="30.75" customHeight="1" x14ac:dyDescent="0.15">
      <c r="E12" s="25" t="s">
        <v>9</v>
      </c>
      <c r="F12" s="26">
        <f>SUM(F11:F11)</f>
        <v>0</v>
      </c>
      <c r="G12" s="25" t="s">
        <v>10</v>
      </c>
      <c r="H12" s="27">
        <f>SUM(H11:H11)</f>
        <v>0</v>
      </c>
      <c r="ID12" s="9"/>
    </row>
    <row r="16" spans="1:1008" ht="16.7" customHeight="1" x14ac:dyDescent="0.2">
      <c r="A16" s="89" t="s">
        <v>29</v>
      </c>
      <c r="B16" s="89"/>
      <c r="C16" s="89"/>
      <c r="D16" s="89"/>
      <c r="E16" s="89"/>
      <c r="F16" s="89"/>
      <c r="G16" s="89"/>
      <c r="H16" s="89"/>
      <c r="I16" s="89"/>
      <c r="J16" s="89"/>
      <c r="K16" s="51"/>
    </row>
    <row r="17" spans="1:11" ht="63" x14ac:dyDescent="0.15">
      <c r="A17" s="69" t="s">
        <v>0</v>
      </c>
      <c r="B17" s="70" t="s">
        <v>16</v>
      </c>
      <c r="C17" s="70" t="s">
        <v>17</v>
      </c>
      <c r="D17" s="71" t="s">
        <v>18</v>
      </c>
      <c r="E17" s="70" t="s">
        <v>19</v>
      </c>
      <c r="F17" s="70" t="s">
        <v>20</v>
      </c>
      <c r="G17" s="70" t="s">
        <v>5</v>
      </c>
      <c r="H17" s="70" t="s">
        <v>21</v>
      </c>
      <c r="I17" s="70" t="s">
        <v>22</v>
      </c>
      <c r="J17" s="71" t="s">
        <v>23</v>
      </c>
      <c r="K17" s="70" t="s">
        <v>24</v>
      </c>
    </row>
    <row r="18" spans="1:11" ht="16.7" customHeight="1" x14ac:dyDescent="0.15">
      <c r="A18" s="45">
        <v>1</v>
      </c>
      <c r="B18" s="52">
        <v>2</v>
      </c>
      <c r="C18" s="52">
        <v>3</v>
      </c>
      <c r="D18" s="52">
        <v>4</v>
      </c>
      <c r="E18" s="52">
        <v>5</v>
      </c>
      <c r="F18" s="52">
        <v>6</v>
      </c>
      <c r="G18" s="52">
        <v>7</v>
      </c>
      <c r="H18" s="52">
        <v>8</v>
      </c>
      <c r="I18" s="52">
        <v>9</v>
      </c>
      <c r="J18" s="52">
        <v>10</v>
      </c>
      <c r="K18" s="52">
        <v>11</v>
      </c>
    </row>
    <row r="19" spans="1:11" ht="199.5" customHeight="1" x14ac:dyDescent="0.15">
      <c r="A19" s="39" t="s">
        <v>11</v>
      </c>
      <c r="B19" s="72" t="s">
        <v>30</v>
      </c>
      <c r="C19" s="45">
        <v>24</v>
      </c>
      <c r="D19" s="53">
        <v>1</v>
      </c>
      <c r="E19" s="54"/>
      <c r="F19" s="55"/>
      <c r="G19" s="56"/>
      <c r="H19" s="55"/>
      <c r="I19" s="55"/>
      <c r="J19" s="57"/>
      <c r="K19" s="58"/>
    </row>
    <row r="20" spans="1:11" ht="16.7" customHeight="1" x14ac:dyDescent="0.2">
      <c r="A20" s="59"/>
      <c r="B20" s="60"/>
      <c r="C20" s="61"/>
      <c r="D20" s="62"/>
      <c r="E20" s="63" t="s">
        <v>9</v>
      </c>
      <c r="F20" s="64">
        <f>F19</f>
        <v>0</v>
      </c>
      <c r="G20" s="65" t="s">
        <v>10</v>
      </c>
      <c r="H20" s="66">
        <f>H19</f>
        <v>0</v>
      </c>
      <c r="I20" s="67"/>
      <c r="J20" s="68"/>
      <c r="K20" s="51"/>
    </row>
    <row r="21" spans="1:11" ht="16.7" customHeight="1" x14ac:dyDescent="0.15"/>
    <row r="22" spans="1:11" ht="16.7" customHeight="1" x14ac:dyDescent="0.15"/>
    <row r="23" spans="1:11" ht="16.7" customHeight="1" x14ac:dyDescent="0.2">
      <c r="A23" s="73"/>
      <c r="B23" s="47" t="s">
        <v>28</v>
      </c>
      <c r="C23" s="48"/>
      <c r="D23" s="48"/>
      <c r="E23" s="74"/>
      <c r="F23" s="49"/>
      <c r="G23" s="75"/>
      <c r="H23" s="76"/>
      <c r="I23" s="49"/>
      <c r="J23" s="50"/>
    </row>
    <row r="24" spans="1:11" ht="16.7" customHeight="1" x14ac:dyDescent="0.15">
      <c r="A24" s="77" t="s">
        <v>0</v>
      </c>
      <c r="B24" s="44" t="s">
        <v>16</v>
      </c>
      <c r="C24" s="90" t="s">
        <v>4</v>
      </c>
      <c r="D24" s="90"/>
      <c r="E24" s="90"/>
      <c r="F24" s="90"/>
      <c r="G24" s="44" t="s">
        <v>5</v>
      </c>
      <c r="H24" s="90" t="s">
        <v>6</v>
      </c>
      <c r="I24" s="90"/>
      <c r="J24" s="90"/>
    </row>
    <row r="25" spans="1:11" ht="16.7" customHeight="1" x14ac:dyDescent="0.15">
      <c r="A25" s="46">
        <v>1</v>
      </c>
      <c r="B25" s="44">
        <v>2</v>
      </c>
      <c r="C25" s="90">
        <v>3</v>
      </c>
      <c r="D25" s="90"/>
      <c r="E25" s="90"/>
      <c r="F25" s="90"/>
      <c r="G25" s="78">
        <v>4</v>
      </c>
      <c r="H25" s="90">
        <v>5</v>
      </c>
      <c r="I25" s="90"/>
      <c r="J25" s="90"/>
    </row>
    <row r="26" spans="1:11" ht="16.7" customHeight="1" x14ac:dyDescent="0.15">
      <c r="A26" s="46" t="s">
        <v>11</v>
      </c>
      <c r="B26" s="44" t="s">
        <v>25</v>
      </c>
      <c r="C26" s="91"/>
      <c r="D26" s="91"/>
      <c r="E26" s="91"/>
      <c r="F26" s="91"/>
      <c r="G26" s="80"/>
      <c r="H26" s="91"/>
      <c r="I26" s="91"/>
      <c r="J26" s="91"/>
    </row>
    <row r="27" spans="1:11" ht="16.7" customHeight="1" x14ac:dyDescent="0.15">
      <c r="A27" s="79" t="s">
        <v>26</v>
      </c>
      <c r="B27" s="44" t="s">
        <v>27</v>
      </c>
      <c r="C27" s="91"/>
      <c r="D27" s="91"/>
      <c r="E27" s="91"/>
      <c r="F27" s="91"/>
      <c r="G27" s="80"/>
      <c r="H27" s="91"/>
      <c r="I27" s="91"/>
      <c r="J27" s="91"/>
    </row>
    <row r="28" spans="1:11" ht="16.7" customHeight="1" x14ac:dyDescent="0.15">
      <c r="A28" s="73"/>
      <c r="B28" s="81" t="s">
        <v>9</v>
      </c>
      <c r="C28" s="92">
        <f>SUM(C26:F27)</f>
        <v>0</v>
      </c>
      <c r="D28" s="92"/>
      <c r="E28" s="92"/>
      <c r="F28" s="92"/>
      <c r="G28" s="81" t="s">
        <v>10</v>
      </c>
      <c r="H28" s="93">
        <f>SUM(H26:J27)</f>
        <v>0</v>
      </c>
      <c r="I28" s="93"/>
      <c r="J28" s="93"/>
    </row>
    <row r="29" spans="1:11" ht="16.7" customHeight="1" x14ac:dyDescent="0.15"/>
    <row r="30" spans="1:11" ht="16.7" customHeight="1" x14ac:dyDescent="0.15"/>
    <row r="31" spans="1:11" ht="16.7" customHeight="1" x14ac:dyDescent="0.15"/>
    <row r="32" spans="1:11" ht="16.7" customHeight="1" x14ac:dyDescent="0.15"/>
    <row r="33" spans="2:10" ht="73.349999999999994" customHeight="1" x14ac:dyDescent="0.2">
      <c r="B33" s="28"/>
      <c r="C33" s="29"/>
      <c r="D33" s="29"/>
      <c r="E33" s="29"/>
      <c r="F33" s="87"/>
      <c r="G33" s="87"/>
      <c r="H33" s="87"/>
      <c r="I33" s="87"/>
      <c r="J33" s="87"/>
    </row>
    <row r="34" spans="2:10" x14ac:dyDescent="0.2">
      <c r="B34" s="30"/>
      <c r="E34" s="31"/>
      <c r="F34" s="32"/>
      <c r="G34" s="33"/>
      <c r="H34" s="34"/>
      <c r="I34" s="32"/>
      <c r="J34" s="35"/>
    </row>
    <row r="35" spans="2:10" ht="13.9" customHeight="1" x14ac:dyDescent="0.15">
      <c r="B35" s="1"/>
      <c r="E35" s="31"/>
      <c r="F35" s="88"/>
      <c r="G35" s="88"/>
      <c r="H35" s="88"/>
      <c r="I35" s="88"/>
      <c r="J35" s="88"/>
    </row>
  </sheetData>
  <mergeCells count="14">
    <mergeCell ref="B1:J6"/>
    <mergeCell ref="F33:J33"/>
    <mergeCell ref="F35:J35"/>
    <mergeCell ref="A16:J16"/>
    <mergeCell ref="C24:F24"/>
    <mergeCell ref="H24:J24"/>
    <mergeCell ref="C25:F25"/>
    <mergeCell ref="H25:J25"/>
    <mergeCell ref="C26:F26"/>
    <mergeCell ref="H26:J26"/>
    <mergeCell ref="C27:F27"/>
    <mergeCell ref="H27:J27"/>
    <mergeCell ref="C28:F28"/>
    <mergeCell ref="H28:J28"/>
  </mergeCells>
  <phoneticPr fontId="19" type="noConversion"/>
  <printOptions horizontalCentered="1"/>
  <pageMargins left="0.25" right="0.25" top="0.75" bottom="0.75" header="0.511811023622047" footer="0.511811023622047"/>
  <pageSetup paperSize="9" scale="81" fitToHeight="0" orientation="landscape" r:id="rId1"/>
  <rowBreaks count="2" manualBreakCount="2">
    <brk id="7" max="10" man="1"/>
    <brk id="1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58D35-9F2F-4275-84EC-F23F83BBF122}">
  <sheetPr>
    <pageSetUpPr fitToPage="1"/>
  </sheetPr>
  <dimension ref="A1:ALT25"/>
  <sheetViews>
    <sheetView view="pageBreakPreview" topLeftCell="A4" zoomScale="85" zoomScaleNormal="90" zoomScaleSheetLayoutView="85" workbookViewId="0">
      <selection activeCell="B1" sqref="B1:J6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86" t="s">
        <v>37</v>
      </c>
      <c r="C1" s="86"/>
      <c r="D1" s="86"/>
      <c r="E1" s="86"/>
      <c r="F1" s="86"/>
      <c r="G1" s="86"/>
      <c r="H1" s="86"/>
      <c r="I1" s="86"/>
      <c r="J1" s="86"/>
    </row>
    <row r="2" spans="1:1008" s="9" customFormat="1" ht="12.75" customHeight="1" x14ac:dyDescent="0.25">
      <c r="A2" s="2"/>
      <c r="B2" s="86"/>
      <c r="C2" s="86"/>
      <c r="D2" s="86"/>
      <c r="E2" s="86"/>
      <c r="F2" s="86"/>
      <c r="G2" s="86"/>
      <c r="H2" s="86"/>
      <c r="I2" s="86"/>
      <c r="J2" s="86"/>
    </row>
    <row r="3" spans="1:1008" s="9" customFormat="1" ht="12.75" customHeight="1" x14ac:dyDescent="0.25">
      <c r="A3" s="2"/>
      <c r="B3" s="86"/>
      <c r="C3" s="86"/>
      <c r="D3" s="86"/>
      <c r="E3" s="86"/>
      <c r="F3" s="86"/>
      <c r="G3" s="86"/>
      <c r="H3" s="86"/>
      <c r="I3" s="86"/>
      <c r="J3" s="86"/>
    </row>
    <row r="4" spans="1:1008" s="9" customFormat="1" ht="56.25" customHeight="1" x14ac:dyDescent="0.25">
      <c r="A4" s="2"/>
      <c r="B4" s="86"/>
      <c r="C4" s="86"/>
      <c r="D4" s="86"/>
      <c r="E4" s="86"/>
      <c r="F4" s="86"/>
      <c r="G4" s="86"/>
      <c r="H4" s="86"/>
      <c r="I4" s="86"/>
      <c r="J4" s="86"/>
    </row>
    <row r="5" spans="1:1008" s="9" customFormat="1" ht="69.75" customHeight="1" x14ac:dyDescent="0.25">
      <c r="A5" s="2"/>
      <c r="B5" s="86"/>
      <c r="C5" s="86"/>
      <c r="D5" s="86"/>
      <c r="E5" s="86"/>
      <c r="F5" s="86"/>
      <c r="G5" s="86"/>
      <c r="H5" s="86"/>
      <c r="I5" s="86"/>
      <c r="J5" s="86"/>
    </row>
    <row r="6" spans="1:1008" s="9" customFormat="1" ht="64.150000000000006" customHeight="1" x14ac:dyDescent="0.25">
      <c r="A6" s="2"/>
      <c r="B6" s="86"/>
      <c r="C6" s="86"/>
      <c r="D6" s="86"/>
      <c r="E6" s="86"/>
      <c r="F6" s="86"/>
      <c r="G6" s="86"/>
      <c r="H6" s="86"/>
      <c r="I6" s="86"/>
      <c r="J6" s="86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12</v>
      </c>
      <c r="E7" s="12" t="s">
        <v>3</v>
      </c>
      <c r="F7" s="11" t="s">
        <v>4</v>
      </c>
      <c r="G7" s="11" t="s">
        <v>5</v>
      </c>
      <c r="H7" s="11" t="s">
        <v>6</v>
      </c>
      <c r="I7" s="13" t="s">
        <v>7</v>
      </c>
      <c r="J7" s="14" t="s">
        <v>13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173.25" customHeight="1" x14ac:dyDescent="0.15">
      <c r="A9" s="39" t="s">
        <v>11</v>
      </c>
      <c r="B9" s="83" t="s">
        <v>31</v>
      </c>
      <c r="C9" s="36" t="s">
        <v>8</v>
      </c>
      <c r="D9" s="37">
        <v>296</v>
      </c>
      <c r="E9" s="38"/>
      <c r="F9" s="23"/>
      <c r="G9" s="24"/>
      <c r="H9" s="38"/>
      <c r="I9" s="22"/>
      <c r="J9" s="40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30.75" customHeight="1" x14ac:dyDescent="0.15">
      <c r="E10" s="25" t="s">
        <v>9</v>
      </c>
      <c r="F10" s="26">
        <f>SUM(F9:F9)</f>
        <v>0</v>
      </c>
      <c r="G10" s="25" t="s">
        <v>10</v>
      </c>
      <c r="H10" s="27">
        <f>SUM(H9:H9)</f>
        <v>0</v>
      </c>
      <c r="ID10" s="9"/>
    </row>
    <row r="14" spans="1:1008" ht="16.7" customHeight="1" x14ac:dyDescent="0.15"/>
    <row r="15" spans="1:1008" ht="16.7" customHeight="1" x14ac:dyDescent="0.15"/>
    <row r="16" spans="1:1008" ht="16.7" customHeight="1" x14ac:dyDescent="0.15"/>
    <row r="17" spans="2:10" ht="16.7" customHeight="1" x14ac:dyDescent="0.15"/>
    <row r="18" spans="2:10" ht="16.7" customHeight="1" x14ac:dyDescent="0.15"/>
    <row r="19" spans="2:10" ht="16.7" customHeight="1" x14ac:dyDescent="0.15"/>
    <row r="20" spans="2:10" ht="16.7" customHeight="1" x14ac:dyDescent="0.15"/>
    <row r="21" spans="2:10" ht="16.7" customHeight="1" x14ac:dyDescent="0.15"/>
    <row r="22" spans="2:10" ht="16.7" customHeight="1" x14ac:dyDescent="0.15"/>
    <row r="23" spans="2:10" ht="73.349999999999994" customHeight="1" x14ac:dyDescent="0.2">
      <c r="B23" s="28"/>
      <c r="C23" s="29"/>
      <c r="D23" s="29"/>
      <c r="E23" s="29"/>
      <c r="F23" s="87"/>
      <c r="G23" s="87"/>
      <c r="H23" s="87"/>
      <c r="I23" s="87"/>
      <c r="J23" s="87"/>
    </row>
    <row r="24" spans="2:10" x14ac:dyDescent="0.2">
      <c r="B24" s="30"/>
      <c r="E24" s="31"/>
      <c r="F24" s="32"/>
      <c r="G24" s="33"/>
      <c r="H24" s="34"/>
      <c r="I24" s="32"/>
      <c r="J24" s="35"/>
    </row>
    <row r="25" spans="2:10" ht="13.9" customHeight="1" x14ac:dyDescent="0.15">
      <c r="B25" s="1"/>
      <c r="E25" s="31"/>
      <c r="F25" s="88"/>
      <c r="G25" s="88"/>
      <c r="H25" s="88"/>
      <c r="I25" s="88"/>
      <c r="J25" s="88"/>
    </row>
  </sheetData>
  <mergeCells count="3">
    <mergeCell ref="B1:J6"/>
    <mergeCell ref="F23:J23"/>
    <mergeCell ref="F25:J25"/>
  </mergeCells>
  <printOptions horizontalCentered="1"/>
  <pageMargins left="0.25" right="0.25" top="0.75" bottom="0.75" header="0.511811023622047" footer="0.511811023622047"/>
  <pageSetup paperSize="9" scale="94" fitToHeight="0" orientation="landscape" r:id="rId1"/>
  <rowBreaks count="1" manualBreakCount="1">
    <brk id="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3EE0-D23C-4246-93A8-B8D1FA727C09}">
  <sheetPr>
    <pageSetUpPr fitToPage="1"/>
  </sheetPr>
  <dimension ref="A1:ALT26"/>
  <sheetViews>
    <sheetView view="pageBreakPreview" topLeftCell="A10" zoomScale="80" zoomScaleNormal="90" zoomScaleSheetLayoutView="80" workbookViewId="0">
      <selection activeCell="B1" sqref="B1:J6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86" t="s">
        <v>35</v>
      </c>
      <c r="C1" s="86"/>
      <c r="D1" s="86"/>
      <c r="E1" s="86"/>
      <c r="F1" s="86"/>
      <c r="G1" s="86"/>
      <c r="H1" s="86"/>
      <c r="I1" s="86"/>
      <c r="J1" s="86"/>
    </row>
    <row r="2" spans="1:1008" s="9" customFormat="1" ht="12.75" customHeight="1" x14ac:dyDescent="0.25">
      <c r="A2" s="2"/>
      <c r="B2" s="86"/>
      <c r="C2" s="86"/>
      <c r="D2" s="86"/>
      <c r="E2" s="86"/>
      <c r="F2" s="86"/>
      <c r="G2" s="86"/>
      <c r="H2" s="86"/>
      <c r="I2" s="86"/>
      <c r="J2" s="86"/>
    </row>
    <row r="3" spans="1:1008" s="9" customFormat="1" ht="12.75" customHeight="1" x14ac:dyDescent="0.25">
      <c r="A3" s="2"/>
      <c r="B3" s="86"/>
      <c r="C3" s="86"/>
      <c r="D3" s="86"/>
      <c r="E3" s="86"/>
      <c r="F3" s="86"/>
      <c r="G3" s="86"/>
      <c r="H3" s="86"/>
      <c r="I3" s="86"/>
      <c r="J3" s="86"/>
    </row>
    <row r="4" spans="1:1008" s="9" customFormat="1" ht="56.25" customHeight="1" x14ac:dyDescent="0.25">
      <c r="A4" s="2"/>
      <c r="B4" s="86"/>
      <c r="C4" s="86"/>
      <c r="D4" s="86"/>
      <c r="E4" s="86"/>
      <c r="F4" s="86"/>
      <c r="G4" s="86"/>
      <c r="H4" s="86"/>
      <c r="I4" s="86"/>
      <c r="J4" s="86"/>
    </row>
    <row r="5" spans="1:1008" s="9" customFormat="1" ht="69.75" customHeight="1" x14ac:dyDescent="0.25">
      <c r="A5" s="2"/>
      <c r="B5" s="86"/>
      <c r="C5" s="86"/>
      <c r="D5" s="86"/>
      <c r="E5" s="86"/>
      <c r="F5" s="86"/>
      <c r="G5" s="86"/>
      <c r="H5" s="86"/>
      <c r="I5" s="86"/>
      <c r="J5" s="86"/>
    </row>
    <row r="6" spans="1:1008" s="9" customFormat="1" ht="64.150000000000006" customHeight="1" x14ac:dyDescent="0.25">
      <c r="A6" s="2"/>
      <c r="B6" s="86"/>
      <c r="C6" s="86"/>
      <c r="D6" s="86"/>
      <c r="E6" s="86"/>
      <c r="F6" s="86"/>
      <c r="G6" s="86"/>
      <c r="H6" s="86"/>
      <c r="I6" s="86"/>
      <c r="J6" s="86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12</v>
      </c>
      <c r="E7" s="12" t="s">
        <v>3</v>
      </c>
      <c r="F7" s="11" t="s">
        <v>4</v>
      </c>
      <c r="G7" s="11" t="s">
        <v>5</v>
      </c>
      <c r="H7" s="11" t="s">
        <v>6</v>
      </c>
      <c r="I7" s="13" t="s">
        <v>7</v>
      </c>
      <c r="J7" s="14" t="s">
        <v>13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297" customHeight="1" x14ac:dyDescent="0.15">
      <c r="A9" s="39" t="s">
        <v>11</v>
      </c>
      <c r="B9" s="83" t="s">
        <v>34</v>
      </c>
      <c r="C9" s="36" t="s">
        <v>32</v>
      </c>
      <c r="D9" s="85">
        <v>1200</v>
      </c>
      <c r="E9" s="23"/>
      <c r="F9" s="23"/>
      <c r="G9" s="84"/>
      <c r="H9" s="38"/>
      <c r="I9" s="22"/>
      <c r="J9" s="40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294" customHeight="1" x14ac:dyDescent="0.15">
      <c r="A10" s="39" t="s">
        <v>26</v>
      </c>
      <c r="B10" s="83" t="s">
        <v>33</v>
      </c>
      <c r="C10" s="36" t="s">
        <v>32</v>
      </c>
      <c r="D10" s="37">
        <v>240</v>
      </c>
      <c r="E10" s="23"/>
      <c r="F10" s="23"/>
      <c r="G10" s="84"/>
      <c r="H10" s="38"/>
      <c r="I10" s="22"/>
      <c r="J10" s="40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30.75" customHeight="1" x14ac:dyDescent="0.15">
      <c r="E11" s="25" t="s">
        <v>9</v>
      </c>
      <c r="F11" s="26">
        <f>SUM(F9:F10)</f>
        <v>0</v>
      </c>
      <c r="G11" s="25" t="s">
        <v>10</v>
      </c>
      <c r="H11" s="27">
        <f>SUM(H9:H10)</f>
        <v>0</v>
      </c>
      <c r="ID11" s="9"/>
    </row>
    <row r="15" spans="1:1008" ht="16.7" customHeight="1" x14ac:dyDescent="0.15"/>
    <row r="16" spans="1:1008" ht="16.7" customHeight="1" x14ac:dyDescent="0.15"/>
    <row r="17" spans="2:10" ht="16.7" customHeight="1" x14ac:dyDescent="0.15"/>
    <row r="18" spans="2:10" ht="16.7" customHeight="1" x14ac:dyDescent="0.15"/>
    <row r="19" spans="2:10" ht="16.7" customHeight="1" x14ac:dyDescent="0.15"/>
    <row r="20" spans="2:10" ht="16.7" customHeight="1" x14ac:dyDescent="0.15"/>
    <row r="21" spans="2:10" ht="16.7" customHeight="1" x14ac:dyDescent="0.15"/>
    <row r="22" spans="2:10" ht="16.7" customHeight="1" x14ac:dyDescent="0.15"/>
    <row r="23" spans="2:10" ht="16.7" customHeight="1" x14ac:dyDescent="0.15"/>
    <row r="24" spans="2:10" ht="73.349999999999994" customHeight="1" x14ac:dyDescent="0.2">
      <c r="B24" s="28"/>
      <c r="C24" s="29"/>
      <c r="D24" s="29"/>
      <c r="E24" s="29"/>
      <c r="F24" s="87"/>
      <c r="G24" s="87"/>
      <c r="H24" s="87"/>
      <c r="I24" s="87"/>
      <c r="J24" s="87"/>
    </row>
    <row r="25" spans="2:10" x14ac:dyDescent="0.2">
      <c r="B25" s="30"/>
      <c r="E25" s="31"/>
      <c r="F25" s="32"/>
      <c r="G25" s="33"/>
      <c r="H25" s="34"/>
      <c r="I25" s="32"/>
      <c r="J25" s="35"/>
    </row>
    <row r="26" spans="2:10" ht="13.9" customHeight="1" x14ac:dyDescent="0.15">
      <c r="B26" s="1"/>
      <c r="E26" s="31"/>
      <c r="F26" s="88"/>
      <c r="G26" s="88"/>
      <c r="H26" s="88"/>
      <c r="I26" s="88"/>
      <c r="J26" s="88"/>
    </row>
  </sheetData>
  <mergeCells count="3">
    <mergeCell ref="B1:J6"/>
    <mergeCell ref="F24:J24"/>
    <mergeCell ref="F26:J26"/>
  </mergeCells>
  <printOptions horizontalCentered="1"/>
  <pageMargins left="0.25" right="0.25" top="0.75" bottom="0.75" header="0.511811023622047" footer="0.511811023622047"/>
  <pageSetup paperSize="9" scale="94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ZADANIE 1 </vt:lpstr>
      <vt:lpstr>ZADANIE 2</vt:lpstr>
      <vt:lpstr>ZADANIE 3</vt:lpstr>
      <vt:lpstr>'ZADANIE 1 '!Obszar_wydruku</vt:lpstr>
      <vt:lpstr>'ZADANIE 2'!Obszar_wydruku</vt:lpstr>
      <vt:lpstr>'ZADANIE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2023-09-21T08:54:26Z</cp:lastPrinted>
  <dcterms:created xsi:type="dcterms:W3CDTF">2019-02-04T11:59:38Z</dcterms:created>
  <dcterms:modified xsi:type="dcterms:W3CDTF">2024-07-05T07:08:26Z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