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katarzyna_kardas_adm_uni_lodz_pl/Documents/Pulpit/2023/52ZP2023 Sukcesywna dostawa mat promo/"/>
    </mc:Choice>
  </mc:AlternateContent>
  <xr:revisionPtr revIDLastSave="0" documentId="14_{D0E5D158-9FF6-495A-9307-870CDE6207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zęść nr 1" sheetId="1" r:id="rId1"/>
    <sheet name="Część nr 2" sheetId="3" r:id="rId2"/>
  </sheets>
  <definedNames>
    <definedName name="_xlnm.Print_Area" localSheetId="0">'Część nr 1'!$A$1:$H$37</definedName>
    <definedName name="_xlnm.Print_Area" localSheetId="1">'Część nr 2'!$A$1:$H$30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H19" i="1" s="1"/>
  <c r="F8" i="1"/>
  <c r="H8" i="1" s="1"/>
  <c r="F9" i="1"/>
  <c r="H9" i="1" s="1"/>
  <c r="F11" i="1"/>
  <c r="H11" i="1" s="1"/>
  <c r="F12" i="1"/>
  <c r="H12" i="1" s="1"/>
  <c r="F13" i="1"/>
  <c r="H13" i="1" s="1"/>
  <c r="F15" i="1"/>
  <c r="H15" i="1" s="1"/>
  <c r="F16" i="1"/>
  <c r="H16" i="1" s="1"/>
  <c r="F17" i="1"/>
  <c r="H17" i="1" s="1"/>
  <c r="F18" i="1"/>
  <c r="H18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7" i="1"/>
  <c r="H7" i="1" s="1"/>
  <c r="H7" i="3" l="1"/>
  <c r="H25" i="3"/>
  <c r="H24" i="3"/>
  <c r="H23" i="3"/>
  <c r="H21" i="3" l="1"/>
  <c r="H20" i="3"/>
  <c r="H19" i="3"/>
  <c r="H17" i="3"/>
  <c r="H16" i="3"/>
  <c r="H15" i="3"/>
  <c r="H13" i="3"/>
  <c r="H12" i="3"/>
  <c r="H11" i="3"/>
  <c r="H9" i="3"/>
  <c r="H8" i="3"/>
  <c r="H34" i="1" l="1"/>
  <c r="H26" i="3"/>
</calcChain>
</file>

<file path=xl/sharedStrings.xml><?xml version="1.0" encoding="utf-8"?>
<sst xmlns="http://schemas.openxmlformats.org/spreadsheetml/2006/main" count="121" uniqueCount="65">
  <si>
    <t>ARKUSZ ASORTYMENTOWO-CENOWY</t>
  </si>
  <si>
    <t>Część nr 1        Elementy wystawiennicze</t>
  </si>
  <si>
    <t>Lp.</t>
  </si>
  <si>
    <t>Opis - minimalne parametry wymagane</t>
  </si>
  <si>
    <t>Opis - parametry oferowane</t>
  </si>
  <si>
    <t>Cena jednostkowa brutto w zł</t>
  </si>
  <si>
    <t>Nakład jednorazowo w szt.</t>
  </si>
  <si>
    <t xml:space="preserve">Ilość zamówień            </t>
  </si>
  <si>
    <t>a</t>
  </si>
  <si>
    <t>parametry jak w punkcie 1</t>
  </si>
  <si>
    <t>b</t>
  </si>
  <si>
    <t>c</t>
  </si>
  <si>
    <t>parametry jak w punkcie 2</t>
  </si>
  <si>
    <t>parametry jak w punkcie 3</t>
  </si>
  <si>
    <t>d</t>
  </si>
  <si>
    <t>e</t>
  </si>
  <si>
    <t>4</t>
  </si>
  <si>
    <t>f</t>
  </si>
  <si>
    <t>5</t>
  </si>
  <si>
    <t xml:space="preserve">UWAGA: Jeżeli Wykonawca nie wypełni kolumny nr 3 (opis - parametry oferowane) - Arkusz asortymentowo - cenowy - Załącznik nr 1, Zamawiający przyjmie, że potwierdza wymagane parametry z kolumny nr 2 określone przez Zamawiającego. </t>
  </si>
  <si>
    <t>parametry jak w punkcie 4</t>
  </si>
  <si>
    <t>parametry jak w punkcie 5</t>
  </si>
  <si>
    <t xml:space="preserve">UWAGA: Jeżeli Wykonawca nie wypełni kolumny nr 3 (opis - parametry oferowane) - arkusz asortymentowo - cenowy - załącznik nr 1, Zamawiający przyjmie, że potwierdza wymagane parametry z kolumny nr 2 określone przez Zamawiającego. </t>
  </si>
  <si>
    <t>Załącznik nr 1 do SWZ/umowy</t>
  </si>
  <si>
    <t xml:space="preserve">Plik należy opatrzyć kwalifikowanym podpisem elektronicznym, podpisem zaufanym lub podpisem osobistym osoby uprawomocnionej do występowania w imieniu Wykonawcy </t>
  </si>
  <si>
    <t>Razem                                       (pozycja 1-5)</t>
  </si>
  <si>
    <t>Załącznik nr 1 do SIWZ/umowy</t>
  </si>
  <si>
    <r>
      <t xml:space="preserve">Wartość jednego zamówienia brutto w zł.                               </t>
    </r>
    <r>
      <rPr>
        <sz val="11"/>
        <color indexed="8"/>
        <rFont val="Calibri"/>
        <family val="2"/>
        <charset val="238"/>
      </rPr>
      <t xml:space="preserve"> (4x5)</t>
    </r>
  </si>
  <si>
    <r>
      <t xml:space="preserve">Wartość brutto w zł.                                                                                                                     </t>
    </r>
    <r>
      <rPr>
        <sz val="11"/>
        <color indexed="8"/>
        <rFont val="Calibri"/>
        <family val="2"/>
        <charset val="238"/>
      </rPr>
      <t xml:space="preserve">  (6x7)</t>
    </r>
  </si>
  <si>
    <r>
      <t xml:space="preserve">Roll-up, </t>
    </r>
    <r>
      <rPr>
        <sz val="11"/>
        <color indexed="8"/>
        <rFont val="Calibri"/>
        <family val="2"/>
        <charset val="238"/>
      </rPr>
      <t xml:space="preserve">format: 850x2000mm. Kaseta wykonana z grubszego profilu, osłony boczne, listwa zaciskowa, wewnętrzna rolka nawijająca grafikę wykonana z aluminium. Stabilna kaseta aluminiowa bez dodatkowych stateczników, maszt aluminiowy, segmentowy (3 segmenty), wydruk na bannerze 4+0, materiał banerowy - serge ferrari Expolit, 500g/m2  lub równoważny.Torba transportowa z dodatkową warstwą zabezpieczającą przed uszkodzeniem. </t>
    </r>
    <r>
      <rPr>
        <sz val="11"/>
        <color rgb="FF000000"/>
        <rFont val="Calibri"/>
        <family val="2"/>
        <charset val="238"/>
      </rPr>
      <t>Projekt nadruku zostanie dostarczony przez Zamawiającego.</t>
    </r>
  </si>
  <si>
    <r>
      <rPr>
        <b/>
        <sz val="11"/>
        <color indexed="8"/>
        <rFont val="Calibri"/>
        <family val="2"/>
        <charset val="238"/>
      </rPr>
      <t>format 1000x2000 mm</t>
    </r>
    <r>
      <rPr>
        <sz val="11"/>
        <color indexed="8"/>
        <rFont val="Calibri"/>
        <family val="2"/>
        <charset val="238"/>
      </rPr>
      <t xml:space="preserve">, pozostałe parametry jak w punkcie 1 </t>
    </r>
  </si>
  <si>
    <r>
      <rPr>
        <b/>
        <sz val="11"/>
        <color indexed="8"/>
        <rFont val="Calibri"/>
        <family val="2"/>
        <charset val="238"/>
      </rPr>
      <t>format 1500x2000 mm</t>
    </r>
    <r>
      <rPr>
        <sz val="11"/>
        <color indexed="8"/>
        <rFont val="Calibri"/>
        <family val="2"/>
        <charset val="238"/>
      </rPr>
      <t xml:space="preserve">, pozostałe parametry jak w punkcie 1 </t>
    </r>
  </si>
  <si>
    <r>
      <t xml:space="preserve">Wydruki wymienne do roll-upu, </t>
    </r>
    <r>
      <rPr>
        <sz val="11"/>
        <color indexed="8"/>
        <rFont val="Calibri"/>
        <family val="2"/>
        <charset val="238"/>
      </rPr>
      <t>format: 850x2000mm  kompatybilne z punktem 1. Wydruk na bannerze 4+0, materiał banerowy - serge ferrari Expolit, 500g/m2  lub równoważny. Projekt nadruku zostanie dostarczony przez Zamawiającego.</t>
    </r>
  </si>
  <si>
    <r>
      <rPr>
        <b/>
        <sz val="11"/>
        <color indexed="8"/>
        <rFont val="Calibri"/>
        <family val="2"/>
        <charset val="238"/>
      </rPr>
      <t>format 1000x2000 mm</t>
    </r>
    <r>
      <rPr>
        <sz val="11"/>
        <color indexed="8"/>
        <rFont val="Calibri"/>
        <family val="2"/>
        <charset val="238"/>
      </rPr>
      <t xml:space="preserve">, pozostałe parametry jak w punkcie 2 </t>
    </r>
  </si>
  <si>
    <r>
      <rPr>
        <b/>
        <sz val="11"/>
        <color indexed="8"/>
        <rFont val="Calibri"/>
        <family val="2"/>
        <charset val="238"/>
      </rPr>
      <t>format 1500x2000 mm</t>
    </r>
    <r>
      <rPr>
        <sz val="11"/>
        <color indexed="8"/>
        <rFont val="Calibri"/>
        <family val="2"/>
        <charset val="238"/>
      </rPr>
      <t xml:space="preserve">, pozostałe parametry jak w punkcie 2 </t>
    </r>
  </si>
  <si>
    <r>
      <t xml:space="preserve">Ramka ekspozycyjna na plakaty, </t>
    </r>
    <r>
      <rPr>
        <sz val="11"/>
        <rFont val="Calibri"/>
        <family val="2"/>
        <charset val="238"/>
      </rPr>
      <t xml:space="preserve">format A1, jedostronna lub dwustronna, aluminiowa wykonane na stabilnej podstawie, ramka powinna być wykonana z aluminiowych profili zatrzaskowych lub  o szerokości  32 mm +/- 1,2 cm, wymagane zabezpieczenie z folii antyrefleksyjnej. </t>
    </r>
  </si>
  <si>
    <r>
      <t>format A4</t>
    </r>
    <r>
      <rPr>
        <sz val="11"/>
        <color indexed="8"/>
        <rFont val="Calibri"/>
        <family val="2"/>
        <charset val="238"/>
      </rPr>
      <t>, pozostałe parametry jak w punkcie 3</t>
    </r>
  </si>
  <si>
    <r>
      <t>format A3</t>
    </r>
    <r>
      <rPr>
        <sz val="11"/>
        <color indexed="8"/>
        <rFont val="Calibri"/>
        <family val="2"/>
        <charset val="238"/>
      </rPr>
      <t>, pozostałe parametry jak w punkcie 3</t>
    </r>
  </si>
  <si>
    <r>
      <rPr>
        <b/>
        <sz val="11"/>
        <color indexed="8"/>
        <rFont val="Calibri"/>
        <family val="2"/>
        <charset val="238"/>
      </rPr>
      <t>format B2,</t>
    </r>
    <r>
      <rPr>
        <sz val="11"/>
        <color indexed="8"/>
        <rFont val="Calibri"/>
        <family val="2"/>
        <charset val="238"/>
      </rPr>
      <t xml:space="preserve"> pozostałe parametry jak w punkcie 3</t>
    </r>
  </si>
  <si>
    <r>
      <rPr>
        <b/>
        <sz val="11"/>
        <color indexed="8"/>
        <rFont val="Calibri"/>
        <family val="2"/>
        <charset val="238"/>
      </rPr>
      <t>format B1,</t>
    </r>
    <r>
      <rPr>
        <sz val="11"/>
        <color indexed="8"/>
        <rFont val="Calibri"/>
        <family val="2"/>
        <charset val="238"/>
      </rPr>
      <t xml:space="preserve"> pozostałe parametry jak w punkcie 3</t>
    </r>
  </si>
  <si>
    <r>
      <t xml:space="preserve">Ramka ekspozycyjna na plakaty - wisząca, </t>
    </r>
    <r>
      <rPr>
        <sz val="11"/>
        <rFont val="Calibri"/>
        <family val="2"/>
        <charset val="238"/>
      </rPr>
      <t xml:space="preserve">ramka wykonana z aluminiowych profili zatrzaskowych  o szerokości  minimum 8 mm, wymagane zabezpieczenie z folii antyrefleksyjnej .  </t>
    </r>
  </si>
  <si>
    <r>
      <t>format A1</t>
    </r>
    <r>
      <rPr>
        <sz val="11"/>
        <color indexed="8"/>
        <rFont val="Calibri"/>
        <family val="2"/>
        <charset val="238"/>
      </rPr>
      <t>, pozostałe parametry jak w punkcie 4</t>
    </r>
  </si>
  <si>
    <r>
      <t>format A2</t>
    </r>
    <r>
      <rPr>
        <sz val="11"/>
        <color indexed="8"/>
        <rFont val="Calibri"/>
        <family val="2"/>
        <charset val="238"/>
      </rPr>
      <t>, pozostałe parametry jak w punkcie 4</t>
    </r>
  </si>
  <si>
    <r>
      <t>format A3</t>
    </r>
    <r>
      <rPr>
        <sz val="11"/>
        <color indexed="8"/>
        <rFont val="Calibri"/>
        <family val="2"/>
        <charset val="238"/>
      </rPr>
      <t>, pozostałe parametry jak w punkcie 4</t>
    </r>
  </si>
  <si>
    <r>
      <t>format A4</t>
    </r>
    <r>
      <rPr>
        <sz val="11"/>
        <color indexed="8"/>
        <rFont val="Calibri"/>
        <family val="2"/>
        <charset val="238"/>
      </rPr>
      <t>, pozostałe parametry jak w punkcie 4</t>
    </r>
  </si>
  <si>
    <r>
      <rPr>
        <b/>
        <sz val="11"/>
        <color indexed="8"/>
        <rFont val="Calibri"/>
        <family val="2"/>
        <charset val="238"/>
      </rPr>
      <t>format B2,</t>
    </r>
    <r>
      <rPr>
        <sz val="11"/>
        <color indexed="8"/>
        <rFont val="Calibri"/>
        <family val="2"/>
        <charset val="238"/>
      </rPr>
      <t xml:space="preserve"> pozostałe parametry jak w punkcie 4</t>
    </r>
  </si>
  <si>
    <r>
      <rPr>
        <b/>
        <sz val="11"/>
        <color indexed="8"/>
        <rFont val="Calibri"/>
        <family val="2"/>
        <charset val="238"/>
      </rPr>
      <t>format B1,</t>
    </r>
    <r>
      <rPr>
        <sz val="11"/>
        <color indexed="8"/>
        <rFont val="Calibri"/>
        <family val="2"/>
        <charset val="238"/>
      </rPr>
      <t xml:space="preserve"> pozostałe parametry jak w punkcie 4</t>
    </r>
  </si>
  <si>
    <r>
      <t xml:space="preserve">Ramka ekspozycyjna na plakaty wisząca- </t>
    </r>
    <r>
      <rPr>
        <sz val="11"/>
        <rFont val="Calibri"/>
        <family val="2"/>
        <charset val="238"/>
      </rPr>
      <t>ramka wykonana z niełamliwego tworzywa sztucznego, dostępna w różnych formatach i kolorach do wyboru zamawiającego,  w komplecie ze szkłem akrylowym min. 1mm grubości  z powłoką antyrefleksyjną, płyta tylna wykonana z tektury lub HDF o grubości min 2mm.</t>
    </r>
  </si>
  <si>
    <r>
      <t>format A1</t>
    </r>
    <r>
      <rPr>
        <sz val="11"/>
        <color indexed="8"/>
        <rFont val="Calibri"/>
        <family val="2"/>
        <charset val="238"/>
      </rPr>
      <t>, pozostałe parametry jak w punkcie 5</t>
    </r>
  </si>
  <si>
    <r>
      <t>format A2</t>
    </r>
    <r>
      <rPr>
        <sz val="11"/>
        <color indexed="8"/>
        <rFont val="Calibri"/>
        <family val="2"/>
        <charset val="238"/>
      </rPr>
      <t>, pozostałe parametry jak w punkcie 5</t>
    </r>
  </si>
  <si>
    <r>
      <t>format A3</t>
    </r>
    <r>
      <rPr>
        <sz val="11"/>
        <color indexed="8"/>
        <rFont val="Calibri"/>
        <family val="2"/>
        <charset val="238"/>
      </rPr>
      <t>, pozostałe parametry jak w punkcie 5</t>
    </r>
  </si>
  <si>
    <r>
      <t>format A4</t>
    </r>
    <r>
      <rPr>
        <sz val="11"/>
        <color indexed="8"/>
        <rFont val="Calibri"/>
        <family val="2"/>
        <charset val="238"/>
      </rPr>
      <t>, pozostałe parametry jak w punkcie 5</t>
    </r>
  </si>
  <si>
    <r>
      <rPr>
        <b/>
        <sz val="11"/>
        <color indexed="8"/>
        <rFont val="Calibri"/>
        <family val="2"/>
        <charset val="238"/>
      </rPr>
      <t>format B2,</t>
    </r>
    <r>
      <rPr>
        <sz val="11"/>
        <color indexed="8"/>
        <rFont val="Calibri"/>
        <family val="2"/>
        <charset val="238"/>
      </rPr>
      <t xml:space="preserve"> pozostałe parametry jak w punkcie 5</t>
    </r>
  </si>
  <si>
    <r>
      <rPr>
        <b/>
        <sz val="11"/>
        <color indexed="8"/>
        <rFont val="Calibri"/>
        <family val="2"/>
        <charset val="238"/>
      </rPr>
      <t>format B1,</t>
    </r>
    <r>
      <rPr>
        <sz val="11"/>
        <color indexed="8"/>
        <rFont val="Calibri"/>
        <family val="2"/>
        <charset val="238"/>
      </rPr>
      <t xml:space="preserve"> pozostałe parametry jak w punkcie 5</t>
    </r>
  </si>
  <si>
    <r>
      <t xml:space="preserve">Wartość jednego zamówienia brutto w zł.  </t>
    </r>
    <r>
      <rPr>
        <sz val="11"/>
        <color indexed="8"/>
        <rFont val="Calibri"/>
        <family val="2"/>
        <charset val="238"/>
      </rPr>
      <t>(4x5)</t>
    </r>
  </si>
  <si>
    <r>
      <t xml:space="preserve">Wartość brutto w zł. </t>
    </r>
    <r>
      <rPr>
        <sz val="11"/>
        <color indexed="8"/>
        <rFont val="Calibri"/>
        <family val="2"/>
        <charset val="238"/>
      </rPr>
      <t xml:space="preserve"> (6x7)</t>
    </r>
  </si>
  <si>
    <r>
      <rPr>
        <b/>
        <sz val="11"/>
        <color indexed="8"/>
        <rFont val="Calibri"/>
        <family val="2"/>
        <charset val="238"/>
      </rPr>
      <t>Notatnik A</t>
    </r>
    <r>
      <rPr>
        <sz val="11"/>
        <color indexed="8"/>
        <rFont val="Calibri"/>
        <family val="2"/>
        <charset val="238"/>
      </rPr>
      <t>4 bloczek, kolor 4+0, papier offsetowy 80 g/m2 (klejony wzdłuż krótszego boku), objetość 50 kartek, plecy: karton 300 g/m2. Projekt nadruku zostanie dostarczony przez Zamawiającego, projekt może być różny dla podanych nakładów.</t>
    </r>
  </si>
  <si>
    <r>
      <t xml:space="preserve">Notatnik A5 bloczek, </t>
    </r>
    <r>
      <rPr>
        <sz val="11"/>
        <color indexed="8"/>
        <rFont val="Calibri"/>
        <family val="2"/>
        <charset val="238"/>
      </rPr>
      <t>kolor 4+0, papier offsetowy 80 g/m2 (klejony wzdłuż krótszego boku), objetość 50 kartek, plecy: karton 300 g/m2. Projekt nadruku zostanie dostarczony przez Zamawiającego, projekt może być różny dla podanych nakładów.</t>
    </r>
  </si>
  <si>
    <r>
      <rPr>
        <b/>
        <sz val="11"/>
        <color indexed="8"/>
        <rFont val="Calibri"/>
        <family val="2"/>
        <charset val="238"/>
      </rPr>
      <t>Notatnik A5,</t>
    </r>
    <r>
      <rPr>
        <sz val="11"/>
        <color indexed="8"/>
        <rFont val="Calibri"/>
        <family val="2"/>
        <charset val="238"/>
      </rPr>
      <t xml:space="preserve"> kolor 2+0, okładka tektura (ewentualnie karton kaszerowany) 400 g/m2, środek papier z recyklingu 80 g/m2, objetość 50 kartek, łączony metalową spiralą wzdłuż dłuższego boku. Projekt nadruku zostanie dostarczony przez Zamawiającego, projekt może być różny dla podanych nakładów.</t>
    </r>
  </si>
  <si>
    <r>
      <rPr>
        <b/>
        <sz val="11"/>
        <color indexed="8"/>
        <rFont val="Calibri"/>
        <family val="2"/>
        <charset val="238"/>
      </rPr>
      <t>Notes</t>
    </r>
    <r>
      <rPr>
        <sz val="11"/>
        <color indexed="8"/>
        <rFont val="Calibri"/>
        <family val="2"/>
        <charset val="238"/>
      </rPr>
      <t xml:space="preserve">, rozmiar A5, oprawa twarda, w kolorze: pełna gama, elastyczna lub półelastyczna, ecoskóra /płótno, wklejki przednie i tylne w kolorze okładki, ca. 80 do 120 kartek: kratka, linia lub kropki; zamykany na gumkę, gumki - pełna gama kolorów, kieszeń wewnętrzna, zaokrąglone narożniki. Nadruk full kolor obejmie samą okładkę. Projekt nadruku zostanie dostarczony przez Zamawiającego, projekt może być różny dla podanych nakładów. Pakowanie zbiorcze.   </t>
    </r>
  </si>
  <si>
    <r>
      <rPr>
        <b/>
        <sz val="11"/>
        <color indexed="8"/>
        <rFont val="Calibri"/>
        <family val="2"/>
        <charset val="238"/>
      </rPr>
      <t>Notes</t>
    </r>
    <r>
      <rPr>
        <sz val="11"/>
        <color indexed="8"/>
        <rFont val="Calibri"/>
        <family val="2"/>
        <charset val="238"/>
      </rPr>
      <t xml:space="preserve"> miękki i giętki o wym. ok. 130x210 mm, ilość stron co najmniej 128  w linie lub w kratkę, materiał stron: papier 70g chamois, notes z (kolorową) wkładką - papier 160g. rozdzielającą kartki znajdującą się na 3 stronie okładki (zadrukowana dwustronnie lub jednostronnie z opcją indywidualnej grafiki, co określi zamawiający na etapie składania zamówienia). Łączenie kartek klejone i szyte. Materiał okładki Soft Velvet (PU), kolor czerwony lub czarny, narożniki zaokrąglone, zakładka 5 mm w kolorze okładki. Nadruk full kolor </t>
    </r>
    <r>
      <rPr>
        <sz val="11"/>
        <rFont val="Calibri"/>
        <family val="2"/>
        <charset val="238"/>
      </rPr>
      <t>lub tłoczenie</t>
    </r>
    <r>
      <rPr>
        <sz val="11"/>
        <color indexed="8"/>
        <rFont val="Calibri"/>
        <family val="2"/>
        <charset val="238"/>
      </rPr>
      <t>, pole zadruku max. 100x170 mm.</t>
    </r>
  </si>
  <si>
    <t>52/ZP/2023</t>
  </si>
  <si>
    <r>
      <t xml:space="preserve">Osoba do kontaktu – </t>
    </r>
    <r>
      <rPr>
        <b/>
        <sz val="11"/>
        <color indexed="8"/>
        <rFont val="Calibri"/>
        <family val="2"/>
        <charset val="238"/>
      </rPr>
      <t xml:space="preserve"> Katarzyna Jurek  Centrum Promocji UŁ, tel. 42 635 41 79</t>
    </r>
    <r>
      <rPr>
        <sz val="11"/>
        <color indexed="8"/>
        <rFont val="Calibri"/>
        <family val="2"/>
        <charset val="238"/>
      </rPr>
      <t xml:space="preserve">
Do obowiązków firmy należeć będzie przygotowanie materiałów oraz wykonanie i dostarczenie w/w zamówienia do UŁ. </t>
    </r>
    <r>
      <rPr>
        <b/>
        <sz val="11"/>
        <color indexed="8"/>
        <rFont val="Calibri"/>
        <family val="2"/>
        <charset val="238"/>
      </rPr>
      <t>Termin wykonania: 10 dni roboczych od daty złożenia projektu u Wykonawcy.</t>
    </r>
    <r>
      <rPr>
        <sz val="11"/>
        <color indexed="8"/>
        <rFont val="Calibri"/>
        <family val="2"/>
        <charset val="238"/>
      </rPr>
      <t xml:space="preserve">
Wykonawca zobowiązany będzie do ścisłego nadzoru każdego etapu prac i kontaktowania się z pracownikiem Centrum Promocji UŁ.</t>
    </r>
  </si>
  <si>
    <t xml:space="preserve"> Część nr 2     Notesy</t>
  </si>
  <si>
    <r>
      <t xml:space="preserve">Osoba do kontaktu – </t>
    </r>
    <r>
      <rPr>
        <b/>
        <sz val="11"/>
        <color indexed="8"/>
        <rFont val="Calibri"/>
        <family val="2"/>
        <charset val="238"/>
      </rPr>
      <t xml:space="preserve"> Katarzyna Jurek –  Centrum Promocji UŁ, tel. 42 635 41 79</t>
    </r>
    <r>
      <rPr>
        <sz val="11"/>
        <color indexed="8"/>
        <rFont val="Calibri"/>
        <family val="2"/>
        <charset val="238"/>
      </rPr>
      <t xml:space="preserve">
Do obowiązków firmy należeć będzie przygotowanie materiałów oraz wykonanie i dostarczenie w/w zamówienia do UŁ. </t>
    </r>
    <r>
      <rPr>
        <b/>
        <sz val="11"/>
        <color indexed="8"/>
        <rFont val="Calibri"/>
        <family val="2"/>
        <charset val="238"/>
      </rPr>
      <t>Termin wykonania: 16 dni roboczych od daty złożenia projektu u Wykonawcy.</t>
    </r>
    <r>
      <rPr>
        <sz val="11"/>
        <color indexed="8"/>
        <rFont val="Calibri"/>
        <family val="2"/>
        <charset val="238"/>
      </rPr>
      <t xml:space="preserve">
Wykonawca zobowiązany będzie do ścisłego nadzoru każdego etapu prac i kontaktowania się z pracownikiem Centrum Promocji UŁ.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</si>
</sst>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 CE"/>
    </font>
    <font>
      <sz val="10"/>
      <color indexed="8"/>
      <name val="Arial CE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" fillId="0" borderId="20" applyNumberFormat="0" applyFill="0" applyBorder="0" applyProtection="0"/>
    <xf numFmtId="0" fontId="1" fillId="0" borderId="20" applyNumberFormat="0" applyFill="0" applyBorder="0" applyProtection="0"/>
    <xf numFmtId="0" fontId="2" fillId="0" borderId="20"/>
  </cellStyleXfs>
  <cellXfs count="137">
    <xf numFmtId="0" fontId="0" fillId="0" borderId="0" xfId="0"/>
    <xf numFmtId="0" fontId="3" fillId="0" borderId="0" xfId="0" applyNumberFormat="1" applyFont="1"/>
    <xf numFmtId="0" fontId="3" fillId="0" borderId="0" xfId="0" applyFont="1"/>
    <xf numFmtId="0" fontId="3" fillId="2" borderId="42" xfId="0" applyNumberFormat="1" applyFont="1" applyFill="1" applyBorder="1" applyAlignment="1">
      <alignment vertical="center"/>
    </xf>
    <xf numFmtId="49" fontId="4" fillId="2" borderId="43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vertical="center"/>
    </xf>
    <xf numFmtId="4" fontId="4" fillId="2" borderId="43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right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vertical="center"/>
    </xf>
    <xf numFmtId="0" fontId="3" fillId="5" borderId="22" xfId="0" applyNumberFormat="1" applyFont="1" applyFill="1" applyBorder="1" applyAlignment="1">
      <alignment horizontal="center" vertical="center"/>
    </xf>
    <xf numFmtId="4" fontId="6" fillId="0" borderId="23" xfId="3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left" vertical="center" wrapText="1"/>
    </xf>
    <xf numFmtId="0" fontId="3" fillId="2" borderId="29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left" vertical="center" wrapText="1"/>
    </xf>
    <xf numFmtId="0" fontId="4" fillId="2" borderId="30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left" vertical="center"/>
    </xf>
    <xf numFmtId="0" fontId="3" fillId="2" borderId="18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vertical="center"/>
    </xf>
    <xf numFmtId="0" fontId="4" fillId="0" borderId="0" xfId="0" applyNumberFormat="1" applyFont="1"/>
    <xf numFmtId="4" fontId="7" fillId="2" borderId="4" xfId="0" applyNumberFormat="1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 wrapText="1"/>
    </xf>
    <xf numFmtId="0" fontId="3" fillId="2" borderId="43" xfId="0" applyNumberFormat="1" applyFont="1" applyFill="1" applyBorder="1" applyAlignment="1">
      <alignment vertical="center"/>
    </xf>
    <xf numFmtId="0" fontId="4" fillId="2" borderId="43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3" fillId="2" borderId="46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left" vertical="center" wrapText="1"/>
    </xf>
    <xf numFmtId="0" fontId="3" fillId="2" borderId="40" xfId="0" applyNumberFormat="1" applyFont="1" applyFill="1" applyBorder="1" applyAlignment="1">
      <alignment vertical="center"/>
    </xf>
    <xf numFmtId="4" fontId="3" fillId="2" borderId="40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left" vertical="center" wrapText="1"/>
    </xf>
    <xf numFmtId="4" fontId="3" fillId="4" borderId="38" xfId="0" applyNumberFormat="1" applyFont="1" applyFill="1" applyBorder="1" applyAlignment="1">
      <alignment horizontal="center" vertical="center"/>
    </xf>
    <xf numFmtId="0" fontId="3" fillId="4" borderId="38" xfId="0" applyNumberFormat="1" applyFont="1" applyFill="1" applyBorder="1" applyAlignment="1">
      <alignment horizontal="center" vertical="center"/>
    </xf>
    <xf numFmtId="4" fontId="3" fillId="4" borderId="39" xfId="0" applyNumberFormat="1" applyFont="1" applyFill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0" borderId="20" xfId="0" applyNumberFormat="1" applyFont="1" applyBorder="1"/>
    <xf numFmtId="0" fontId="3" fillId="0" borderId="20" xfId="0" applyFont="1" applyBorder="1"/>
    <xf numFmtId="49" fontId="4" fillId="2" borderId="25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left" vertical="center" wrapText="1"/>
    </xf>
    <xf numFmtId="4" fontId="3" fillId="2" borderId="25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0" borderId="25" xfId="0" applyNumberFormat="1" applyFont="1" applyBorder="1"/>
    <xf numFmtId="0" fontId="3" fillId="0" borderId="25" xfId="0" applyFont="1" applyBorder="1"/>
    <xf numFmtId="49" fontId="4" fillId="2" borderId="36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left" vertical="center" wrapText="1"/>
    </xf>
    <xf numFmtId="0" fontId="3" fillId="2" borderId="36" xfId="0" applyNumberFormat="1" applyFont="1" applyFill="1" applyBorder="1" applyAlignment="1">
      <alignment vertical="center"/>
    </xf>
    <xf numFmtId="4" fontId="3" fillId="2" borderId="36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7" fillId="2" borderId="31" xfId="0" applyNumberFormat="1" applyFont="1" applyFill="1" applyBorder="1" applyAlignment="1">
      <alignment vertical="center"/>
    </xf>
    <xf numFmtId="4" fontId="3" fillId="4" borderId="11" xfId="0" applyNumberFormat="1" applyFont="1" applyFill="1" applyBorder="1" applyAlignment="1">
      <alignment vertical="center"/>
    </xf>
    <xf numFmtId="0" fontId="3" fillId="4" borderId="22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9" fillId="2" borderId="53" xfId="0" applyNumberFormat="1" applyFont="1" applyFill="1" applyBorder="1" applyAlignment="1">
      <alignment horizontal="center" wrapText="1"/>
    </xf>
    <xf numFmtId="49" fontId="9" fillId="2" borderId="54" xfId="0" applyNumberFormat="1" applyFont="1" applyFill="1" applyBorder="1" applyAlignment="1">
      <alignment horizontal="center" wrapText="1"/>
    </xf>
    <xf numFmtId="49" fontId="9" fillId="2" borderId="41" xfId="0" applyNumberFormat="1" applyFont="1" applyFill="1" applyBorder="1" applyAlignment="1">
      <alignment horizont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C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0"/>
  <sheetViews>
    <sheetView tabSelected="1" view="pageBreakPreview" zoomScale="75" zoomScaleNormal="100" zoomScaleSheetLayoutView="75" workbookViewId="0">
      <selection activeCell="K27" sqref="K27"/>
    </sheetView>
  </sheetViews>
  <sheetFormatPr defaultColWidth="7.42578125" defaultRowHeight="40.5" customHeight="1" x14ac:dyDescent="0.25"/>
  <cols>
    <col min="1" max="1" width="6.7109375" style="1" customWidth="1"/>
    <col min="2" max="2" width="78.7109375" style="1" customWidth="1"/>
    <col min="3" max="3" width="25.7109375" style="1" customWidth="1"/>
    <col min="4" max="4" width="17.140625" style="1" customWidth="1"/>
    <col min="5" max="5" width="14.7109375" style="1" customWidth="1"/>
    <col min="6" max="6" width="25.42578125" style="1" customWidth="1"/>
    <col min="7" max="7" width="18.5703125" style="1" customWidth="1"/>
    <col min="8" max="8" width="32.28515625" style="1" bestFit="1" customWidth="1"/>
    <col min="9" max="38" width="7.42578125" style="2" customWidth="1"/>
    <col min="39" max="256" width="7.42578125" style="1" customWidth="1"/>
    <col min="257" max="16384" width="7.42578125" style="2"/>
  </cols>
  <sheetData>
    <row r="1" spans="1:8" ht="23.25" customHeight="1" x14ac:dyDescent="0.25">
      <c r="B1" s="73" t="s">
        <v>61</v>
      </c>
    </row>
    <row r="2" spans="1:8" ht="45.6" customHeight="1" thickBot="1" x14ac:dyDescent="0.3">
      <c r="A2" s="130" t="s">
        <v>0</v>
      </c>
      <c r="B2" s="131"/>
      <c r="C2" s="131"/>
      <c r="D2" s="131"/>
      <c r="E2" s="131"/>
      <c r="F2" s="131"/>
      <c r="G2" s="131"/>
      <c r="H2" s="131"/>
    </row>
    <row r="3" spans="1:8" ht="42.6" customHeight="1" thickBot="1" x14ac:dyDescent="0.3">
      <c r="A3" s="3"/>
      <c r="B3" s="4" t="s">
        <v>1</v>
      </c>
      <c r="C3" s="5"/>
      <c r="D3" s="6"/>
      <c r="E3" s="5"/>
      <c r="F3" s="5"/>
      <c r="G3" s="5"/>
      <c r="H3" s="7" t="s">
        <v>23</v>
      </c>
    </row>
    <row r="4" spans="1:8" ht="90" customHeight="1" thickBot="1" x14ac:dyDescent="0.3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27</v>
      </c>
      <c r="G4" s="9" t="s">
        <v>7</v>
      </c>
      <c r="H4" s="10" t="s">
        <v>28</v>
      </c>
    </row>
    <row r="5" spans="1:8" ht="15" customHeight="1" thickBot="1" x14ac:dyDescent="0.3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</row>
    <row r="6" spans="1:8" ht="135.6" customHeight="1" x14ac:dyDescent="0.25">
      <c r="A6" s="14">
        <v>1</v>
      </c>
      <c r="B6" s="15" t="s">
        <v>29</v>
      </c>
      <c r="C6" s="16"/>
      <c r="D6" s="17"/>
      <c r="E6" s="18"/>
      <c r="F6" s="19"/>
      <c r="G6" s="19"/>
      <c r="H6" s="20"/>
    </row>
    <row r="7" spans="1:8" ht="36.950000000000003" customHeight="1" x14ac:dyDescent="0.25">
      <c r="A7" s="21" t="s">
        <v>8</v>
      </c>
      <c r="B7" s="22" t="s">
        <v>9</v>
      </c>
      <c r="C7" s="23"/>
      <c r="D7" s="24"/>
      <c r="E7" s="25">
        <v>1</v>
      </c>
      <c r="F7" s="25">
        <f>D7*E7</f>
        <v>0</v>
      </c>
      <c r="G7" s="25">
        <v>20</v>
      </c>
      <c r="H7" s="26">
        <f>F7*G7</f>
        <v>0</v>
      </c>
    </row>
    <row r="8" spans="1:8" ht="36.950000000000003" customHeight="1" x14ac:dyDescent="0.25">
      <c r="A8" s="21" t="s">
        <v>10</v>
      </c>
      <c r="B8" s="27" t="s">
        <v>30</v>
      </c>
      <c r="C8" s="23"/>
      <c r="D8" s="24"/>
      <c r="E8" s="25">
        <v>1</v>
      </c>
      <c r="F8" s="25">
        <f t="shared" ref="F8:F33" si="0">D8*E8</f>
        <v>0</v>
      </c>
      <c r="G8" s="25">
        <v>10</v>
      </c>
      <c r="H8" s="26">
        <f t="shared" ref="H8:H33" si="1">F8*G8</f>
        <v>0</v>
      </c>
    </row>
    <row r="9" spans="1:8" ht="36.950000000000003" customHeight="1" thickBot="1" x14ac:dyDescent="0.3">
      <c r="A9" s="28" t="s">
        <v>11</v>
      </c>
      <c r="B9" s="29" t="s">
        <v>31</v>
      </c>
      <c r="C9" s="30"/>
      <c r="D9" s="31"/>
      <c r="E9" s="32">
        <v>1</v>
      </c>
      <c r="F9" s="33">
        <f t="shared" si="0"/>
        <v>0</v>
      </c>
      <c r="G9" s="32">
        <v>8</v>
      </c>
      <c r="H9" s="34">
        <f t="shared" si="1"/>
        <v>0</v>
      </c>
    </row>
    <row r="10" spans="1:8" ht="83.25" customHeight="1" x14ac:dyDescent="0.25">
      <c r="A10" s="14">
        <v>2</v>
      </c>
      <c r="B10" s="15" t="s">
        <v>32</v>
      </c>
      <c r="C10" s="16"/>
      <c r="D10" s="17"/>
      <c r="E10" s="19"/>
      <c r="F10" s="35"/>
      <c r="G10" s="19"/>
      <c r="H10" s="102"/>
    </row>
    <row r="11" spans="1:8" ht="38.85" customHeight="1" x14ac:dyDescent="0.25">
      <c r="A11" s="21" t="s">
        <v>8</v>
      </c>
      <c r="B11" s="22" t="s">
        <v>12</v>
      </c>
      <c r="C11" s="23"/>
      <c r="D11" s="36"/>
      <c r="E11" s="25">
        <v>1</v>
      </c>
      <c r="F11" s="25">
        <f t="shared" si="0"/>
        <v>0</v>
      </c>
      <c r="G11" s="25">
        <v>4</v>
      </c>
      <c r="H11" s="26">
        <f t="shared" si="1"/>
        <v>0</v>
      </c>
    </row>
    <row r="12" spans="1:8" ht="38.85" customHeight="1" x14ac:dyDescent="0.25">
      <c r="A12" s="21" t="s">
        <v>10</v>
      </c>
      <c r="B12" s="27" t="s">
        <v>33</v>
      </c>
      <c r="C12" s="23"/>
      <c r="D12" s="36"/>
      <c r="E12" s="25">
        <v>1</v>
      </c>
      <c r="F12" s="25">
        <f t="shared" si="0"/>
        <v>0</v>
      </c>
      <c r="G12" s="25">
        <v>3</v>
      </c>
      <c r="H12" s="26">
        <f t="shared" si="1"/>
        <v>0</v>
      </c>
    </row>
    <row r="13" spans="1:8" ht="38.85" customHeight="1" thickBot="1" x14ac:dyDescent="0.3">
      <c r="A13" s="28" t="s">
        <v>11</v>
      </c>
      <c r="B13" s="29" t="s">
        <v>34</v>
      </c>
      <c r="C13" s="30"/>
      <c r="D13" s="36"/>
      <c r="E13" s="32">
        <v>1</v>
      </c>
      <c r="F13" s="33">
        <f t="shared" si="0"/>
        <v>0</v>
      </c>
      <c r="G13" s="32">
        <v>3</v>
      </c>
      <c r="H13" s="26">
        <f t="shared" si="1"/>
        <v>0</v>
      </c>
    </row>
    <row r="14" spans="1:8" ht="97.15" customHeight="1" x14ac:dyDescent="0.25">
      <c r="A14" s="37">
        <v>3</v>
      </c>
      <c r="B14" s="38" t="s">
        <v>35</v>
      </c>
      <c r="C14" s="39"/>
      <c r="D14" s="40"/>
      <c r="E14" s="19"/>
      <c r="F14" s="35"/>
      <c r="G14" s="19"/>
      <c r="H14" s="127"/>
    </row>
    <row r="15" spans="1:8" ht="38.85" customHeight="1" x14ac:dyDescent="0.25">
      <c r="A15" s="41" t="s">
        <v>8</v>
      </c>
      <c r="B15" s="42" t="s">
        <v>13</v>
      </c>
      <c r="C15" s="43"/>
      <c r="D15" s="44"/>
      <c r="E15" s="25">
        <v>1</v>
      </c>
      <c r="F15" s="25">
        <f t="shared" si="0"/>
        <v>0</v>
      </c>
      <c r="G15" s="25">
        <v>4</v>
      </c>
      <c r="H15" s="26">
        <f t="shared" si="1"/>
        <v>0</v>
      </c>
    </row>
    <row r="16" spans="1:8" ht="38.85" customHeight="1" x14ac:dyDescent="0.25">
      <c r="A16" s="41" t="s">
        <v>10</v>
      </c>
      <c r="B16" s="45" t="s">
        <v>36</v>
      </c>
      <c r="C16" s="43"/>
      <c r="D16" s="44"/>
      <c r="E16" s="25">
        <v>1</v>
      </c>
      <c r="F16" s="25">
        <f t="shared" si="0"/>
        <v>0</v>
      </c>
      <c r="G16" s="25">
        <v>4</v>
      </c>
      <c r="H16" s="26">
        <f t="shared" si="1"/>
        <v>0</v>
      </c>
    </row>
    <row r="17" spans="1:8" ht="38.85" customHeight="1" x14ac:dyDescent="0.25">
      <c r="A17" s="46" t="s">
        <v>11</v>
      </c>
      <c r="B17" s="45" t="s">
        <v>37</v>
      </c>
      <c r="C17" s="47"/>
      <c r="D17" s="48"/>
      <c r="E17" s="25">
        <v>1</v>
      </c>
      <c r="F17" s="25">
        <f t="shared" si="0"/>
        <v>0</v>
      </c>
      <c r="G17" s="25">
        <v>4</v>
      </c>
      <c r="H17" s="26">
        <f t="shared" si="1"/>
        <v>0</v>
      </c>
    </row>
    <row r="18" spans="1:8" ht="44.25" customHeight="1" x14ac:dyDescent="0.25">
      <c r="A18" s="49" t="s">
        <v>14</v>
      </c>
      <c r="B18" s="50" t="s">
        <v>38</v>
      </c>
      <c r="C18" s="51"/>
      <c r="D18" s="48"/>
      <c r="E18" s="25">
        <v>1</v>
      </c>
      <c r="F18" s="25">
        <f t="shared" si="0"/>
        <v>0</v>
      </c>
      <c r="G18" s="25">
        <v>4</v>
      </c>
      <c r="H18" s="26">
        <f t="shared" si="1"/>
        <v>0</v>
      </c>
    </row>
    <row r="19" spans="1:8" ht="47.1" customHeight="1" thickBot="1" x14ac:dyDescent="0.3">
      <c r="A19" s="52" t="s">
        <v>15</v>
      </c>
      <c r="B19" s="53" t="s">
        <v>39</v>
      </c>
      <c r="C19" s="54"/>
      <c r="D19" s="55"/>
      <c r="E19" s="32">
        <v>1</v>
      </c>
      <c r="F19" s="33">
        <f>D19*E19</f>
        <v>0</v>
      </c>
      <c r="G19" s="32">
        <v>4</v>
      </c>
      <c r="H19" s="34">
        <f t="shared" si="1"/>
        <v>0</v>
      </c>
    </row>
    <row r="20" spans="1:8" ht="61.9" customHeight="1" x14ac:dyDescent="0.25">
      <c r="A20" s="56" t="s">
        <v>16</v>
      </c>
      <c r="B20" s="57" t="s">
        <v>40</v>
      </c>
      <c r="C20" s="58"/>
      <c r="D20" s="40"/>
      <c r="E20" s="19"/>
      <c r="F20" s="128"/>
      <c r="G20" s="129"/>
      <c r="H20" s="102"/>
    </row>
    <row r="21" spans="1:8" ht="47.1" customHeight="1" x14ac:dyDescent="0.25">
      <c r="A21" s="21" t="s">
        <v>8</v>
      </c>
      <c r="B21" s="22" t="s">
        <v>41</v>
      </c>
      <c r="C21" s="59"/>
      <c r="D21" s="48"/>
      <c r="E21" s="25">
        <v>1</v>
      </c>
      <c r="F21" s="25">
        <f t="shared" si="0"/>
        <v>0</v>
      </c>
      <c r="G21" s="25">
        <v>5</v>
      </c>
      <c r="H21" s="26">
        <f t="shared" si="1"/>
        <v>0</v>
      </c>
    </row>
    <row r="22" spans="1:8" ht="47.1" customHeight="1" x14ac:dyDescent="0.25">
      <c r="A22" s="60" t="s">
        <v>10</v>
      </c>
      <c r="B22" s="22" t="s">
        <v>42</v>
      </c>
      <c r="C22" s="59"/>
      <c r="D22" s="48"/>
      <c r="E22" s="25">
        <v>1</v>
      </c>
      <c r="F22" s="25">
        <f t="shared" si="0"/>
        <v>0</v>
      </c>
      <c r="G22" s="25">
        <v>5</v>
      </c>
      <c r="H22" s="26">
        <f t="shared" si="1"/>
        <v>0</v>
      </c>
    </row>
    <row r="23" spans="1:8" ht="37.5" customHeight="1" x14ac:dyDescent="0.25">
      <c r="A23" s="61" t="s">
        <v>11</v>
      </c>
      <c r="B23" s="22" t="s">
        <v>43</v>
      </c>
      <c r="C23" s="59"/>
      <c r="D23" s="48"/>
      <c r="E23" s="25">
        <v>1</v>
      </c>
      <c r="F23" s="25">
        <f t="shared" si="0"/>
        <v>0</v>
      </c>
      <c r="G23" s="25">
        <v>10</v>
      </c>
      <c r="H23" s="26">
        <f t="shared" si="1"/>
        <v>0</v>
      </c>
    </row>
    <row r="24" spans="1:8" ht="47.1" customHeight="1" x14ac:dyDescent="0.25">
      <c r="A24" s="21" t="s">
        <v>14</v>
      </c>
      <c r="B24" s="22" t="s">
        <v>44</v>
      </c>
      <c r="C24" s="59"/>
      <c r="D24" s="48"/>
      <c r="E24" s="25">
        <v>1</v>
      </c>
      <c r="F24" s="25">
        <f t="shared" si="0"/>
        <v>0</v>
      </c>
      <c r="G24" s="25">
        <v>10</v>
      </c>
      <c r="H24" s="26">
        <f t="shared" si="1"/>
        <v>0</v>
      </c>
    </row>
    <row r="25" spans="1:8" ht="47.1" customHeight="1" x14ac:dyDescent="0.25">
      <c r="A25" s="21" t="s">
        <v>15</v>
      </c>
      <c r="B25" s="27" t="s">
        <v>45</v>
      </c>
      <c r="C25" s="59"/>
      <c r="D25" s="48"/>
      <c r="E25" s="25">
        <v>1</v>
      </c>
      <c r="F25" s="25">
        <f t="shared" si="0"/>
        <v>0</v>
      </c>
      <c r="G25" s="25">
        <v>5</v>
      </c>
      <c r="H25" s="26">
        <f t="shared" si="1"/>
        <v>0</v>
      </c>
    </row>
    <row r="26" spans="1:8" ht="47.1" customHeight="1" thickBot="1" x14ac:dyDescent="0.3">
      <c r="A26" s="62" t="s">
        <v>17</v>
      </c>
      <c r="B26" s="29" t="s">
        <v>46</v>
      </c>
      <c r="C26" s="54"/>
      <c r="D26" s="55"/>
      <c r="E26" s="32">
        <v>1</v>
      </c>
      <c r="F26" s="33">
        <f t="shared" si="0"/>
        <v>0</v>
      </c>
      <c r="G26" s="32">
        <v>5</v>
      </c>
      <c r="H26" s="26">
        <f t="shared" si="1"/>
        <v>0</v>
      </c>
    </row>
    <row r="27" spans="1:8" ht="105" customHeight="1" x14ac:dyDescent="0.25">
      <c r="A27" s="56" t="s">
        <v>18</v>
      </c>
      <c r="B27" s="57" t="s">
        <v>47</v>
      </c>
      <c r="C27" s="58"/>
      <c r="D27" s="40"/>
      <c r="E27" s="19"/>
      <c r="F27" s="35"/>
      <c r="G27" s="19"/>
      <c r="H27" s="127"/>
    </row>
    <row r="28" spans="1:8" ht="47.1" customHeight="1" x14ac:dyDescent="0.25">
      <c r="A28" s="21" t="s">
        <v>8</v>
      </c>
      <c r="B28" s="22" t="s">
        <v>48</v>
      </c>
      <c r="C28" s="59"/>
      <c r="D28" s="48"/>
      <c r="E28" s="25">
        <v>1</v>
      </c>
      <c r="F28" s="25">
        <f t="shared" si="0"/>
        <v>0</v>
      </c>
      <c r="G28" s="25">
        <v>8</v>
      </c>
      <c r="H28" s="26">
        <f t="shared" si="1"/>
        <v>0</v>
      </c>
    </row>
    <row r="29" spans="1:8" ht="47.1" customHeight="1" x14ac:dyDescent="0.25">
      <c r="A29" s="60" t="s">
        <v>10</v>
      </c>
      <c r="B29" s="22" t="s">
        <v>49</v>
      </c>
      <c r="C29" s="59"/>
      <c r="D29" s="48"/>
      <c r="E29" s="25">
        <v>1</v>
      </c>
      <c r="F29" s="25">
        <f t="shared" si="0"/>
        <v>0</v>
      </c>
      <c r="G29" s="25">
        <v>8</v>
      </c>
      <c r="H29" s="26">
        <f t="shared" si="1"/>
        <v>0</v>
      </c>
    </row>
    <row r="30" spans="1:8" ht="45.75" customHeight="1" x14ac:dyDescent="0.25">
      <c r="A30" s="61" t="s">
        <v>11</v>
      </c>
      <c r="B30" s="22" t="s">
        <v>50</v>
      </c>
      <c r="C30" s="59"/>
      <c r="D30" s="48"/>
      <c r="E30" s="25">
        <v>1</v>
      </c>
      <c r="F30" s="25">
        <f t="shared" si="0"/>
        <v>0</v>
      </c>
      <c r="G30" s="25">
        <v>8</v>
      </c>
      <c r="H30" s="26">
        <f t="shared" si="1"/>
        <v>0</v>
      </c>
    </row>
    <row r="31" spans="1:8" ht="47.1" customHeight="1" x14ac:dyDescent="0.25">
      <c r="A31" s="21" t="s">
        <v>14</v>
      </c>
      <c r="B31" s="22" t="s">
        <v>51</v>
      </c>
      <c r="C31" s="59"/>
      <c r="D31" s="48"/>
      <c r="E31" s="25">
        <v>1</v>
      </c>
      <c r="F31" s="25">
        <f t="shared" si="0"/>
        <v>0</v>
      </c>
      <c r="G31" s="25">
        <v>8</v>
      </c>
      <c r="H31" s="26">
        <f t="shared" si="1"/>
        <v>0</v>
      </c>
    </row>
    <row r="32" spans="1:8" ht="47.1" customHeight="1" x14ac:dyDescent="0.25">
      <c r="A32" s="21" t="s">
        <v>15</v>
      </c>
      <c r="B32" s="27" t="s">
        <v>52</v>
      </c>
      <c r="C32" s="59"/>
      <c r="D32" s="48"/>
      <c r="E32" s="25">
        <v>1</v>
      </c>
      <c r="F32" s="25">
        <f t="shared" si="0"/>
        <v>0</v>
      </c>
      <c r="G32" s="25">
        <v>8</v>
      </c>
      <c r="H32" s="26">
        <f t="shared" si="1"/>
        <v>0</v>
      </c>
    </row>
    <row r="33" spans="1:8" ht="47.1" customHeight="1" thickBot="1" x14ac:dyDescent="0.3">
      <c r="A33" s="62" t="s">
        <v>17</v>
      </c>
      <c r="B33" s="29" t="s">
        <v>53</v>
      </c>
      <c r="C33" s="54"/>
      <c r="D33" s="55"/>
      <c r="E33" s="32">
        <v>1</v>
      </c>
      <c r="F33" s="25">
        <f t="shared" si="0"/>
        <v>0</v>
      </c>
      <c r="G33" s="25">
        <v>8</v>
      </c>
      <c r="H33" s="26">
        <f t="shared" si="1"/>
        <v>0</v>
      </c>
    </row>
    <row r="34" spans="1:8" ht="47.1" customHeight="1" thickBot="1" x14ac:dyDescent="0.3">
      <c r="A34" s="2"/>
      <c r="B34" s="63"/>
      <c r="C34" s="64"/>
      <c r="D34" s="65"/>
      <c r="E34" s="66"/>
      <c r="F34" s="67"/>
      <c r="G34" s="68" t="s">
        <v>25</v>
      </c>
      <c r="H34" s="74">
        <f>SUM(H7:H33)</f>
        <v>0</v>
      </c>
    </row>
    <row r="35" spans="1:8" ht="124.15" customHeight="1" x14ac:dyDescent="0.25">
      <c r="A35" s="2"/>
      <c r="B35" s="132" t="s">
        <v>62</v>
      </c>
      <c r="C35" s="133"/>
      <c r="D35" s="69"/>
      <c r="E35" s="69"/>
      <c r="F35" s="69"/>
      <c r="G35" s="64"/>
      <c r="H35" s="70"/>
    </row>
    <row r="36" spans="1:8" ht="60.75" customHeight="1" x14ac:dyDescent="0.25">
      <c r="A36" s="2"/>
      <c r="B36" s="75" t="s">
        <v>19</v>
      </c>
      <c r="C36" s="71"/>
      <c r="D36" s="71"/>
      <c r="E36" s="71"/>
      <c r="F36" s="71"/>
      <c r="G36" s="69"/>
      <c r="H36" s="72"/>
    </row>
    <row r="37" spans="1:8" ht="59.25" customHeight="1" x14ac:dyDescent="0.25">
      <c r="A37" s="69"/>
      <c r="B37" s="69"/>
      <c r="C37" s="69"/>
      <c r="D37" s="69"/>
      <c r="E37" s="69"/>
      <c r="F37" s="134" t="s">
        <v>24</v>
      </c>
      <c r="G37" s="135"/>
      <c r="H37" s="136"/>
    </row>
    <row r="38" spans="1:8" ht="40.5" customHeight="1" x14ac:dyDescent="0.25">
      <c r="A38" s="69"/>
      <c r="B38" s="69"/>
      <c r="C38" s="69"/>
      <c r="D38" s="69"/>
      <c r="E38" s="69"/>
      <c r="F38" s="69"/>
      <c r="G38" s="69"/>
      <c r="H38" s="72"/>
    </row>
    <row r="39" spans="1:8" ht="86.45" customHeight="1" x14ac:dyDescent="0.25">
      <c r="A39" s="69"/>
      <c r="B39" s="69"/>
      <c r="C39" s="69"/>
      <c r="D39" s="69"/>
      <c r="E39" s="69"/>
      <c r="F39" s="69"/>
      <c r="G39" s="69"/>
      <c r="H39" s="72"/>
    </row>
    <row r="40" spans="1:8" ht="40.5" customHeight="1" x14ac:dyDescent="0.25">
      <c r="A40" s="69"/>
      <c r="B40" s="69"/>
      <c r="C40" s="69"/>
      <c r="D40" s="69"/>
      <c r="E40" s="69"/>
      <c r="F40" s="69"/>
      <c r="G40" s="69"/>
      <c r="H40" s="72"/>
    </row>
    <row r="41" spans="1:8" ht="40.5" customHeight="1" x14ac:dyDescent="0.25">
      <c r="A41" s="69"/>
      <c r="B41" s="69"/>
      <c r="C41" s="69"/>
      <c r="D41" s="69"/>
      <c r="E41" s="69"/>
      <c r="F41" s="69"/>
      <c r="G41" s="69"/>
      <c r="H41" s="72"/>
    </row>
    <row r="42" spans="1:8" ht="40.5" customHeight="1" x14ac:dyDescent="0.25">
      <c r="A42" s="69"/>
      <c r="B42" s="69"/>
      <c r="C42" s="69"/>
      <c r="D42" s="69"/>
      <c r="E42" s="69"/>
      <c r="F42" s="69"/>
      <c r="G42" s="69"/>
      <c r="H42" s="72"/>
    </row>
    <row r="43" spans="1:8" ht="40.5" customHeight="1" x14ac:dyDescent="0.25">
      <c r="A43" s="69"/>
      <c r="B43" s="69"/>
      <c r="C43" s="69"/>
      <c r="D43" s="69"/>
      <c r="E43" s="69"/>
      <c r="F43" s="69"/>
      <c r="G43" s="69"/>
      <c r="H43" s="72"/>
    </row>
    <row r="44" spans="1:8" ht="40.5" customHeight="1" x14ac:dyDescent="0.25">
      <c r="A44" s="69"/>
      <c r="B44" s="69"/>
      <c r="C44" s="69"/>
      <c r="D44" s="69"/>
      <c r="E44" s="69"/>
      <c r="F44" s="69"/>
      <c r="G44" s="69"/>
      <c r="H44" s="72"/>
    </row>
    <row r="45" spans="1:8" ht="40.5" customHeight="1" x14ac:dyDescent="0.25">
      <c r="A45" s="69"/>
      <c r="B45" s="69"/>
      <c r="C45" s="69"/>
      <c r="D45" s="69"/>
      <c r="E45" s="69"/>
      <c r="F45" s="69"/>
      <c r="G45" s="69"/>
      <c r="H45" s="72"/>
    </row>
    <row r="46" spans="1:8" ht="40.5" customHeight="1" x14ac:dyDescent="0.25">
      <c r="A46" s="69"/>
      <c r="B46" s="69"/>
      <c r="C46" s="69"/>
      <c r="D46" s="69"/>
      <c r="E46" s="69"/>
      <c r="F46" s="69"/>
      <c r="G46" s="69"/>
      <c r="H46" s="72"/>
    </row>
    <row r="47" spans="1:8" ht="40.5" customHeight="1" x14ac:dyDescent="0.25">
      <c r="A47" s="69"/>
      <c r="B47" s="69"/>
      <c r="C47" s="69"/>
      <c r="D47" s="69"/>
      <c r="E47" s="69"/>
      <c r="F47" s="69"/>
      <c r="G47" s="69"/>
      <c r="H47" s="72"/>
    </row>
    <row r="48" spans="1:8" ht="40.5" customHeight="1" x14ac:dyDescent="0.25">
      <c r="A48" s="69"/>
    </row>
    <row r="49" spans="1:1" ht="40.5" customHeight="1" x14ac:dyDescent="0.25">
      <c r="A49" s="69"/>
    </row>
    <row r="50" spans="1:1" ht="40.5" customHeight="1" x14ac:dyDescent="0.25">
      <c r="A50" s="69"/>
    </row>
  </sheetData>
  <mergeCells count="3">
    <mergeCell ref="A2:H2"/>
    <mergeCell ref="B35:C35"/>
    <mergeCell ref="F37:H37"/>
  </mergeCells>
  <pageMargins left="0.19685" right="0.19685" top="0.70866099999999999" bottom="0.62992099999999995" header="0.51181100000000002" footer="0.51181100000000002"/>
  <pageSetup paperSize="9" scale="67" fitToHeight="0" orientation="landscape" r:id="rId1"/>
  <headerFooter>
    <oddFooter>&amp;C&amp;"Helvetica,Regular"&amp;12&amp;K000000&amp;P</oddFooter>
  </headerFooter>
  <rowBreaks count="3" manualBreakCount="3">
    <brk id="13" max="7" man="1"/>
    <brk id="26" max="7" man="1"/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M39"/>
  <sheetViews>
    <sheetView view="pageBreakPreview" topLeftCell="B1" zoomScale="75" zoomScaleNormal="100" zoomScaleSheetLayoutView="75" workbookViewId="0">
      <selection activeCell="B6" sqref="B6"/>
    </sheetView>
  </sheetViews>
  <sheetFormatPr defaultColWidth="7.42578125" defaultRowHeight="40.5" customHeight="1" x14ac:dyDescent="0.25"/>
  <cols>
    <col min="1" max="1" width="6.7109375" style="1" customWidth="1"/>
    <col min="2" max="2" width="98.140625" style="1" customWidth="1"/>
    <col min="3" max="3" width="25.7109375" style="1" customWidth="1"/>
    <col min="4" max="4" width="19.28515625" style="1" customWidth="1"/>
    <col min="5" max="5" width="16.42578125" style="1" customWidth="1"/>
    <col min="6" max="6" width="27" style="1" customWidth="1"/>
    <col min="7" max="7" width="17.7109375" style="1" customWidth="1"/>
    <col min="8" max="8" width="23.28515625" style="1" customWidth="1"/>
    <col min="9" max="247" width="7.42578125" style="1" customWidth="1"/>
    <col min="248" max="16384" width="7.42578125" style="2"/>
  </cols>
  <sheetData>
    <row r="1" spans="1:9" ht="24.75" customHeight="1" x14ac:dyDescent="0.25">
      <c r="B1" s="73" t="s">
        <v>61</v>
      </c>
    </row>
    <row r="2" spans="1:9" ht="51" customHeight="1" thickBot="1" x14ac:dyDescent="0.3">
      <c r="A2" s="130" t="s">
        <v>0</v>
      </c>
      <c r="B2" s="131"/>
      <c r="C2" s="131"/>
      <c r="D2" s="131"/>
      <c r="E2" s="131"/>
      <c r="F2" s="131"/>
      <c r="G2" s="131"/>
      <c r="H2" s="131"/>
      <c r="I2" s="69"/>
    </row>
    <row r="3" spans="1:9" ht="52.15" customHeight="1" thickBot="1" x14ac:dyDescent="0.3">
      <c r="A3" s="84"/>
      <c r="B3" s="85" t="s">
        <v>63</v>
      </c>
      <c r="C3" s="86"/>
      <c r="D3" s="6"/>
      <c r="E3" s="77"/>
      <c r="F3" s="76"/>
      <c r="G3" s="76"/>
      <c r="H3" s="7" t="s">
        <v>26</v>
      </c>
      <c r="I3" s="78"/>
    </row>
    <row r="4" spans="1:9" ht="80.45" customHeight="1" thickBot="1" x14ac:dyDescent="0.3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54</v>
      </c>
      <c r="G4" s="9" t="s">
        <v>7</v>
      </c>
      <c r="H4" s="10" t="s">
        <v>55</v>
      </c>
      <c r="I4" s="79"/>
    </row>
    <row r="5" spans="1:9" ht="20.100000000000001" customHeight="1" thickBot="1" x14ac:dyDescent="0.3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  <c r="I5" s="79"/>
    </row>
    <row r="6" spans="1:9" ht="57" customHeight="1" x14ac:dyDescent="0.25">
      <c r="A6" s="87">
        <v>1</v>
      </c>
      <c r="B6" s="27" t="s">
        <v>56</v>
      </c>
      <c r="C6" s="59"/>
      <c r="D6" s="88"/>
      <c r="E6" s="89"/>
      <c r="F6" s="89"/>
      <c r="G6" s="89"/>
      <c r="H6" s="90"/>
      <c r="I6" s="59"/>
    </row>
    <row r="7" spans="1:9" ht="53.65" customHeight="1" x14ac:dyDescent="0.25">
      <c r="A7" s="21" t="s">
        <v>8</v>
      </c>
      <c r="B7" s="22" t="s">
        <v>9</v>
      </c>
      <c r="C7" s="59"/>
      <c r="D7" s="48"/>
      <c r="E7" s="25">
        <v>1000</v>
      </c>
      <c r="F7" s="25"/>
      <c r="G7" s="25">
        <v>1</v>
      </c>
      <c r="H7" s="26">
        <f>D7*E7*G7</f>
        <v>0</v>
      </c>
      <c r="I7" s="91"/>
    </row>
    <row r="8" spans="1:9" ht="53.65" customHeight="1" x14ac:dyDescent="0.25">
      <c r="A8" s="21" t="s">
        <v>10</v>
      </c>
      <c r="B8" s="22" t="s">
        <v>9</v>
      </c>
      <c r="C8" s="59"/>
      <c r="D8" s="48"/>
      <c r="E8" s="25">
        <v>500</v>
      </c>
      <c r="F8" s="25"/>
      <c r="G8" s="25">
        <v>1</v>
      </c>
      <c r="H8" s="26">
        <f>D8*E8*G8</f>
        <v>0</v>
      </c>
      <c r="I8" s="79"/>
    </row>
    <row r="9" spans="1:9" ht="53.65" customHeight="1" thickBot="1" x14ac:dyDescent="0.3">
      <c r="A9" s="21" t="s">
        <v>11</v>
      </c>
      <c r="B9" s="22" t="s">
        <v>9</v>
      </c>
      <c r="C9" s="59"/>
      <c r="D9" s="48"/>
      <c r="E9" s="25">
        <v>100</v>
      </c>
      <c r="F9" s="25"/>
      <c r="G9" s="25">
        <v>1</v>
      </c>
      <c r="H9" s="26">
        <f>D9*E9*G9</f>
        <v>0</v>
      </c>
      <c r="I9" s="79"/>
    </row>
    <row r="10" spans="1:9" ht="64.5" customHeight="1" x14ac:dyDescent="0.25">
      <c r="A10" s="14">
        <v>2</v>
      </c>
      <c r="B10" s="15" t="s">
        <v>57</v>
      </c>
      <c r="C10" s="58"/>
      <c r="D10" s="40"/>
      <c r="E10" s="19"/>
      <c r="F10" s="19"/>
      <c r="G10" s="19"/>
      <c r="H10" s="20"/>
      <c r="I10" s="79"/>
    </row>
    <row r="11" spans="1:9" ht="40.35" customHeight="1" x14ac:dyDescent="0.25">
      <c r="A11" s="21" t="s">
        <v>8</v>
      </c>
      <c r="B11" s="22" t="s">
        <v>12</v>
      </c>
      <c r="C11" s="59"/>
      <c r="D11" s="48"/>
      <c r="E11" s="25">
        <v>1000</v>
      </c>
      <c r="F11" s="25"/>
      <c r="G11" s="25">
        <v>1</v>
      </c>
      <c r="H11" s="26">
        <f>D11*E11*G11</f>
        <v>0</v>
      </c>
      <c r="I11" s="79"/>
    </row>
    <row r="12" spans="1:9" ht="40.35" customHeight="1" x14ac:dyDescent="0.25">
      <c r="A12" s="21" t="s">
        <v>10</v>
      </c>
      <c r="B12" s="22" t="s">
        <v>12</v>
      </c>
      <c r="C12" s="59"/>
      <c r="D12" s="48"/>
      <c r="E12" s="25">
        <v>500</v>
      </c>
      <c r="F12" s="25"/>
      <c r="G12" s="25">
        <v>1</v>
      </c>
      <c r="H12" s="26">
        <f>D12*E12*G12</f>
        <v>0</v>
      </c>
      <c r="I12" s="79"/>
    </row>
    <row r="13" spans="1:9" ht="40.35" customHeight="1" thickBot="1" x14ac:dyDescent="0.3">
      <c r="A13" s="21" t="s">
        <v>11</v>
      </c>
      <c r="B13" s="22" t="s">
        <v>12</v>
      </c>
      <c r="C13" s="59"/>
      <c r="D13" s="48"/>
      <c r="E13" s="25">
        <v>100</v>
      </c>
      <c r="F13" s="25"/>
      <c r="G13" s="25">
        <v>1</v>
      </c>
      <c r="H13" s="26">
        <f>D13*E13*G13</f>
        <v>0</v>
      </c>
      <c r="I13" s="79"/>
    </row>
    <row r="14" spans="1:9" ht="75.400000000000006" customHeight="1" x14ac:dyDescent="0.25">
      <c r="A14" s="14">
        <v>3</v>
      </c>
      <c r="B14" s="82" t="s">
        <v>58</v>
      </c>
      <c r="C14" s="92"/>
      <c r="D14" s="40"/>
      <c r="E14" s="19"/>
      <c r="F14" s="19"/>
      <c r="G14" s="19"/>
      <c r="H14" s="20"/>
      <c r="I14" s="79"/>
    </row>
    <row r="15" spans="1:9" ht="40.35" customHeight="1" x14ac:dyDescent="0.25">
      <c r="A15" s="21" t="s">
        <v>8</v>
      </c>
      <c r="B15" s="22" t="s">
        <v>13</v>
      </c>
      <c r="C15" s="59"/>
      <c r="D15" s="48"/>
      <c r="E15" s="25">
        <v>500</v>
      </c>
      <c r="F15" s="25"/>
      <c r="G15" s="25">
        <v>1</v>
      </c>
      <c r="H15" s="26">
        <f>D15*E15*G15</f>
        <v>0</v>
      </c>
      <c r="I15" s="79"/>
    </row>
    <row r="16" spans="1:9" ht="40.35" customHeight="1" x14ac:dyDescent="0.25">
      <c r="A16" s="21" t="s">
        <v>10</v>
      </c>
      <c r="B16" s="22" t="s">
        <v>13</v>
      </c>
      <c r="C16" s="59"/>
      <c r="D16" s="48"/>
      <c r="E16" s="25">
        <v>250</v>
      </c>
      <c r="F16" s="25"/>
      <c r="G16" s="25">
        <v>1</v>
      </c>
      <c r="H16" s="26">
        <f>D16*E16*G16</f>
        <v>0</v>
      </c>
      <c r="I16" s="79"/>
    </row>
    <row r="17" spans="1:247" ht="40.35" customHeight="1" thickBot="1" x14ac:dyDescent="0.3">
      <c r="A17" s="28" t="s">
        <v>11</v>
      </c>
      <c r="B17" s="93" t="s">
        <v>13</v>
      </c>
      <c r="C17" s="54"/>
      <c r="D17" s="55"/>
      <c r="E17" s="32">
        <v>50</v>
      </c>
      <c r="F17" s="32"/>
      <c r="G17" s="32">
        <v>1</v>
      </c>
      <c r="H17" s="94">
        <f>D17*E17*G17</f>
        <v>0</v>
      </c>
      <c r="I17" s="79"/>
    </row>
    <row r="18" spans="1:247" ht="105" customHeight="1" x14ac:dyDescent="0.25">
      <c r="A18" s="14">
        <v>4</v>
      </c>
      <c r="B18" s="82" t="s">
        <v>59</v>
      </c>
      <c r="C18" s="58"/>
      <c r="D18" s="95"/>
      <c r="E18" s="19"/>
      <c r="F18" s="19"/>
      <c r="G18" s="19"/>
      <c r="H18" s="20"/>
      <c r="I18" s="79"/>
    </row>
    <row r="19" spans="1:247" ht="40.35" customHeight="1" x14ac:dyDescent="0.25">
      <c r="A19" s="21" t="s">
        <v>8</v>
      </c>
      <c r="B19" s="22" t="s">
        <v>20</v>
      </c>
      <c r="C19" s="59"/>
      <c r="D19" s="48"/>
      <c r="E19" s="25">
        <v>300</v>
      </c>
      <c r="F19" s="25"/>
      <c r="G19" s="25">
        <v>1</v>
      </c>
      <c r="H19" s="26">
        <f>D19*E19*G19</f>
        <v>0</v>
      </c>
      <c r="I19" s="79"/>
    </row>
    <row r="20" spans="1:247" ht="40.35" customHeight="1" x14ac:dyDescent="0.25">
      <c r="A20" s="21" t="s">
        <v>10</v>
      </c>
      <c r="B20" s="22" t="s">
        <v>20</v>
      </c>
      <c r="C20" s="59"/>
      <c r="D20" s="48"/>
      <c r="E20" s="25">
        <v>200</v>
      </c>
      <c r="F20" s="25"/>
      <c r="G20" s="25">
        <v>1</v>
      </c>
      <c r="H20" s="26">
        <f>D20*E20*G20</f>
        <v>0</v>
      </c>
      <c r="I20" s="79"/>
    </row>
    <row r="21" spans="1:247" ht="40.35" customHeight="1" thickBot="1" x14ac:dyDescent="0.3">
      <c r="A21" s="62" t="s">
        <v>11</v>
      </c>
      <c r="B21" s="96" t="s">
        <v>20</v>
      </c>
      <c r="C21" s="97"/>
      <c r="D21" s="98"/>
      <c r="E21" s="33">
        <v>50</v>
      </c>
      <c r="F21" s="33"/>
      <c r="G21" s="33">
        <v>1</v>
      </c>
      <c r="H21" s="34">
        <f>D21*E21*G21</f>
        <v>0</v>
      </c>
      <c r="I21" s="79"/>
    </row>
    <row r="22" spans="1:247" s="105" customFormat="1" ht="121.9" customHeight="1" x14ac:dyDescent="0.25">
      <c r="A22" s="80" t="s">
        <v>18</v>
      </c>
      <c r="B22" s="99" t="s">
        <v>60</v>
      </c>
      <c r="C22" s="81"/>
      <c r="D22" s="100"/>
      <c r="E22" s="101"/>
      <c r="F22" s="101"/>
      <c r="G22" s="101"/>
      <c r="H22" s="102"/>
      <c r="I22" s="103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</row>
    <row r="23" spans="1:247" s="111" customFormat="1" ht="30" customHeight="1" x14ac:dyDescent="0.25">
      <c r="A23" s="106" t="s">
        <v>8</v>
      </c>
      <c r="B23" s="107" t="s">
        <v>21</v>
      </c>
      <c r="C23" s="43"/>
      <c r="D23" s="108"/>
      <c r="E23" s="109">
        <v>500</v>
      </c>
      <c r="F23" s="109"/>
      <c r="G23" s="109">
        <v>1</v>
      </c>
      <c r="H23" s="26">
        <f t="shared" ref="H23" si="0">D23*E23*G23</f>
        <v>0</v>
      </c>
      <c r="I23" s="43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</row>
    <row r="24" spans="1:247" s="111" customFormat="1" ht="39.75" customHeight="1" x14ac:dyDescent="0.25">
      <c r="A24" s="106" t="s">
        <v>10</v>
      </c>
      <c r="B24" s="45" t="s">
        <v>21</v>
      </c>
      <c r="C24" s="43"/>
      <c r="D24" s="108"/>
      <c r="E24" s="109">
        <v>250</v>
      </c>
      <c r="F24" s="109"/>
      <c r="G24" s="109">
        <v>1</v>
      </c>
      <c r="H24" s="26">
        <f>D24*E24*G24</f>
        <v>0</v>
      </c>
      <c r="I24" s="43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</row>
    <row r="25" spans="1:247" s="111" customFormat="1" ht="42" customHeight="1" thickBot="1" x14ac:dyDescent="0.3">
      <c r="A25" s="112" t="s">
        <v>11</v>
      </c>
      <c r="B25" s="113" t="s">
        <v>21</v>
      </c>
      <c r="C25" s="114"/>
      <c r="D25" s="115"/>
      <c r="E25" s="116">
        <v>50</v>
      </c>
      <c r="F25" s="116"/>
      <c r="G25" s="116">
        <v>1</v>
      </c>
      <c r="H25" s="34">
        <f>D25*E25*G25</f>
        <v>0</v>
      </c>
      <c r="I25" s="43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</row>
    <row r="26" spans="1:247" s="105" customFormat="1" ht="58.35" customHeight="1" thickBot="1" x14ac:dyDescent="0.3">
      <c r="A26" s="117"/>
      <c r="B26" s="118"/>
      <c r="C26" s="119"/>
      <c r="D26" s="120"/>
      <c r="E26" s="121"/>
      <c r="F26" s="122"/>
      <c r="G26" s="68" t="s">
        <v>25</v>
      </c>
      <c r="H26" s="126">
        <f>SUM(H6:H25)</f>
        <v>0</v>
      </c>
      <c r="I26" s="123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</row>
    <row r="27" spans="1:247" ht="113.45" customHeight="1" x14ac:dyDescent="0.25">
      <c r="A27" s="69"/>
      <c r="B27" s="132" t="s">
        <v>64</v>
      </c>
      <c r="C27" s="133"/>
      <c r="D27" s="69"/>
      <c r="E27" s="69"/>
      <c r="F27" s="69"/>
      <c r="G27" s="64"/>
      <c r="H27" s="70"/>
      <c r="I27" s="69"/>
    </row>
    <row r="28" spans="1:247" ht="60" customHeight="1" x14ac:dyDescent="0.25">
      <c r="A28" s="69"/>
      <c r="B28" s="83" t="s">
        <v>22</v>
      </c>
      <c r="C28" s="124"/>
      <c r="D28" s="124"/>
      <c r="E28" s="124"/>
      <c r="F28" s="124"/>
      <c r="G28" s="124"/>
      <c r="H28" s="125"/>
      <c r="I28" s="69"/>
    </row>
    <row r="29" spans="1:247" ht="58.5" customHeight="1" x14ac:dyDescent="0.25">
      <c r="A29" s="69"/>
      <c r="B29" s="69"/>
      <c r="C29" s="69"/>
      <c r="D29" s="69"/>
      <c r="E29" s="69"/>
      <c r="F29" s="134" t="s">
        <v>24</v>
      </c>
      <c r="G29" s="135"/>
      <c r="H29" s="136"/>
      <c r="I29" s="69"/>
    </row>
    <row r="30" spans="1:247" ht="40.5" customHeight="1" x14ac:dyDescent="0.25">
      <c r="A30" s="69"/>
      <c r="B30" s="69"/>
      <c r="C30" s="69"/>
      <c r="D30" s="69"/>
      <c r="E30" s="69"/>
      <c r="F30" s="69"/>
      <c r="G30" s="69"/>
      <c r="H30" s="72"/>
      <c r="I30" s="69"/>
    </row>
    <row r="31" spans="1:247" ht="40.5" customHeight="1" x14ac:dyDescent="0.25">
      <c r="A31" s="69"/>
      <c r="B31" s="69"/>
      <c r="C31" s="69"/>
      <c r="D31" s="69"/>
      <c r="E31" s="69"/>
      <c r="F31" s="69"/>
      <c r="G31" s="69"/>
      <c r="H31" s="72"/>
      <c r="I31" s="69"/>
    </row>
    <row r="32" spans="1:247" ht="40.5" customHeight="1" x14ac:dyDescent="0.25">
      <c r="A32" s="69"/>
      <c r="B32" s="69"/>
      <c r="C32" s="69"/>
      <c r="D32" s="69"/>
      <c r="E32" s="69"/>
      <c r="F32" s="69"/>
      <c r="G32" s="69"/>
      <c r="H32" s="72"/>
      <c r="I32" s="69"/>
    </row>
    <row r="33" spans="1:9" ht="40.5" customHeight="1" x14ac:dyDescent="0.25">
      <c r="A33" s="69"/>
      <c r="B33" s="69"/>
      <c r="C33" s="69"/>
      <c r="D33" s="69"/>
      <c r="E33" s="69"/>
      <c r="F33" s="69"/>
      <c r="G33" s="69"/>
      <c r="H33" s="72"/>
      <c r="I33" s="69"/>
    </row>
    <row r="34" spans="1:9" ht="40.5" customHeight="1" x14ac:dyDescent="0.25">
      <c r="A34" s="69"/>
      <c r="B34" s="69"/>
      <c r="C34" s="69"/>
      <c r="D34" s="69"/>
      <c r="E34" s="69"/>
      <c r="F34" s="69"/>
      <c r="G34" s="69"/>
      <c r="H34" s="72"/>
      <c r="I34" s="69"/>
    </row>
    <row r="35" spans="1:9" ht="40.5" customHeight="1" x14ac:dyDescent="0.25">
      <c r="A35" s="69"/>
      <c r="B35" s="69"/>
      <c r="C35" s="69"/>
      <c r="D35" s="69"/>
      <c r="E35" s="69"/>
      <c r="F35" s="69"/>
      <c r="G35" s="69"/>
      <c r="H35" s="72"/>
      <c r="I35" s="69"/>
    </row>
    <row r="36" spans="1:9" ht="40.5" customHeight="1" x14ac:dyDescent="0.25">
      <c r="A36" s="69"/>
      <c r="B36" s="69"/>
      <c r="C36" s="69"/>
      <c r="D36" s="69"/>
      <c r="E36" s="69"/>
      <c r="F36" s="69"/>
      <c r="G36" s="69"/>
      <c r="H36" s="72"/>
      <c r="I36" s="69"/>
    </row>
    <row r="37" spans="1:9" ht="40.5" customHeight="1" x14ac:dyDescent="0.25">
      <c r="A37" s="69"/>
      <c r="B37" s="69"/>
      <c r="C37" s="69"/>
      <c r="D37" s="69"/>
      <c r="E37" s="69"/>
      <c r="F37" s="69"/>
      <c r="G37" s="69"/>
      <c r="H37" s="72"/>
      <c r="I37" s="69"/>
    </row>
    <row r="38" spans="1:9" ht="40.5" customHeight="1" x14ac:dyDescent="0.25">
      <c r="A38" s="69"/>
      <c r="B38" s="69"/>
      <c r="C38" s="69"/>
      <c r="D38" s="69"/>
      <c r="E38" s="69"/>
      <c r="F38" s="69"/>
      <c r="G38" s="69"/>
      <c r="H38" s="72"/>
      <c r="I38" s="69"/>
    </row>
    <row r="39" spans="1:9" ht="40.5" customHeight="1" x14ac:dyDescent="0.25">
      <c r="A39" s="69"/>
      <c r="B39" s="69"/>
      <c r="C39" s="69"/>
      <c r="D39" s="69"/>
      <c r="E39" s="69"/>
      <c r="F39" s="69"/>
      <c r="G39" s="69"/>
      <c r="H39" s="72"/>
      <c r="I39" s="69"/>
    </row>
  </sheetData>
  <mergeCells count="3">
    <mergeCell ref="B27:C27"/>
    <mergeCell ref="A2:H2"/>
    <mergeCell ref="F29:H29"/>
  </mergeCells>
  <pageMargins left="0.19685" right="0.19685" top="0.70866099999999999" bottom="0.62992099999999995" header="0.51181100000000002" footer="0.51181100000000002"/>
  <pageSetup paperSize="9" scale="62" fitToHeight="0" orientation="landscape" r:id="rId1"/>
  <headerFooter>
    <oddFooter>&amp;C&amp;"Helvetica,Regular"&amp;12&amp;K000000&amp;P</oddFooter>
  </headerFooter>
  <colBreaks count="1" manualBreakCount="1">
    <brk id="8" max="2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D3FA06242E334E987AF019591F7609" ma:contentTypeVersion="14" ma:contentTypeDescription="Utwórz nowy dokument." ma:contentTypeScope="" ma:versionID="e87c0670bcb365bde4f711191de0acb4">
  <xsd:schema xmlns:xsd="http://www.w3.org/2001/XMLSchema" xmlns:xs="http://www.w3.org/2001/XMLSchema" xmlns:p="http://schemas.microsoft.com/office/2006/metadata/properties" xmlns:ns3="517921b3-c602-470f-b753-411b0021006b" xmlns:ns4="24b33ecc-81ce-4cbc-93ca-b7c4ecdcfbea" targetNamespace="http://schemas.microsoft.com/office/2006/metadata/properties" ma:root="true" ma:fieldsID="a200fa6cc2ba5fc494452f40da0c4e1f" ns3:_="" ns4:_="">
    <xsd:import namespace="517921b3-c602-470f-b753-411b0021006b"/>
    <xsd:import namespace="24b33ecc-81ce-4cbc-93ca-b7c4ecdcfb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921b3-c602-470f-b753-411b00210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33ecc-81ce-4cbc-93ca-b7c4ecdcf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26644-5EF2-48A4-8500-8FF1E58A296A}">
  <ds:schemaRefs>
    <ds:schemaRef ds:uri="http://purl.org/dc/dcmitype/"/>
    <ds:schemaRef ds:uri="http://purl.org/dc/terms/"/>
    <ds:schemaRef ds:uri="24b33ecc-81ce-4cbc-93ca-b7c4ecdcfbea"/>
    <ds:schemaRef ds:uri="http://purl.org/dc/elements/1.1/"/>
    <ds:schemaRef ds:uri="http://www.w3.org/XML/1998/namespace"/>
    <ds:schemaRef ds:uri="http://schemas.microsoft.com/office/2006/documentManagement/types"/>
    <ds:schemaRef ds:uri="517921b3-c602-470f-b753-411b0021006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C69AB0-48B1-466D-A56A-0C4E77823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7921b3-c602-470f-b753-411b0021006b"/>
    <ds:schemaRef ds:uri="24b33ecc-81ce-4cbc-93ca-b7c4ecdcfb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B48F89-333F-4DB8-B5DE-AFB59D8E58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nr 1</vt:lpstr>
      <vt:lpstr>Część nr 2</vt:lpstr>
      <vt:lpstr>'Część nr 1'!Obszar_wydruku</vt:lpstr>
      <vt:lpstr>'Część nr 2'!Obszar_wydruku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Fraszczyński</dc:creator>
  <cp:keywords/>
  <dc:description/>
  <cp:lastModifiedBy>Katarzyna Kardas</cp:lastModifiedBy>
  <cp:revision/>
  <cp:lastPrinted>2022-08-17T06:13:09Z</cp:lastPrinted>
  <dcterms:created xsi:type="dcterms:W3CDTF">2021-05-17T11:34:02Z</dcterms:created>
  <dcterms:modified xsi:type="dcterms:W3CDTF">2023-08-17T08:13:57Z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0x0101000CD3FA06242E334E987AF019591F7609</vt:lpwstr>
  </property>
</Properties>
</file>