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695\Desktop\BAZA\GOSTYŃSKA GZ\"/>
    </mc:Choice>
  </mc:AlternateContent>
  <xr:revisionPtr revIDLastSave="0" documentId="13_ncr:1_{48102FBC-362E-47FF-8512-00D16AE265B3}" xr6:coauthVersionLast="47" xr6:coauthVersionMax="47" xr10:uidLastSave="{00000000-0000-0000-0000-000000000000}"/>
  <bookViews>
    <workbookView xWindow="-108" yWindow="-108" windowWidth="23256" windowHeight="12456" xr2:uid="{3F6482B6-C03E-4593-8A80-12EB9130B479}"/>
  </bookViews>
  <sheets>
    <sheet name="Pozostałe obiekty" sheetId="2" r:id="rId1"/>
    <sheet name="Zużycie w podziale na zamawiają" sheetId="3" r:id="rId2"/>
  </sheets>
  <definedNames>
    <definedName name="_xlnm._FilterDatabase" localSheetId="0" hidden="1">'Pozostałe obiekty'!$A$3:$ALQ$924</definedName>
    <definedName name="_xlnm._FilterDatabase" localSheetId="1" hidden="1">'Zużycie w podziale na zamawiają'!$A$1:$AG$1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24" i="2" l="1"/>
  <c r="G41" i="3"/>
  <c r="F41" i="3"/>
  <c r="AC924" i="2"/>
  <c r="Z45" i="2"/>
  <c r="Z924" i="2" s="1"/>
  <c r="I946" i="2"/>
  <c r="H946" i="2"/>
  <c r="G946" i="2"/>
  <c r="E946" i="2"/>
  <c r="D946" i="2"/>
  <c r="C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46" i="2" s="1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46" i="2" l="1"/>
  <c r="AJ159" i="2" l="1"/>
  <c r="AJ158" i="2"/>
  <c r="AF159" i="2"/>
  <c r="AF158" i="2"/>
  <c r="AJ923" i="2"/>
  <c r="AJ922" i="2"/>
  <c r="AJ921" i="2"/>
  <c r="AJ920" i="2"/>
  <c r="AJ919" i="2"/>
  <c r="AJ918" i="2"/>
  <c r="AJ917" i="2"/>
  <c r="AJ916" i="2"/>
  <c r="AJ915" i="2"/>
  <c r="AJ914" i="2"/>
  <c r="AJ913" i="2"/>
  <c r="AJ912" i="2"/>
  <c r="AJ911" i="2"/>
  <c r="AJ910" i="2"/>
  <c r="AJ909" i="2"/>
  <c r="AJ908" i="2"/>
  <c r="AJ907" i="2"/>
  <c r="AJ906" i="2"/>
  <c r="AJ905" i="2"/>
  <c r="AJ904" i="2"/>
  <c r="AJ903" i="2"/>
  <c r="AJ902" i="2"/>
  <c r="AJ901" i="2"/>
  <c r="AJ900" i="2"/>
  <c r="AJ899" i="2"/>
  <c r="AJ898" i="2"/>
  <c r="AJ897" i="2"/>
  <c r="AJ896" i="2"/>
  <c r="AJ895" i="2"/>
  <c r="AJ894" i="2"/>
  <c r="AJ893" i="2"/>
  <c r="AJ892" i="2"/>
  <c r="AJ891" i="2"/>
  <c r="AJ890" i="2"/>
  <c r="AJ889" i="2"/>
  <c r="AJ888" i="2"/>
  <c r="AJ887" i="2"/>
  <c r="AJ886" i="2"/>
  <c r="AJ885" i="2"/>
  <c r="AJ884" i="2"/>
  <c r="AJ883" i="2"/>
  <c r="AJ882" i="2"/>
  <c r="AJ881" i="2"/>
  <c r="AJ880" i="2"/>
  <c r="AJ879" i="2"/>
  <c r="AJ878" i="2"/>
  <c r="AJ877" i="2"/>
  <c r="AJ876" i="2"/>
  <c r="AJ875" i="2"/>
  <c r="AJ874" i="2"/>
  <c r="AJ873" i="2"/>
  <c r="AJ872" i="2"/>
  <c r="AJ871" i="2"/>
  <c r="AJ870" i="2"/>
  <c r="AJ869" i="2"/>
  <c r="AJ868" i="2"/>
  <c r="AJ867" i="2"/>
  <c r="AJ866" i="2"/>
  <c r="AJ865" i="2"/>
  <c r="AJ864" i="2"/>
  <c r="AJ863" i="2"/>
  <c r="AJ862" i="2"/>
  <c r="AJ861" i="2"/>
  <c r="AJ860" i="2"/>
  <c r="AJ859" i="2"/>
  <c r="AJ858" i="2"/>
  <c r="AJ857" i="2"/>
  <c r="AJ856" i="2"/>
  <c r="AJ855" i="2"/>
  <c r="AJ854" i="2"/>
  <c r="AJ853" i="2"/>
  <c r="AJ852" i="2"/>
  <c r="AJ851" i="2"/>
  <c r="AJ850" i="2"/>
  <c r="AJ849" i="2"/>
  <c r="AJ848" i="2"/>
  <c r="AJ847" i="2"/>
  <c r="AJ846" i="2"/>
  <c r="AJ845" i="2"/>
  <c r="AJ844" i="2"/>
  <c r="AJ843" i="2"/>
  <c r="AJ842" i="2"/>
  <c r="AJ841" i="2"/>
  <c r="AJ840" i="2"/>
  <c r="AJ839" i="2"/>
  <c r="AJ838" i="2"/>
  <c r="AJ837" i="2"/>
  <c r="AJ836" i="2"/>
  <c r="AJ835" i="2"/>
  <c r="AJ834" i="2"/>
  <c r="AJ833" i="2"/>
  <c r="AJ832" i="2"/>
  <c r="AJ831" i="2"/>
  <c r="AJ830" i="2"/>
  <c r="AJ829" i="2"/>
  <c r="AJ828" i="2"/>
  <c r="AJ827" i="2"/>
  <c r="AJ826" i="2"/>
  <c r="AJ825" i="2"/>
  <c r="AJ824" i="2"/>
  <c r="AJ823" i="2"/>
  <c r="AJ822" i="2"/>
  <c r="AJ821" i="2"/>
  <c r="AJ820" i="2"/>
  <c r="AJ819" i="2"/>
  <c r="AJ818" i="2"/>
  <c r="AJ817" i="2"/>
  <c r="AJ816" i="2"/>
  <c r="AJ815" i="2"/>
  <c r="AJ814" i="2"/>
  <c r="AJ813" i="2"/>
  <c r="AJ812" i="2"/>
  <c r="AJ811" i="2"/>
  <c r="AJ810" i="2"/>
  <c r="AJ809" i="2"/>
  <c r="AJ808" i="2"/>
  <c r="AJ807" i="2"/>
  <c r="AJ806" i="2"/>
  <c r="AJ805" i="2"/>
  <c r="AJ804" i="2"/>
  <c r="AJ803" i="2"/>
  <c r="AJ802" i="2"/>
  <c r="AJ801" i="2"/>
  <c r="AJ800" i="2"/>
  <c r="AJ799" i="2"/>
  <c r="AJ798" i="2"/>
  <c r="AJ797" i="2"/>
  <c r="AJ796" i="2"/>
  <c r="AJ795" i="2"/>
  <c r="AJ794" i="2"/>
  <c r="AJ793" i="2"/>
  <c r="AJ792" i="2"/>
  <c r="AJ791" i="2"/>
  <c r="AJ790" i="2"/>
  <c r="AJ789" i="2"/>
  <c r="AJ788" i="2"/>
  <c r="AJ787" i="2"/>
  <c r="AJ786" i="2"/>
  <c r="AJ785" i="2"/>
  <c r="AJ784" i="2"/>
  <c r="AJ783" i="2"/>
  <c r="AJ782" i="2"/>
  <c r="AJ781" i="2"/>
  <c r="AJ780" i="2"/>
  <c r="AJ779" i="2"/>
  <c r="AJ778" i="2"/>
  <c r="AJ777" i="2"/>
  <c r="AJ776" i="2"/>
  <c r="AJ775" i="2"/>
  <c r="AJ774" i="2"/>
  <c r="AJ773" i="2"/>
  <c r="AJ772" i="2"/>
  <c r="AJ771" i="2"/>
  <c r="AJ770" i="2"/>
  <c r="AJ769" i="2"/>
  <c r="AJ768" i="2"/>
  <c r="AJ767" i="2"/>
  <c r="AJ766" i="2"/>
  <c r="AJ765" i="2"/>
  <c r="AJ764" i="2"/>
  <c r="AJ763" i="2"/>
  <c r="AJ762" i="2"/>
  <c r="AJ761" i="2"/>
  <c r="AJ760" i="2"/>
  <c r="AJ759" i="2"/>
  <c r="AJ758" i="2"/>
  <c r="AJ757" i="2"/>
  <c r="AJ756" i="2"/>
  <c r="AJ755" i="2"/>
  <c r="AJ754" i="2"/>
  <c r="AJ753" i="2"/>
  <c r="AJ752" i="2"/>
  <c r="AJ751" i="2"/>
  <c r="AJ750" i="2"/>
  <c r="AJ749" i="2"/>
  <c r="AJ748" i="2"/>
  <c r="AJ747" i="2"/>
  <c r="AJ746" i="2"/>
  <c r="AJ745" i="2"/>
  <c r="AJ744" i="2"/>
  <c r="AJ743" i="2"/>
  <c r="AJ742" i="2"/>
  <c r="AJ741" i="2"/>
  <c r="AJ740" i="2"/>
  <c r="AJ739" i="2"/>
  <c r="AJ738" i="2"/>
  <c r="AJ737" i="2"/>
  <c r="AJ736" i="2"/>
  <c r="AJ735" i="2"/>
  <c r="AJ734" i="2"/>
  <c r="AJ733" i="2"/>
  <c r="AJ732" i="2"/>
  <c r="AJ731" i="2"/>
  <c r="AJ730" i="2"/>
  <c r="AJ729" i="2"/>
  <c r="AJ728" i="2"/>
  <c r="AJ727" i="2"/>
  <c r="AJ726" i="2"/>
  <c r="AJ725" i="2"/>
  <c r="AJ724" i="2"/>
  <c r="AJ723" i="2"/>
  <c r="AJ722" i="2"/>
  <c r="AJ721" i="2"/>
  <c r="AJ720" i="2"/>
  <c r="AJ719" i="2"/>
  <c r="AJ718" i="2"/>
  <c r="AJ717" i="2"/>
  <c r="AJ716" i="2"/>
  <c r="AJ715" i="2"/>
  <c r="AJ714" i="2"/>
  <c r="AJ713" i="2"/>
  <c r="AJ712" i="2"/>
  <c r="AJ711" i="2"/>
  <c r="AJ710" i="2"/>
  <c r="AJ709" i="2"/>
  <c r="AJ708" i="2"/>
  <c r="AJ707" i="2"/>
  <c r="AJ706" i="2"/>
  <c r="AJ705" i="2"/>
  <c r="AJ704" i="2"/>
  <c r="AJ703" i="2"/>
  <c r="AJ702" i="2"/>
  <c r="AJ701" i="2"/>
  <c r="AJ700" i="2"/>
  <c r="AJ699" i="2"/>
  <c r="AJ698" i="2"/>
  <c r="AJ697" i="2"/>
  <c r="AJ696" i="2"/>
  <c r="AJ695" i="2"/>
  <c r="AJ694" i="2"/>
  <c r="AJ693" i="2"/>
  <c r="AJ692" i="2"/>
  <c r="AJ691" i="2"/>
  <c r="AJ690" i="2"/>
  <c r="AJ689" i="2"/>
  <c r="AJ688" i="2"/>
  <c r="AJ687" i="2"/>
  <c r="AJ686" i="2"/>
  <c r="AJ685" i="2"/>
  <c r="AJ684" i="2"/>
  <c r="AJ683" i="2"/>
  <c r="AJ682" i="2"/>
  <c r="AJ681" i="2"/>
  <c r="AJ680" i="2"/>
  <c r="AJ679" i="2"/>
  <c r="AJ678" i="2"/>
  <c r="AJ677" i="2"/>
  <c r="AJ676" i="2"/>
  <c r="AJ675" i="2"/>
  <c r="AJ674" i="2"/>
  <c r="AJ673" i="2"/>
  <c r="AJ672" i="2"/>
  <c r="AJ671" i="2"/>
  <c r="AJ670" i="2"/>
  <c r="AJ669" i="2"/>
  <c r="AJ668" i="2"/>
  <c r="AJ667" i="2"/>
  <c r="AJ666" i="2"/>
  <c r="AJ665" i="2"/>
  <c r="AJ664" i="2"/>
  <c r="AJ663" i="2"/>
  <c r="AJ662" i="2"/>
  <c r="AJ661" i="2"/>
  <c r="AJ660" i="2"/>
  <c r="AJ659" i="2"/>
  <c r="AJ658" i="2"/>
  <c r="AJ657" i="2"/>
  <c r="AJ656" i="2"/>
  <c r="AJ655" i="2"/>
  <c r="AJ654" i="2"/>
  <c r="AJ653" i="2"/>
  <c r="AJ652" i="2"/>
  <c r="AJ651" i="2"/>
  <c r="AJ650" i="2"/>
  <c r="AJ649" i="2"/>
  <c r="AJ648" i="2"/>
  <c r="AJ647" i="2"/>
  <c r="AJ646" i="2"/>
  <c r="AJ645" i="2"/>
  <c r="AJ644" i="2"/>
  <c r="AJ643" i="2"/>
  <c r="AJ642" i="2"/>
  <c r="AJ641" i="2"/>
  <c r="AJ640" i="2"/>
  <c r="AJ639" i="2"/>
  <c r="AJ638" i="2"/>
  <c r="AJ637" i="2"/>
  <c r="AJ636" i="2"/>
  <c r="AJ635" i="2"/>
  <c r="AJ634" i="2"/>
  <c r="AJ633" i="2"/>
  <c r="AJ632" i="2"/>
  <c r="AJ631" i="2"/>
  <c r="AJ630" i="2"/>
  <c r="AJ629" i="2"/>
  <c r="AJ628" i="2"/>
  <c r="AJ627" i="2"/>
  <c r="AJ626" i="2"/>
  <c r="AJ625" i="2"/>
  <c r="AJ624" i="2"/>
  <c r="AJ623" i="2"/>
  <c r="AJ622" i="2"/>
  <c r="AJ621" i="2"/>
  <c r="AJ620" i="2"/>
  <c r="AJ619" i="2"/>
  <c r="AJ618" i="2"/>
  <c r="AJ617" i="2"/>
  <c r="AJ616" i="2"/>
  <c r="AJ615" i="2"/>
  <c r="AJ614" i="2"/>
  <c r="AJ613" i="2"/>
  <c r="AJ612" i="2"/>
  <c r="AJ611" i="2"/>
  <c r="AJ610" i="2"/>
  <c r="AJ609" i="2"/>
  <c r="AJ608" i="2"/>
  <c r="AJ607" i="2"/>
  <c r="AJ606" i="2"/>
  <c r="AJ605" i="2"/>
  <c r="AJ604" i="2"/>
  <c r="AJ603" i="2"/>
  <c r="AJ602" i="2"/>
  <c r="AJ601" i="2"/>
  <c r="AJ600" i="2"/>
  <c r="AJ599" i="2"/>
  <c r="AJ598" i="2"/>
  <c r="AJ597" i="2"/>
  <c r="AJ596" i="2"/>
  <c r="AJ595" i="2"/>
  <c r="AJ594" i="2"/>
  <c r="AJ593" i="2"/>
  <c r="AJ592" i="2"/>
  <c r="AJ591" i="2"/>
  <c r="AJ590" i="2"/>
  <c r="AJ589" i="2"/>
  <c r="AJ588" i="2"/>
  <c r="AJ587" i="2"/>
  <c r="AJ586" i="2"/>
  <c r="AJ585" i="2"/>
  <c r="AJ584" i="2"/>
  <c r="AJ583" i="2"/>
  <c r="AJ582" i="2"/>
  <c r="AJ581" i="2"/>
  <c r="AJ580" i="2"/>
  <c r="AJ579" i="2"/>
  <c r="AJ578" i="2"/>
  <c r="AJ577" i="2"/>
  <c r="AJ576" i="2"/>
  <c r="AJ575" i="2"/>
  <c r="AJ574" i="2"/>
  <c r="AJ573" i="2"/>
  <c r="AJ572" i="2"/>
  <c r="AJ571" i="2"/>
  <c r="AJ570" i="2"/>
  <c r="AJ569" i="2"/>
  <c r="AJ568" i="2"/>
  <c r="AJ567" i="2"/>
  <c r="AJ566" i="2"/>
  <c r="AJ565" i="2"/>
  <c r="AJ564" i="2"/>
  <c r="AJ563" i="2"/>
  <c r="AJ562" i="2"/>
  <c r="AJ561" i="2"/>
  <c r="AJ560" i="2"/>
  <c r="AJ559" i="2"/>
  <c r="AJ558" i="2"/>
  <c r="AJ557" i="2"/>
  <c r="AJ556" i="2"/>
  <c r="AJ555" i="2"/>
  <c r="AJ554" i="2"/>
  <c r="AJ553" i="2"/>
  <c r="AJ552" i="2"/>
  <c r="AJ551" i="2"/>
  <c r="AJ550" i="2"/>
  <c r="AJ549" i="2"/>
  <c r="AJ548" i="2"/>
  <c r="AJ547" i="2"/>
  <c r="AJ546" i="2"/>
  <c r="AJ545" i="2"/>
  <c r="AJ544" i="2"/>
  <c r="AJ543" i="2"/>
  <c r="AJ542" i="2"/>
  <c r="AJ541" i="2"/>
  <c r="AJ540" i="2"/>
  <c r="AJ539" i="2"/>
  <c r="AJ538" i="2"/>
  <c r="AJ537" i="2"/>
  <c r="AJ536" i="2"/>
  <c r="AJ535" i="2"/>
  <c r="AJ534" i="2"/>
  <c r="AJ533" i="2"/>
  <c r="AJ532" i="2"/>
  <c r="AJ531" i="2"/>
  <c r="AJ530" i="2"/>
  <c r="AJ529" i="2"/>
  <c r="AJ528" i="2"/>
  <c r="AJ527" i="2"/>
  <c r="AJ526" i="2"/>
  <c r="AJ525" i="2"/>
  <c r="AJ524" i="2"/>
  <c r="AJ523" i="2"/>
  <c r="AJ522" i="2"/>
  <c r="AJ521" i="2"/>
  <c r="AJ520" i="2"/>
  <c r="AJ519" i="2"/>
  <c r="AJ518" i="2"/>
  <c r="AJ517" i="2"/>
  <c r="AJ516" i="2"/>
  <c r="AJ515" i="2"/>
  <c r="AJ514" i="2"/>
  <c r="AJ513" i="2"/>
  <c r="AJ512" i="2"/>
  <c r="AJ511" i="2"/>
  <c r="AJ510" i="2"/>
  <c r="AJ509" i="2"/>
  <c r="AJ508" i="2"/>
  <c r="AJ507" i="2"/>
  <c r="AJ506" i="2"/>
  <c r="AJ505" i="2"/>
  <c r="AJ504" i="2"/>
  <c r="AJ503" i="2"/>
  <c r="AJ502" i="2"/>
  <c r="AJ501" i="2"/>
  <c r="AJ500" i="2"/>
  <c r="AJ499" i="2"/>
  <c r="AJ498" i="2"/>
  <c r="AJ497" i="2"/>
  <c r="AJ496" i="2"/>
  <c r="AJ495" i="2"/>
  <c r="AJ494" i="2"/>
  <c r="AJ493" i="2"/>
  <c r="AJ492" i="2"/>
  <c r="AJ491" i="2"/>
  <c r="AJ490" i="2"/>
  <c r="AJ489" i="2"/>
  <c r="AJ488" i="2"/>
  <c r="AJ487" i="2"/>
  <c r="AJ486" i="2"/>
  <c r="AJ485" i="2"/>
  <c r="AJ484" i="2"/>
  <c r="AJ483" i="2"/>
  <c r="AJ482" i="2"/>
  <c r="AJ481" i="2"/>
  <c r="AJ480" i="2"/>
  <c r="AJ479" i="2"/>
  <c r="AJ478" i="2"/>
  <c r="AJ477" i="2"/>
  <c r="AJ476" i="2"/>
  <c r="AJ475" i="2"/>
  <c r="AJ474" i="2"/>
  <c r="AJ473" i="2"/>
  <c r="AJ472" i="2"/>
  <c r="AJ471" i="2"/>
  <c r="AJ470" i="2"/>
  <c r="AJ469" i="2"/>
  <c r="AJ468" i="2"/>
  <c r="AJ467" i="2"/>
  <c r="AJ466" i="2"/>
  <c r="AJ465" i="2"/>
  <c r="AJ464" i="2"/>
  <c r="AJ463" i="2"/>
  <c r="AJ462" i="2"/>
  <c r="AJ461" i="2"/>
  <c r="AJ460" i="2"/>
  <c r="AJ459" i="2"/>
  <c r="AJ458" i="2"/>
  <c r="AJ457" i="2"/>
  <c r="AJ456" i="2"/>
  <c r="AJ455" i="2"/>
  <c r="AJ454" i="2"/>
  <c r="AJ453" i="2"/>
  <c r="AJ452" i="2"/>
  <c r="AJ451" i="2"/>
  <c r="AJ450" i="2"/>
  <c r="AJ449" i="2"/>
  <c r="AJ448" i="2"/>
  <c r="AJ447" i="2"/>
  <c r="AJ446" i="2"/>
  <c r="AJ445" i="2"/>
  <c r="AJ444" i="2"/>
  <c r="AJ443" i="2"/>
  <c r="AJ442" i="2"/>
  <c r="AJ441" i="2"/>
  <c r="AJ440" i="2"/>
  <c r="AJ439" i="2"/>
  <c r="AJ438" i="2"/>
  <c r="AJ437" i="2"/>
  <c r="AJ436" i="2"/>
  <c r="AJ435" i="2"/>
  <c r="AJ434" i="2"/>
  <c r="AJ433" i="2"/>
  <c r="AJ432" i="2"/>
  <c r="AJ431" i="2"/>
  <c r="AJ430" i="2"/>
  <c r="AJ429" i="2"/>
  <c r="AJ428" i="2"/>
  <c r="AJ427" i="2"/>
  <c r="AJ426" i="2"/>
  <c r="AJ425" i="2"/>
  <c r="AJ424" i="2"/>
  <c r="AJ423" i="2"/>
  <c r="AJ422" i="2"/>
  <c r="AJ421" i="2"/>
  <c r="AJ420" i="2"/>
  <c r="AJ419" i="2"/>
  <c r="AJ418" i="2"/>
  <c r="AJ417" i="2"/>
  <c r="AJ416" i="2"/>
  <c r="AJ415" i="2"/>
  <c r="AJ414" i="2"/>
  <c r="AJ413" i="2"/>
  <c r="AJ412" i="2"/>
  <c r="AJ411" i="2"/>
  <c r="AJ410" i="2"/>
  <c r="AJ409" i="2"/>
  <c r="AJ408" i="2"/>
  <c r="AJ407" i="2"/>
  <c r="AJ406" i="2"/>
  <c r="AJ405" i="2"/>
  <c r="AJ404" i="2"/>
  <c r="AJ403" i="2"/>
  <c r="AJ402" i="2"/>
  <c r="AJ401" i="2"/>
  <c r="AJ400" i="2"/>
  <c r="AJ399" i="2"/>
  <c r="AJ398" i="2"/>
  <c r="AJ397" i="2"/>
  <c r="AJ396" i="2"/>
  <c r="AJ395" i="2"/>
  <c r="AJ394" i="2"/>
  <c r="AJ393" i="2"/>
  <c r="AJ392" i="2"/>
  <c r="AJ391" i="2"/>
  <c r="AJ390" i="2"/>
  <c r="AJ389" i="2"/>
  <c r="AJ388" i="2"/>
  <c r="AJ387" i="2"/>
  <c r="AJ386" i="2"/>
  <c r="AJ385" i="2"/>
  <c r="AJ384" i="2"/>
  <c r="AJ383" i="2"/>
  <c r="AJ382" i="2"/>
  <c r="AJ381" i="2"/>
  <c r="AJ380" i="2"/>
  <c r="AJ379" i="2"/>
  <c r="AJ378" i="2"/>
  <c r="AJ377" i="2"/>
  <c r="AJ376" i="2"/>
  <c r="AJ375" i="2"/>
  <c r="AJ374" i="2"/>
  <c r="AJ373" i="2"/>
  <c r="AJ372" i="2"/>
  <c r="AJ371" i="2"/>
  <c r="AJ370" i="2"/>
  <c r="AJ369" i="2"/>
  <c r="AJ368" i="2"/>
  <c r="AJ367" i="2"/>
  <c r="AJ366" i="2"/>
  <c r="AJ365" i="2"/>
  <c r="AJ364" i="2"/>
  <c r="AJ363" i="2"/>
  <c r="AJ362" i="2"/>
  <c r="AJ361" i="2"/>
  <c r="AJ360" i="2"/>
  <c r="AJ359" i="2"/>
  <c r="AJ358" i="2"/>
  <c r="AJ357" i="2"/>
  <c r="AJ356" i="2"/>
  <c r="AJ355" i="2"/>
  <c r="AJ354" i="2"/>
  <c r="AJ353" i="2"/>
  <c r="AJ352" i="2"/>
  <c r="AJ351" i="2"/>
  <c r="AJ350" i="2"/>
  <c r="AJ349" i="2"/>
  <c r="AJ348" i="2"/>
  <c r="AJ347" i="2"/>
  <c r="AJ346" i="2"/>
  <c r="AJ345" i="2"/>
  <c r="AJ344" i="2"/>
  <c r="AJ343" i="2"/>
  <c r="AJ342" i="2"/>
  <c r="AJ341" i="2"/>
  <c r="AJ340" i="2"/>
  <c r="AJ339" i="2"/>
  <c r="AJ338" i="2"/>
  <c r="AJ337" i="2"/>
  <c r="AJ336" i="2"/>
  <c r="AJ335" i="2"/>
  <c r="AJ334" i="2"/>
  <c r="AJ333" i="2"/>
  <c r="AJ332" i="2"/>
  <c r="AJ331" i="2"/>
  <c r="AJ330" i="2"/>
  <c r="AJ329" i="2"/>
  <c r="AJ328" i="2"/>
  <c r="AJ327" i="2"/>
  <c r="AJ326" i="2"/>
  <c r="AJ325" i="2"/>
  <c r="AJ324" i="2"/>
  <c r="AJ323" i="2"/>
  <c r="AJ322" i="2"/>
  <c r="AJ321" i="2"/>
  <c r="AJ320" i="2"/>
  <c r="AJ319" i="2"/>
  <c r="AJ318" i="2"/>
  <c r="AJ317" i="2"/>
  <c r="AJ316" i="2"/>
  <c r="AJ315" i="2"/>
  <c r="AJ314" i="2"/>
  <c r="AJ313" i="2"/>
  <c r="AJ312" i="2"/>
  <c r="AJ311" i="2"/>
  <c r="AJ310" i="2"/>
  <c r="AJ309" i="2"/>
  <c r="AJ308" i="2"/>
  <c r="AJ307" i="2"/>
  <c r="AJ306" i="2"/>
  <c r="AJ305" i="2"/>
  <c r="AJ304" i="2"/>
  <c r="AJ303" i="2"/>
  <c r="AJ302" i="2"/>
  <c r="AJ301" i="2"/>
  <c r="AJ300" i="2"/>
  <c r="AJ299" i="2"/>
  <c r="AJ298" i="2"/>
  <c r="AJ297" i="2"/>
  <c r="AJ296" i="2"/>
  <c r="AJ295" i="2"/>
  <c r="AJ294" i="2"/>
  <c r="AJ293" i="2"/>
  <c r="AJ292" i="2"/>
  <c r="AJ291" i="2"/>
  <c r="AJ290" i="2"/>
  <c r="AJ289" i="2"/>
  <c r="AJ288" i="2"/>
  <c r="AJ287" i="2"/>
  <c r="AJ286" i="2"/>
  <c r="AJ285" i="2"/>
  <c r="AJ284" i="2"/>
  <c r="AJ283" i="2"/>
  <c r="AJ282" i="2"/>
  <c r="AJ281" i="2"/>
  <c r="AJ280" i="2"/>
  <c r="AJ279" i="2"/>
  <c r="AJ278" i="2"/>
  <c r="AJ277" i="2"/>
  <c r="AJ276" i="2"/>
  <c r="AJ275" i="2"/>
  <c r="AJ274" i="2"/>
  <c r="AJ273" i="2"/>
  <c r="AJ272" i="2"/>
  <c r="AJ271" i="2"/>
  <c r="AJ270" i="2"/>
  <c r="AJ269" i="2"/>
  <c r="AJ268" i="2"/>
  <c r="AJ267" i="2"/>
  <c r="AJ266" i="2"/>
  <c r="AJ265" i="2"/>
  <c r="AJ264" i="2"/>
  <c r="AJ263" i="2"/>
  <c r="AJ262" i="2"/>
  <c r="AJ261" i="2"/>
  <c r="AJ260" i="2"/>
  <c r="AJ259" i="2"/>
  <c r="AJ258" i="2"/>
  <c r="AJ257" i="2"/>
  <c r="AJ256" i="2"/>
  <c r="AJ255" i="2"/>
  <c r="AJ254" i="2"/>
  <c r="AJ253" i="2"/>
  <c r="AJ252" i="2"/>
  <c r="AJ251" i="2"/>
  <c r="AJ250" i="2"/>
  <c r="AJ249" i="2"/>
  <c r="AJ248" i="2"/>
  <c r="AJ247" i="2"/>
  <c r="AJ246" i="2"/>
  <c r="AJ245" i="2"/>
  <c r="AJ244" i="2"/>
  <c r="AJ243" i="2"/>
  <c r="AJ242" i="2"/>
  <c r="AJ241" i="2"/>
  <c r="AJ240" i="2"/>
  <c r="AJ239" i="2"/>
  <c r="AJ238" i="2"/>
  <c r="AJ237" i="2"/>
  <c r="AJ236" i="2"/>
  <c r="AJ235" i="2"/>
  <c r="AJ234" i="2"/>
  <c r="AJ233" i="2"/>
  <c r="AJ232" i="2"/>
  <c r="AJ231" i="2"/>
  <c r="AJ230" i="2"/>
  <c r="AJ229" i="2"/>
  <c r="AJ228" i="2"/>
  <c r="AJ227" i="2"/>
  <c r="AJ226" i="2"/>
  <c r="AJ225" i="2"/>
  <c r="AJ224" i="2"/>
  <c r="AJ223" i="2"/>
  <c r="AJ222" i="2"/>
  <c r="AJ221" i="2"/>
  <c r="AJ220" i="2"/>
  <c r="AJ219" i="2"/>
  <c r="AJ218" i="2"/>
  <c r="AJ217" i="2"/>
  <c r="AJ216" i="2"/>
  <c r="AJ215" i="2"/>
  <c r="AJ214" i="2"/>
  <c r="AJ213" i="2"/>
  <c r="AJ212" i="2"/>
  <c r="AJ211" i="2"/>
  <c r="AJ210" i="2"/>
  <c r="AJ209" i="2"/>
  <c r="AJ208" i="2"/>
  <c r="AJ207" i="2"/>
  <c r="AJ206" i="2"/>
  <c r="AJ205" i="2"/>
  <c r="AJ204" i="2"/>
  <c r="AJ203" i="2"/>
  <c r="AJ202" i="2"/>
  <c r="AJ201" i="2"/>
  <c r="AJ200" i="2"/>
  <c r="AJ199" i="2"/>
  <c r="AJ198" i="2"/>
  <c r="AJ197" i="2"/>
  <c r="AJ196" i="2"/>
  <c r="AJ195" i="2"/>
  <c r="AJ194" i="2"/>
  <c r="AJ193" i="2"/>
  <c r="AJ192" i="2"/>
  <c r="AJ191" i="2"/>
  <c r="AJ190" i="2"/>
  <c r="AJ189" i="2"/>
  <c r="AJ188" i="2"/>
  <c r="AJ187" i="2"/>
  <c r="AJ186" i="2"/>
  <c r="AJ185" i="2"/>
  <c r="AJ184" i="2"/>
  <c r="AJ183" i="2"/>
  <c r="AJ182" i="2"/>
  <c r="AJ181" i="2"/>
  <c r="AJ180" i="2"/>
  <c r="AJ179" i="2"/>
  <c r="AJ178" i="2"/>
  <c r="AJ177" i="2"/>
  <c r="AJ176" i="2"/>
  <c r="AJ175" i="2"/>
  <c r="AJ174" i="2"/>
  <c r="AJ173" i="2"/>
  <c r="AJ172" i="2"/>
  <c r="AJ171" i="2"/>
  <c r="AJ170" i="2"/>
  <c r="AJ169" i="2"/>
  <c r="AJ168" i="2"/>
  <c r="AJ167" i="2"/>
  <c r="AJ166" i="2"/>
  <c r="AJ165" i="2"/>
  <c r="AJ164" i="2"/>
  <c r="AJ163" i="2"/>
  <c r="AJ162" i="2"/>
  <c r="AJ161" i="2"/>
  <c r="AJ160" i="2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I924" i="2"/>
  <c r="AH924" i="2"/>
  <c r="AG924" i="2"/>
  <c r="AE924" i="2"/>
  <c r="AD924" i="2"/>
  <c r="AF923" i="2"/>
  <c r="AF922" i="2"/>
  <c r="AF921" i="2"/>
  <c r="AF920" i="2"/>
  <c r="AF919" i="2"/>
  <c r="AF918" i="2"/>
  <c r="AF917" i="2"/>
  <c r="AF916" i="2"/>
  <c r="AF915" i="2"/>
  <c r="AF914" i="2"/>
  <c r="AF913" i="2"/>
  <c r="AF912" i="2"/>
  <c r="AF911" i="2"/>
  <c r="AF910" i="2"/>
  <c r="AF909" i="2"/>
  <c r="AF908" i="2"/>
  <c r="AF907" i="2"/>
  <c r="AF906" i="2"/>
  <c r="AF905" i="2"/>
  <c r="AF904" i="2"/>
  <c r="AF903" i="2"/>
  <c r="AF902" i="2"/>
  <c r="AF901" i="2"/>
  <c r="AF900" i="2"/>
  <c r="AF899" i="2"/>
  <c r="AF898" i="2"/>
  <c r="AF897" i="2"/>
  <c r="AF896" i="2"/>
  <c r="AF895" i="2"/>
  <c r="AF894" i="2"/>
  <c r="AF893" i="2"/>
  <c r="AF892" i="2"/>
  <c r="AF891" i="2"/>
  <c r="AF890" i="2"/>
  <c r="AF889" i="2"/>
  <c r="AF888" i="2"/>
  <c r="AF887" i="2"/>
  <c r="AF886" i="2"/>
  <c r="AF885" i="2"/>
  <c r="AF884" i="2"/>
  <c r="AF883" i="2"/>
  <c r="AF882" i="2"/>
  <c r="AF881" i="2"/>
  <c r="AF880" i="2"/>
  <c r="AF879" i="2"/>
  <c r="AF878" i="2"/>
  <c r="AF877" i="2"/>
  <c r="AF876" i="2"/>
  <c r="AF875" i="2"/>
  <c r="AF874" i="2"/>
  <c r="AF873" i="2"/>
  <c r="AF872" i="2"/>
  <c r="AF871" i="2"/>
  <c r="AF870" i="2"/>
  <c r="AF869" i="2"/>
  <c r="AF868" i="2"/>
  <c r="AF867" i="2"/>
  <c r="AF866" i="2"/>
  <c r="AF865" i="2"/>
  <c r="AF864" i="2"/>
  <c r="AF863" i="2"/>
  <c r="AF862" i="2"/>
  <c r="AF861" i="2"/>
  <c r="AF860" i="2"/>
  <c r="AF859" i="2"/>
  <c r="AF858" i="2"/>
  <c r="AF857" i="2"/>
  <c r="AF856" i="2"/>
  <c r="AF855" i="2"/>
  <c r="AF854" i="2"/>
  <c r="AF853" i="2"/>
  <c r="AF852" i="2"/>
  <c r="AF851" i="2"/>
  <c r="AF850" i="2"/>
  <c r="AF849" i="2"/>
  <c r="AF848" i="2"/>
  <c r="AF847" i="2"/>
  <c r="AF846" i="2"/>
  <c r="AF845" i="2"/>
  <c r="AF844" i="2"/>
  <c r="AF843" i="2"/>
  <c r="AF842" i="2"/>
  <c r="AF841" i="2"/>
  <c r="AF840" i="2"/>
  <c r="AF839" i="2"/>
  <c r="AF838" i="2"/>
  <c r="AF837" i="2"/>
  <c r="AF836" i="2"/>
  <c r="AF835" i="2"/>
  <c r="AF834" i="2"/>
  <c r="AF833" i="2"/>
  <c r="AF832" i="2"/>
  <c r="AF831" i="2"/>
  <c r="AF830" i="2"/>
  <c r="AF829" i="2"/>
  <c r="AF828" i="2"/>
  <c r="AF827" i="2"/>
  <c r="AF826" i="2"/>
  <c r="AF825" i="2"/>
  <c r="AF824" i="2"/>
  <c r="AF823" i="2"/>
  <c r="AF822" i="2"/>
  <c r="AF821" i="2"/>
  <c r="AF820" i="2"/>
  <c r="AF819" i="2"/>
  <c r="AF818" i="2"/>
  <c r="AF817" i="2"/>
  <c r="AF816" i="2"/>
  <c r="AF815" i="2"/>
  <c r="AF814" i="2"/>
  <c r="AF813" i="2"/>
  <c r="AF812" i="2"/>
  <c r="AF811" i="2"/>
  <c r="AF810" i="2"/>
  <c r="AF809" i="2"/>
  <c r="AF808" i="2"/>
  <c r="AF807" i="2"/>
  <c r="AF806" i="2"/>
  <c r="AF805" i="2"/>
  <c r="AF804" i="2"/>
  <c r="AF803" i="2"/>
  <c r="AF802" i="2"/>
  <c r="AF801" i="2"/>
  <c r="AF800" i="2"/>
  <c r="AF799" i="2"/>
  <c r="AF798" i="2"/>
  <c r="AF797" i="2"/>
  <c r="AF796" i="2"/>
  <c r="AF795" i="2"/>
  <c r="AF794" i="2"/>
  <c r="AF793" i="2"/>
  <c r="AF792" i="2"/>
  <c r="AF791" i="2"/>
  <c r="AF790" i="2"/>
  <c r="AF789" i="2"/>
  <c r="AF788" i="2"/>
  <c r="AF787" i="2"/>
  <c r="AF786" i="2"/>
  <c r="AF785" i="2"/>
  <c r="AF784" i="2"/>
  <c r="AF783" i="2"/>
  <c r="AF782" i="2"/>
  <c r="AF781" i="2"/>
  <c r="AF780" i="2"/>
  <c r="AF779" i="2"/>
  <c r="AF778" i="2"/>
  <c r="AF777" i="2"/>
  <c r="AF776" i="2"/>
  <c r="AF775" i="2"/>
  <c r="AF774" i="2"/>
  <c r="AF773" i="2"/>
  <c r="AF772" i="2"/>
  <c r="AF771" i="2"/>
  <c r="AF770" i="2"/>
  <c r="AF769" i="2"/>
  <c r="AF768" i="2"/>
  <c r="AF767" i="2"/>
  <c r="AF766" i="2"/>
  <c r="AF765" i="2"/>
  <c r="AF764" i="2"/>
  <c r="AF763" i="2"/>
  <c r="AF762" i="2"/>
  <c r="AF761" i="2"/>
  <c r="AF760" i="2"/>
  <c r="AF759" i="2"/>
  <c r="AF758" i="2"/>
  <c r="AF757" i="2"/>
  <c r="AF756" i="2"/>
  <c r="AF755" i="2"/>
  <c r="AF754" i="2"/>
  <c r="AF753" i="2"/>
  <c r="AF752" i="2"/>
  <c r="AF751" i="2"/>
  <c r="AF750" i="2"/>
  <c r="AF749" i="2"/>
  <c r="AF748" i="2"/>
  <c r="AF747" i="2"/>
  <c r="AF746" i="2"/>
  <c r="AF745" i="2"/>
  <c r="AF744" i="2"/>
  <c r="AF743" i="2"/>
  <c r="AF742" i="2"/>
  <c r="AF741" i="2"/>
  <c r="AF740" i="2"/>
  <c r="AF739" i="2"/>
  <c r="AF738" i="2"/>
  <c r="AF737" i="2"/>
  <c r="AF736" i="2"/>
  <c r="AF735" i="2"/>
  <c r="AF734" i="2"/>
  <c r="AF733" i="2"/>
  <c r="AF732" i="2"/>
  <c r="AF731" i="2"/>
  <c r="AF730" i="2"/>
  <c r="AF729" i="2"/>
  <c r="AF728" i="2"/>
  <c r="AF727" i="2"/>
  <c r="AF726" i="2"/>
  <c r="AF725" i="2"/>
  <c r="AF724" i="2"/>
  <c r="AF723" i="2"/>
  <c r="AF722" i="2"/>
  <c r="AF721" i="2"/>
  <c r="AF720" i="2"/>
  <c r="AF719" i="2"/>
  <c r="AF718" i="2"/>
  <c r="AF717" i="2"/>
  <c r="AF716" i="2"/>
  <c r="AF715" i="2"/>
  <c r="AF714" i="2"/>
  <c r="AF713" i="2"/>
  <c r="AF712" i="2"/>
  <c r="AF711" i="2"/>
  <c r="AF710" i="2"/>
  <c r="AF709" i="2"/>
  <c r="AF708" i="2"/>
  <c r="AF707" i="2"/>
  <c r="AF706" i="2"/>
  <c r="AF705" i="2"/>
  <c r="AF704" i="2"/>
  <c r="AF703" i="2"/>
  <c r="AF702" i="2"/>
  <c r="AF701" i="2"/>
  <c r="AF700" i="2"/>
  <c r="AF699" i="2"/>
  <c r="AF698" i="2"/>
  <c r="AF697" i="2"/>
  <c r="AF696" i="2"/>
  <c r="AF695" i="2"/>
  <c r="AF694" i="2"/>
  <c r="AF693" i="2"/>
  <c r="AF692" i="2"/>
  <c r="AF691" i="2"/>
  <c r="AF690" i="2"/>
  <c r="AF689" i="2"/>
  <c r="AF688" i="2"/>
  <c r="AF687" i="2"/>
  <c r="AF686" i="2"/>
  <c r="AF685" i="2"/>
  <c r="AF684" i="2"/>
  <c r="AF683" i="2"/>
  <c r="AF682" i="2"/>
  <c r="AF681" i="2"/>
  <c r="AF680" i="2"/>
  <c r="AF679" i="2"/>
  <c r="AF678" i="2"/>
  <c r="AF677" i="2"/>
  <c r="AF676" i="2"/>
  <c r="AF675" i="2"/>
  <c r="AF674" i="2"/>
  <c r="AF673" i="2"/>
  <c r="AF672" i="2"/>
  <c r="AF671" i="2"/>
  <c r="AF670" i="2"/>
  <c r="AF669" i="2"/>
  <c r="AF668" i="2"/>
  <c r="AF667" i="2"/>
  <c r="AF666" i="2"/>
  <c r="AF665" i="2"/>
  <c r="AF664" i="2"/>
  <c r="AF663" i="2"/>
  <c r="AF662" i="2"/>
  <c r="AF661" i="2"/>
  <c r="AF660" i="2"/>
  <c r="AF659" i="2"/>
  <c r="AF658" i="2"/>
  <c r="AF657" i="2"/>
  <c r="AF656" i="2"/>
  <c r="AF655" i="2"/>
  <c r="AF654" i="2"/>
  <c r="AF653" i="2"/>
  <c r="AF652" i="2"/>
  <c r="AF651" i="2"/>
  <c r="AF650" i="2"/>
  <c r="AF649" i="2"/>
  <c r="AF648" i="2"/>
  <c r="AF647" i="2"/>
  <c r="AF646" i="2"/>
  <c r="AF645" i="2"/>
  <c r="AF644" i="2"/>
  <c r="AF643" i="2"/>
  <c r="AF642" i="2"/>
  <c r="AF641" i="2"/>
  <c r="AF640" i="2"/>
  <c r="AF639" i="2"/>
  <c r="AF638" i="2"/>
  <c r="AF637" i="2"/>
  <c r="AF636" i="2"/>
  <c r="AF635" i="2"/>
  <c r="AF634" i="2"/>
  <c r="AF633" i="2"/>
  <c r="AF632" i="2"/>
  <c r="AF631" i="2"/>
  <c r="AF630" i="2"/>
  <c r="AF629" i="2"/>
  <c r="AF628" i="2"/>
  <c r="AF627" i="2"/>
  <c r="AF626" i="2"/>
  <c r="AF625" i="2"/>
  <c r="AF624" i="2"/>
  <c r="AF623" i="2"/>
  <c r="AF622" i="2"/>
  <c r="AF621" i="2"/>
  <c r="AF620" i="2"/>
  <c r="AF619" i="2"/>
  <c r="AF618" i="2"/>
  <c r="AF617" i="2"/>
  <c r="AF616" i="2"/>
  <c r="AF615" i="2"/>
  <c r="AF614" i="2"/>
  <c r="AF613" i="2"/>
  <c r="AF612" i="2"/>
  <c r="AF611" i="2"/>
  <c r="AF610" i="2"/>
  <c r="AF609" i="2"/>
  <c r="AF608" i="2"/>
  <c r="AF607" i="2"/>
  <c r="AF606" i="2"/>
  <c r="AF605" i="2"/>
  <c r="AF604" i="2"/>
  <c r="AF603" i="2"/>
  <c r="AF602" i="2"/>
  <c r="AF601" i="2"/>
  <c r="AF600" i="2"/>
  <c r="AF599" i="2"/>
  <c r="AF598" i="2"/>
  <c r="AF597" i="2"/>
  <c r="AF596" i="2"/>
  <c r="AF595" i="2"/>
  <c r="AF594" i="2"/>
  <c r="AF593" i="2"/>
  <c r="AF592" i="2"/>
  <c r="AF591" i="2"/>
  <c r="AF590" i="2"/>
  <c r="AF589" i="2"/>
  <c r="AF588" i="2"/>
  <c r="AF587" i="2"/>
  <c r="AF586" i="2"/>
  <c r="AF585" i="2"/>
  <c r="AF584" i="2"/>
  <c r="AF583" i="2"/>
  <c r="AF582" i="2"/>
  <c r="AF581" i="2"/>
  <c r="AF580" i="2"/>
  <c r="AF579" i="2"/>
  <c r="AF578" i="2"/>
  <c r="AF577" i="2"/>
  <c r="AF576" i="2"/>
  <c r="AF575" i="2"/>
  <c r="AF574" i="2"/>
  <c r="AF573" i="2"/>
  <c r="AF572" i="2"/>
  <c r="AF571" i="2"/>
  <c r="AF570" i="2"/>
  <c r="AF569" i="2"/>
  <c r="AF568" i="2"/>
  <c r="AF567" i="2"/>
  <c r="AF566" i="2"/>
  <c r="AF565" i="2"/>
  <c r="AF564" i="2"/>
  <c r="AF563" i="2"/>
  <c r="AF562" i="2"/>
  <c r="AF561" i="2"/>
  <c r="AF560" i="2"/>
  <c r="AF559" i="2"/>
  <c r="AF558" i="2"/>
  <c r="AF557" i="2"/>
  <c r="AF556" i="2"/>
  <c r="AF555" i="2"/>
  <c r="AF554" i="2"/>
  <c r="AF553" i="2"/>
  <c r="AF552" i="2"/>
  <c r="AF551" i="2"/>
  <c r="AF550" i="2"/>
  <c r="AF549" i="2"/>
  <c r="AF548" i="2"/>
  <c r="AF547" i="2"/>
  <c r="AF546" i="2"/>
  <c r="AF545" i="2"/>
  <c r="AF544" i="2"/>
  <c r="AF543" i="2"/>
  <c r="AF542" i="2"/>
  <c r="AF541" i="2"/>
  <c r="AF540" i="2"/>
  <c r="AF539" i="2"/>
  <c r="AF538" i="2"/>
  <c r="AF537" i="2"/>
  <c r="AF536" i="2"/>
  <c r="AF535" i="2"/>
  <c r="AF534" i="2"/>
  <c r="AF533" i="2"/>
  <c r="AF532" i="2"/>
  <c r="AF531" i="2"/>
  <c r="AF530" i="2"/>
  <c r="AF529" i="2"/>
  <c r="AF528" i="2"/>
  <c r="AF527" i="2"/>
  <c r="AF526" i="2"/>
  <c r="AF525" i="2"/>
  <c r="AF524" i="2"/>
  <c r="AF523" i="2"/>
  <c r="AF522" i="2"/>
  <c r="AF521" i="2"/>
  <c r="AF520" i="2"/>
  <c r="AF519" i="2"/>
  <c r="AF518" i="2"/>
  <c r="AF517" i="2"/>
  <c r="AF516" i="2"/>
  <c r="AF515" i="2"/>
  <c r="AF514" i="2"/>
  <c r="AF513" i="2"/>
  <c r="AF512" i="2"/>
  <c r="AF511" i="2"/>
  <c r="AF510" i="2"/>
  <c r="AF509" i="2"/>
  <c r="AF508" i="2"/>
  <c r="AF507" i="2"/>
  <c r="AF506" i="2"/>
  <c r="AF505" i="2"/>
  <c r="AF504" i="2"/>
  <c r="AF503" i="2"/>
  <c r="AF502" i="2"/>
  <c r="AF501" i="2"/>
  <c r="AF500" i="2"/>
  <c r="AF499" i="2"/>
  <c r="AF498" i="2"/>
  <c r="AF497" i="2"/>
  <c r="AF496" i="2"/>
  <c r="AF495" i="2"/>
  <c r="AF494" i="2"/>
  <c r="AF493" i="2"/>
  <c r="AF492" i="2"/>
  <c r="AF491" i="2"/>
  <c r="AF490" i="2"/>
  <c r="AF489" i="2"/>
  <c r="AF488" i="2"/>
  <c r="AF487" i="2"/>
  <c r="AF486" i="2"/>
  <c r="AF485" i="2"/>
  <c r="AF484" i="2"/>
  <c r="AF483" i="2"/>
  <c r="AF482" i="2"/>
  <c r="AF481" i="2"/>
  <c r="AF480" i="2"/>
  <c r="AF479" i="2"/>
  <c r="AF478" i="2"/>
  <c r="AF477" i="2"/>
  <c r="AF476" i="2"/>
  <c r="AF475" i="2"/>
  <c r="AF474" i="2"/>
  <c r="AF473" i="2"/>
  <c r="AF472" i="2"/>
  <c r="AF471" i="2"/>
  <c r="AF470" i="2"/>
  <c r="AF469" i="2"/>
  <c r="AF468" i="2"/>
  <c r="AF467" i="2"/>
  <c r="AF466" i="2"/>
  <c r="AF465" i="2"/>
  <c r="AF464" i="2"/>
  <c r="AF463" i="2"/>
  <c r="AF462" i="2"/>
  <c r="AF461" i="2"/>
  <c r="AF460" i="2"/>
  <c r="AF459" i="2"/>
  <c r="AF458" i="2"/>
  <c r="AF457" i="2"/>
  <c r="AF456" i="2"/>
  <c r="AF455" i="2"/>
  <c r="AF454" i="2"/>
  <c r="AF453" i="2"/>
  <c r="AF452" i="2"/>
  <c r="AF451" i="2"/>
  <c r="AF450" i="2"/>
  <c r="AF449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6" i="2"/>
  <c r="AF435" i="2"/>
  <c r="AF434" i="2"/>
  <c r="AF433" i="2"/>
  <c r="AF432" i="2"/>
  <c r="AF431" i="2"/>
  <c r="AF430" i="2"/>
  <c r="AF429" i="2"/>
  <c r="AF428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B48" i="2" l="1"/>
  <c r="AJ4" i="2"/>
  <c r="AJ924" i="2" s="1"/>
  <c r="B23" i="2" l="1"/>
  <c r="B24" i="2" s="1"/>
  <c r="B25" i="2" s="1"/>
  <c r="B26" i="2" s="1"/>
  <c r="B27" i="2" s="1"/>
  <c r="B28" i="2" s="1"/>
  <c r="B29" i="2" s="1"/>
  <c r="B30" i="2" s="1"/>
  <c r="B31" i="2" s="1"/>
  <c r="B707" i="2"/>
  <c r="B708" i="2" s="1"/>
  <c r="B450" i="2"/>
  <c r="B451" i="2" s="1"/>
  <c r="B452" i="2" s="1"/>
  <c r="B453" i="2" s="1"/>
  <c r="B454" i="2" s="1"/>
  <c r="B455" i="2" s="1"/>
  <c r="B456" i="2" s="1"/>
  <c r="B457" i="2" s="1"/>
  <c r="B775" i="2" l="1"/>
  <c r="B776" i="2" s="1"/>
  <c r="B777" i="2" s="1"/>
  <c r="B778" i="2" s="1"/>
  <c r="B779" i="2" s="1"/>
  <c r="B780" i="2" s="1"/>
  <c r="B781" i="2" s="1"/>
  <c r="B782" i="2" s="1"/>
  <c r="B150" i="2" l="1"/>
  <c r="B151" i="2" s="1"/>
  <c r="B152" i="2" s="1"/>
  <c r="B153" i="2" s="1"/>
  <c r="B154" i="2" s="1"/>
  <c r="B155" i="2" s="1"/>
  <c r="B156" i="2" s="1"/>
  <c r="B169" i="2" s="1"/>
  <c r="B170" i="2" s="1"/>
  <c r="AF4" i="2" l="1"/>
  <c r="AF924" i="2" s="1"/>
</calcChain>
</file>

<file path=xl/sharedStrings.xml><?xml version="1.0" encoding="utf-8"?>
<sst xmlns="http://schemas.openxmlformats.org/spreadsheetml/2006/main" count="16188" uniqueCount="2724">
  <si>
    <t xml:space="preserve">LP. wg zamawiającego </t>
  </si>
  <si>
    <t>Nabywca (nazwa i adres)</t>
  </si>
  <si>
    <t>NIP nabywcy</t>
  </si>
  <si>
    <t>Odbiorca (nazwa, adres, adres korespondencyjny)</t>
  </si>
  <si>
    <t>Nazwa obiektu</t>
  </si>
  <si>
    <t>Adres obiektu</t>
  </si>
  <si>
    <t>Dane OSD</t>
  </si>
  <si>
    <t>Dane Obecnego Sprzedawcy</t>
  </si>
  <si>
    <t>Rodzaj umowy</t>
  </si>
  <si>
    <t>Obecna grupa taryfowa</t>
  </si>
  <si>
    <t>Obecna moc umowna</t>
  </si>
  <si>
    <t>Nr PPE</t>
  </si>
  <si>
    <t>Uwagi</t>
  </si>
  <si>
    <t xml:space="preserve">Okres dostaw </t>
  </si>
  <si>
    <t>Nazwa</t>
  </si>
  <si>
    <t>Adres</t>
  </si>
  <si>
    <t>Kod</t>
  </si>
  <si>
    <t>Miejscowość</t>
  </si>
  <si>
    <t>Ulica</t>
  </si>
  <si>
    <t>Nr</t>
  </si>
  <si>
    <t>Poczta</t>
  </si>
  <si>
    <t xml:space="preserve"> Od</t>
  </si>
  <si>
    <t>Do</t>
  </si>
  <si>
    <t xml:space="preserve">I strefa </t>
  </si>
  <si>
    <t xml:space="preserve">II strefa </t>
  </si>
  <si>
    <t xml:space="preserve">III strefa </t>
  </si>
  <si>
    <t>Suma</t>
  </si>
  <si>
    <t>III strefa</t>
  </si>
  <si>
    <t>rozdzielona</t>
  </si>
  <si>
    <t>Wrocławska</t>
  </si>
  <si>
    <t>-</t>
  </si>
  <si>
    <t>63-800</t>
  </si>
  <si>
    <t>Gostyń</t>
  </si>
  <si>
    <t>ENEA Operator Sp. z o.o.</t>
  </si>
  <si>
    <t>C12a</t>
  </si>
  <si>
    <t>1</t>
  </si>
  <si>
    <t>C11</t>
  </si>
  <si>
    <t>24</t>
  </si>
  <si>
    <t>2</t>
  </si>
  <si>
    <t>Poznańska</t>
  </si>
  <si>
    <t>Brzezie</t>
  </si>
  <si>
    <t>4</t>
  </si>
  <si>
    <t>27</t>
  </si>
  <si>
    <t>17</t>
  </si>
  <si>
    <t>Jana Pawła II</t>
  </si>
  <si>
    <t>13</t>
  </si>
  <si>
    <t>63-840</t>
  </si>
  <si>
    <t>Krobia</t>
  </si>
  <si>
    <t>Juliana Tuwima</t>
  </si>
  <si>
    <t>40</t>
  </si>
  <si>
    <t>32</t>
  </si>
  <si>
    <t>G11</t>
  </si>
  <si>
    <t>11</t>
  </si>
  <si>
    <t>Chumiętki</t>
  </si>
  <si>
    <t>Chwałkowo</t>
  </si>
  <si>
    <t>Ciołkowo</t>
  </si>
  <si>
    <t>23</t>
  </si>
  <si>
    <t>22</t>
  </si>
  <si>
    <t>Rogowo</t>
  </si>
  <si>
    <t>Powstańców Wlkp.</t>
  </si>
  <si>
    <t>Ogród Ludowy</t>
  </si>
  <si>
    <t>Piaski</t>
  </si>
  <si>
    <t>C21</t>
  </si>
  <si>
    <t>256</t>
  </si>
  <si>
    <t>500</t>
  </si>
  <si>
    <t>C22a</t>
  </si>
  <si>
    <t>63</t>
  </si>
  <si>
    <t>43</t>
  </si>
  <si>
    <t>Powiat Gostyński</t>
  </si>
  <si>
    <t>Wrocławska 256</t>
  </si>
  <si>
    <t>6961852546</t>
  </si>
  <si>
    <t>Powiat Gostyński, ul. Wrocławska 256, 63-800 Gostyń</t>
  </si>
  <si>
    <t>WO-55628</t>
  </si>
  <si>
    <t>Budynek mieszkalno-garażowy</t>
  </si>
  <si>
    <t>Sygnalizacja świetlna</t>
  </si>
  <si>
    <t>dz. 766/3</t>
  </si>
  <si>
    <t>154</t>
  </si>
  <si>
    <t>Budynek biurowo-socjalny</t>
  </si>
  <si>
    <t>94A</t>
  </si>
  <si>
    <t>12A</t>
  </si>
  <si>
    <t>63-820</t>
  </si>
  <si>
    <t>Bodzewo</t>
  </si>
  <si>
    <t>45</t>
  </si>
  <si>
    <t>70</t>
  </si>
  <si>
    <t>Odbiorca: Dom Pomocy Społecznej, Zimnowoda 17, 63-810 Borek Wlkp.</t>
  </si>
  <si>
    <t>Dom Pomocy Społecznej Zimnowoda</t>
  </si>
  <si>
    <t>Bruczków</t>
  </si>
  <si>
    <t>63-810</t>
  </si>
  <si>
    <t>Borek Wlkp.</t>
  </si>
  <si>
    <t>Zespół Szkół Rolniczych im. gen. Józefa Wybickiego GRABONÓG 63 63-820 PIASKI</t>
  </si>
  <si>
    <t>Zespół Szkół Rolnicznych</t>
  </si>
  <si>
    <t>Grabonóg</t>
  </si>
  <si>
    <t>Gen. Józefa Wybickiego</t>
  </si>
  <si>
    <t>75</t>
  </si>
  <si>
    <t>Sala Gimnastyczna</t>
  </si>
  <si>
    <t>Kotłownia</t>
  </si>
  <si>
    <t>Powiat Gostyński, ul. Wrocławska 256, 63-800 Gostyń, Zespół Szkół Zawodowych im. Powstańców Wielkopolskich w Gostyniu</t>
  </si>
  <si>
    <t>Tuwima 44</t>
  </si>
  <si>
    <t>Zespół Szkół Zawodowych Gostyń, ul. Tuwima 44, 63-800 Gostyń</t>
  </si>
  <si>
    <t>Zespół Szkół</t>
  </si>
  <si>
    <t>1B</t>
  </si>
  <si>
    <t>44</t>
  </si>
  <si>
    <t>69</t>
  </si>
  <si>
    <t>Zespół Szkół Ogólnokształcących i Zawodowych im.Ziemi Krobskiej w Krobi UL. OGRÓD LUDOWY 2 63-840 KROBIA</t>
  </si>
  <si>
    <t>Szkoła</t>
  </si>
  <si>
    <t>Zespół Szkół Specjalnych, Brzezie 40 63-800 Gostyń</t>
  </si>
  <si>
    <t>Komenda Powiatowa Państwowej Straży Pożarnej w Gostyniu</t>
  </si>
  <si>
    <t>Wrocławska 247</t>
  </si>
  <si>
    <t>6961602358</t>
  </si>
  <si>
    <t>Komenda Powiatowa Straży Pożarnej w Gostyniu, ul. Wrocławska 247, 63-800 Gostyń</t>
  </si>
  <si>
    <t>budynek straży</t>
  </si>
  <si>
    <t>247</t>
  </si>
  <si>
    <t>590310600002284561</t>
  </si>
  <si>
    <t>590310600002284554</t>
  </si>
  <si>
    <t>590310600002378208</t>
  </si>
  <si>
    <t>590310600002229159</t>
  </si>
  <si>
    <t>590310600002378192</t>
  </si>
  <si>
    <t>590310600002378185</t>
  </si>
  <si>
    <t>590310600017971784</t>
  </si>
  <si>
    <t>590310600002243308</t>
  </si>
  <si>
    <t>590310600002243322</t>
  </si>
  <si>
    <t>590310600002243315</t>
  </si>
  <si>
    <t>590310600002217460</t>
  </si>
  <si>
    <t>590310600012143063</t>
  </si>
  <si>
    <t>590310600012143056</t>
  </si>
  <si>
    <t>590310600002286411</t>
  </si>
  <si>
    <t>590310600000463326</t>
  </si>
  <si>
    <t>590310600001808720</t>
  </si>
  <si>
    <t>Ilość umów</t>
  </si>
  <si>
    <t>Gmina Łazy</t>
  </si>
  <si>
    <t>Romualda Traugutta 15</t>
  </si>
  <si>
    <t>42-450</t>
  </si>
  <si>
    <t>Łazy</t>
  </si>
  <si>
    <t>6492268348</t>
  </si>
  <si>
    <t>Gmina Łazy, ul. Traugutta 15, 42-450 Łazy</t>
  </si>
  <si>
    <t>WO-7050 Urząd Miasta / Urząd Miejski</t>
  </si>
  <si>
    <t xml:space="preserve">Traugutta </t>
  </si>
  <si>
    <t>15</t>
  </si>
  <si>
    <t>TAURON Dystrybucja S.A.</t>
  </si>
  <si>
    <t>590322427700649912</t>
  </si>
  <si>
    <t>budynek wielolokalowy</t>
  </si>
  <si>
    <t>Wysoka</t>
  </si>
  <si>
    <t>Fabryczna</t>
  </si>
  <si>
    <t>5</t>
  </si>
  <si>
    <t>590322427700639098</t>
  </si>
  <si>
    <t>Mickiewicza</t>
  </si>
  <si>
    <t>8/1</t>
  </si>
  <si>
    <t>590322427700641749</t>
  </si>
  <si>
    <t>21</t>
  </si>
  <si>
    <t>590322427700641701</t>
  </si>
  <si>
    <t>Stara Cementownia</t>
  </si>
  <si>
    <t>6</t>
  </si>
  <si>
    <t>590322427700644641</t>
  </si>
  <si>
    <t>38</t>
  </si>
  <si>
    <t>590322427700640346</t>
  </si>
  <si>
    <t>590322427700644719</t>
  </si>
  <si>
    <t>budynwk wielolokalowy</t>
  </si>
  <si>
    <t>590322427700640384</t>
  </si>
  <si>
    <t>Grabowa</t>
  </si>
  <si>
    <t>Szkolna</t>
  </si>
  <si>
    <t>34</t>
  </si>
  <si>
    <t>42-454</t>
  </si>
  <si>
    <t>590322427700640339</t>
  </si>
  <si>
    <t>budynek OSP - Garaż</t>
  </si>
  <si>
    <t>Chruszczobród</t>
  </si>
  <si>
    <t>590322427700644726</t>
  </si>
  <si>
    <t>Niegowonice</t>
  </si>
  <si>
    <t>Wierzbowa</t>
  </si>
  <si>
    <t>590322427700640377</t>
  </si>
  <si>
    <t>Ciągowice</t>
  </si>
  <si>
    <t>Sienkiewicza</t>
  </si>
  <si>
    <t>590322427700643163</t>
  </si>
  <si>
    <t>Rokitno Szlacheckie</t>
  </si>
  <si>
    <t>Kościuszki</t>
  </si>
  <si>
    <t>9</t>
  </si>
  <si>
    <t>590322427700643187</t>
  </si>
  <si>
    <t>Szkoła / Szkoła Podstawowa Nr 1</t>
  </si>
  <si>
    <t>590322427700641800</t>
  </si>
  <si>
    <t xml:space="preserve">Zespół Szkół Nr 1 </t>
  </si>
  <si>
    <t>590322427700641718</t>
  </si>
  <si>
    <t>590322427700649851</t>
  </si>
  <si>
    <t xml:space="preserve">590322427700649868	</t>
  </si>
  <si>
    <t>Szkoła Podstawowa nr 3</t>
  </si>
  <si>
    <t>590322427700649967</t>
  </si>
  <si>
    <t>Boisko Sportowe</t>
  </si>
  <si>
    <t>590322427700649974</t>
  </si>
  <si>
    <t>Budynek Wielolokalowy</t>
  </si>
  <si>
    <t>590322427700653261</t>
  </si>
  <si>
    <t>Budynek użyteczności publicznej</t>
  </si>
  <si>
    <t>Ośrodek Sportu i Rekreacji w Łazach, ul. Topolowa 1, 42-450 Łazy</t>
  </si>
  <si>
    <t>Boisko Orlik</t>
  </si>
  <si>
    <t xml:space="preserve">Wiejska </t>
  </si>
  <si>
    <t>590322427700460562</t>
  </si>
  <si>
    <t>Hala Sportowa</t>
  </si>
  <si>
    <t>590322427700116520</t>
  </si>
  <si>
    <t>Kryta Pływalnia</t>
  </si>
  <si>
    <t xml:space="preserve">Topolowa </t>
  </si>
  <si>
    <t>590322427700000393</t>
  </si>
  <si>
    <t>OSiR Łazy - Klub</t>
  </si>
  <si>
    <t>Sportowa</t>
  </si>
  <si>
    <t>1/klub s</t>
  </si>
  <si>
    <t>590322427700131516</t>
  </si>
  <si>
    <t>Spółdzielcza</t>
  </si>
  <si>
    <t>590322427700686825</t>
  </si>
  <si>
    <t>OSiR Łazy- budynek socjalny</t>
  </si>
  <si>
    <t>590322427700346224</t>
  </si>
  <si>
    <t>Obiekt użyteczności publicznej - skwer</t>
  </si>
  <si>
    <t>Szlachecka</t>
  </si>
  <si>
    <t>590322427700717437</t>
  </si>
  <si>
    <t>C12b</t>
  </si>
  <si>
    <t>Ogrodowa</t>
  </si>
  <si>
    <t>Piaskowa</t>
  </si>
  <si>
    <t>Trzebyczka</t>
  </si>
  <si>
    <t>1 Maja</t>
  </si>
  <si>
    <t>Topolowa</t>
  </si>
  <si>
    <t>Jesionowa</t>
  </si>
  <si>
    <t>Turza</t>
  </si>
  <si>
    <t>Strażacka</t>
  </si>
  <si>
    <t>Dworcowa</t>
  </si>
  <si>
    <t>Cicha</t>
  </si>
  <si>
    <t>Zielona</t>
  </si>
  <si>
    <t>Rzeczna</t>
  </si>
  <si>
    <t>Koźmińskie Usługi Komunalne Spółka z o.o. z siedzibą w Koźminie Wlkp.</t>
  </si>
  <si>
    <t>Floriańska 21</t>
  </si>
  <si>
    <t>63-720</t>
  </si>
  <si>
    <t>Koźmin Wlkp.</t>
  </si>
  <si>
    <t>621-16-54-718</t>
  </si>
  <si>
    <t>Koźmińskie Usługi Komunalne Spółka z o.o. z siedziba w Koźminie, Floriańska 21, Koźmin Wielkopolski, 63-720 Koźmin Wlkp.</t>
  </si>
  <si>
    <t>oczyszczalnia ścieków</t>
  </si>
  <si>
    <t>Koźmin Wielkopolski</t>
  </si>
  <si>
    <t>Południowa</t>
  </si>
  <si>
    <t>ENERGA Operator SA</t>
  </si>
  <si>
    <t>B23</t>
  </si>
  <si>
    <t>590243844026635674</t>
  </si>
  <si>
    <t>C22B</t>
  </si>
  <si>
    <t>590243844026240571</t>
  </si>
  <si>
    <t>Koźmińskie Usługi Komunalne Spółka z ograniczoną odpowiedzialnością</t>
  </si>
  <si>
    <t>621-165-47-18</t>
  </si>
  <si>
    <t>Koźmińskie Usługi Komunalne Spółka z ograniczoną odpowiedzialnością, Floriańska 21, 63-720 Koźmin Wielkopolski</t>
  </si>
  <si>
    <t>Hydrofornia</t>
  </si>
  <si>
    <t>Wałków</t>
  </si>
  <si>
    <t>590243844025988924</t>
  </si>
  <si>
    <t>Borzęciczki</t>
  </si>
  <si>
    <t>590243844025960968</t>
  </si>
  <si>
    <t>Biura Spółki</t>
  </si>
  <si>
    <t>Floriańska</t>
  </si>
  <si>
    <t>590243944026234570</t>
  </si>
  <si>
    <t>GMINA PONIEC</t>
  </si>
  <si>
    <t>RYNEK 24</t>
  </si>
  <si>
    <t>64-125</t>
  </si>
  <si>
    <t>PONIEC</t>
  </si>
  <si>
    <t>6961749593</t>
  </si>
  <si>
    <t>GMINA PONIEC, RYNEK 24, 64-125 PONIEC</t>
  </si>
  <si>
    <t>LOKAL/OBIEKT NIEMIESZKALNY</t>
  </si>
  <si>
    <t>ŚMIŁOWO</t>
  </si>
  <si>
    <t>nr działki Dz.255/2</t>
  </si>
  <si>
    <t>ENEA S.A.</t>
  </si>
  <si>
    <t>590310600001210165</t>
  </si>
  <si>
    <t/>
  </si>
  <si>
    <t>nr działki Dz.317</t>
  </si>
  <si>
    <t>590310600001210172</t>
  </si>
  <si>
    <t>nr działki Dz. 220/3</t>
  </si>
  <si>
    <t>590310600001210189</t>
  </si>
  <si>
    <t>PIASKOWA</t>
  </si>
  <si>
    <t>nr działki Dz. 11</t>
  </si>
  <si>
    <t>Poniec</t>
  </si>
  <si>
    <t>590310600007542024</t>
  </si>
  <si>
    <t>GOSTYŃSKA</t>
  </si>
  <si>
    <t>nr działki Dz. 371</t>
  </si>
  <si>
    <t>590310600001210196</t>
  </si>
  <si>
    <t>SZOSTA GOSTYŃSKA</t>
  </si>
  <si>
    <t>nr działki Dz.761</t>
  </si>
  <si>
    <t>590310600001210202</t>
  </si>
  <si>
    <t>GMINA PONIEC PRZEDSZKOLE SAMORZĄDOWE</t>
  </si>
  <si>
    <t>TADEUSZA KOŚCIUSZKI 7</t>
  </si>
  <si>
    <t>GMINA PONIEC PRZEDSZKOLE SAMORZĄDOWE, UL. TAEDUSZA KOŚCIUSZKI 7, 64-125 PONIEC</t>
  </si>
  <si>
    <t>PRZEDSZKOLE SAMORZĄDOWE W PONIECU</t>
  </si>
  <si>
    <t>KOŚCIUSZKI</t>
  </si>
  <si>
    <t>7</t>
  </si>
  <si>
    <t>590310600001210219</t>
  </si>
  <si>
    <t>TEODOZEWO</t>
  </si>
  <si>
    <t>10/A</t>
  </si>
  <si>
    <t>63-805</t>
  </si>
  <si>
    <t>ŁĘKA MAŁA</t>
  </si>
  <si>
    <t>590310600001210226</t>
  </si>
  <si>
    <t>Harcerska</t>
  </si>
  <si>
    <t>3</t>
  </si>
  <si>
    <t>590310600001210257</t>
  </si>
  <si>
    <t>RYNEK</t>
  </si>
  <si>
    <t>590310600001314504</t>
  </si>
  <si>
    <t>PIWNICE</t>
  </si>
  <si>
    <t>SZKOLNA</t>
  </si>
  <si>
    <t>590310600001314511</t>
  </si>
  <si>
    <t>WIEJSKI OŚRODEK REKREACJI I WYPOCZYNKU</t>
  </si>
  <si>
    <t>MIECHCIN</t>
  </si>
  <si>
    <t>nr działki dz. 242/1</t>
  </si>
  <si>
    <t>590310600001210233</t>
  </si>
  <si>
    <t>BOJANOWSKA</t>
  </si>
  <si>
    <t>Plac zabaw</t>
  </si>
  <si>
    <t>Grodzisko</t>
  </si>
  <si>
    <t>dz. 29/17</t>
  </si>
  <si>
    <t xml:space="preserve">Grodzisko </t>
  </si>
  <si>
    <t>590310600001314566</t>
  </si>
  <si>
    <t>Remiza</t>
  </si>
  <si>
    <t>Drzewce</t>
  </si>
  <si>
    <t>39</t>
  </si>
  <si>
    <t>590310600001314542</t>
  </si>
  <si>
    <t>Świetlica</t>
  </si>
  <si>
    <t>Rokosowo</t>
  </si>
  <si>
    <t>590310600001314559</t>
  </si>
  <si>
    <t>Muszla Koncertowa</t>
  </si>
  <si>
    <t>590310600001314535</t>
  </si>
  <si>
    <t>REMIZA</t>
  </si>
  <si>
    <t>WASZKOWO</t>
  </si>
  <si>
    <t>26</t>
  </si>
  <si>
    <t>590310600001314528</t>
  </si>
  <si>
    <t>WO-55929  HALA WIDOWISKOWO - SPORTOWA</t>
  </si>
  <si>
    <t>8</t>
  </si>
  <si>
    <t>C22A</t>
  </si>
  <si>
    <t>590310600025668522</t>
  </si>
  <si>
    <t xml:space="preserve">GMINNE CENTRUM KULTURY SPORTU TURYSTYKI I REKREACJI W PONIECU </t>
  </si>
  <si>
    <t>Szkolna 3</t>
  </si>
  <si>
    <t>6961637440</t>
  </si>
  <si>
    <t>GMINNE CENTRUM KULTURY SPORTU TURYSTYKI I REKREACJI W PONIECU UL. SZKOLNA 3 64-125 PONIEC</t>
  </si>
  <si>
    <t>ZAWADA</t>
  </si>
  <si>
    <t xml:space="preserve">ŚWIETLICA  </t>
  </si>
  <si>
    <t>WYDAWY</t>
  </si>
  <si>
    <t>590310600001197039</t>
  </si>
  <si>
    <t>ŚWIETLICA WIEJSKA</t>
  </si>
  <si>
    <t>590310600001184053</t>
  </si>
  <si>
    <t>BOGDANKI</t>
  </si>
  <si>
    <t>22A</t>
  </si>
  <si>
    <t>590310600001170933</t>
  </si>
  <si>
    <t>ŁĘKA WIELKA</t>
  </si>
  <si>
    <t>59</t>
  </si>
  <si>
    <t>590310600001170940</t>
  </si>
  <si>
    <t>10A</t>
  </si>
  <si>
    <t>590310600001170964</t>
  </si>
  <si>
    <t xml:space="preserve">GMINNE CENTRUM KULTURY SPORTU TURYSTYKI  </t>
  </si>
  <si>
    <t>TADEUSZA KOŚCIUSZKI</t>
  </si>
  <si>
    <t>590310600001805323</t>
  </si>
  <si>
    <t>SZKOLNA 3</t>
  </si>
  <si>
    <t>SZURKOWO</t>
  </si>
  <si>
    <t>590310600001184060</t>
  </si>
  <si>
    <t>JANISZEWO</t>
  </si>
  <si>
    <t>590310600001184077</t>
  </si>
  <si>
    <t>ŻYTOWIECKO</t>
  </si>
  <si>
    <t>58</t>
  </si>
  <si>
    <t>590310600001184084</t>
  </si>
  <si>
    <t>ROKOSOWO</t>
  </si>
  <si>
    <t>31</t>
  </si>
  <si>
    <t>590310600007628957</t>
  </si>
  <si>
    <t>DZIĘCZYNA</t>
  </si>
  <si>
    <t>16</t>
  </si>
  <si>
    <t>590310600001170889</t>
  </si>
  <si>
    <t>BĄCZYLAS</t>
  </si>
  <si>
    <t>590310600001170896</t>
  </si>
  <si>
    <t>CZARKOWO</t>
  </si>
  <si>
    <t>26A</t>
  </si>
  <si>
    <t>590310600001170902</t>
  </si>
  <si>
    <t>GRODZISKO</t>
  </si>
  <si>
    <t>590310600001170919</t>
  </si>
  <si>
    <t>30A</t>
  </si>
  <si>
    <t>590310600001170926</t>
  </si>
  <si>
    <t>DRZEWCE</t>
  </si>
  <si>
    <t>590310600001170957</t>
  </si>
  <si>
    <t>KOMPLEKS SPORTOWY ORLIK</t>
  </si>
  <si>
    <t>590310600001196971</t>
  </si>
  <si>
    <t>OŚRODEK KULTURY</t>
  </si>
  <si>
    <t>590310600001196988</t>
  </si>
  <si>
    <t>KINO</t>
  </si>
  <si>
    <t>590310600001197015</t>
  </si>
  <si>
    <t>BIBLIOTEKA</t>
  </si>
  <si>
    <t>KROBSKA SZOSA</t>
  </si>
  <si>
    <t>590310600001197008</t>
  </si>
  <si>
    <t>590310600001197022</t>
  </si>
  <si>
    <t>OBIEKT NIEMIESZKALNY</t>
  </si>
  <si>
    <t>590310600001196995</t>
  </si>
  <si>
    <t>SZKOŁA PODSTAWOWA IM. PPŁK. DR BERNARDA ŚLIWINSKI W PONIECU, UL. SZKOLNA 8, 64-125 PONIEC</t>
  </si>
  <si>
    <t>SZKOŁA PODSTAWOWA</t>
  </si>
  <si>
    <t>590310600001302655</t>
  </si>
  <si>
    <t>KROBSKA</t>
  </si>
  <si>
    <t>590310600001302662</t>
  </si>
  <si>
    <t>PRZEDSZKOLE SAMORZĄDOWE W ŁĘCE WIELKIEJ, ŁĘKA WIELKA 23, ŁĘKA WIELKA 63-805 ŁĘKA WIELKA</t>
  </si>
  <si>
    <t>PZS</t>
  </si>
  <si>
    <t>590310600001188327</t>
  </si>
  <si>
    <t>590310600007613113</t>
  </si>
  <si>
    <t>GMINA PONIEC - SZKOŁA PODSTAWOWA IM. PPŁK. BERTARDA ŚLIWIŃSKIEO W PONIECU</t>
  </si>
  <si>
    <t xml:space="preserve">64-125 </t>
  </si>
  <si>
    <t>6961080687</t>
  </si>
  <si>
    <t>SZKOŁA PODSTAWOWA IM. PPŁK. BERTARDA ŚLIWIŃSKIEO W PONIECU, UL. SZKOLNA 8, 64-125 PONIEC</t>
  </si>
  <si>
    <t xml:space="preserve">LOKAL MIESZKALNY NIESTANOWIĄCY GOSPODARSTWA DOMOWEGO </t>
  </si>
  <si>
    <t xml:space="preserve">SZKOLNA </t>
  </si>
  <si>
    <t>7/a</t>
  </si>
  <si>
    <t>kompleksowa</t>
  </si>
  <si>
    <t>590310600020911708</t>
  </si>
  <si>
    <t>6961737472</t>
  </si>
  <si>
    <t>SZKOŁA PODSTAWOWA IM. GEN. S. ROWECKIEGO GROTA, ŻYTOWIECKO 46, ŻYTOWIECKO, 63-805 ŁĘKA MAŁA</t>
  </si>
  <si>
    <t>47</t>
  </si>
  <si>
    <t>590310600001226067</t>
  </si>
  <si>
    <t>GMINA PONIEC GMINNY ZAKŁAD  WODOCIĄGÓW I KANALIZACJI W PONIECU Z/S W DRZEWCACH DRZEWCE 48, 64-125 PONIEC</t>
  </si>
  <si>
    <t>Rynek 24</t>
  </si>
  <si>
    <t xml:space="preserve">WO-55180 Hydrofornia Odbiorca: Gminny Zakład Wodociągów i Kanalizacji w Poniecu Z/S w Drzewcach, ul. Drzewce 48, 64-125 Poniec </t>
  </si>
  <si>
    <t>590310600001287259</t>
  </si>
  <si>
    <t>Przepompownia ścieków</t>
  </si>
  <si>
    <t>590310600001197046</t>
  </si>
  <si>
    <t>590310600001197107</t>
  </si>
  <si>
    <t>590310600001197114</t>
  </si>
  <si>
    <t>590310600001197121</t>
  </si>
  <si>
    <t>DWORCOWA</t>
  </si>
  <si>
    <t>dz. 710/2</t>
  </si>
  <si>
    <t>590310600007533725</t>
  </si>
  <si>
    <t>590310600001197138</t>
  </si>
  <si>
    <t>POLNA</t>
  </si>
  <si>
    <t>dz. 491/1</t>
  </si>
  <si>
    <t>590310600001197053</t>
  </si>
  <si>
    <t>48</t>
  </si>
  <si>
    <t>590310600001197060</t>
  </si>
  <si>
    <t>590310600001197077</t>
  </si>
  <si>
    <t>590310600001197084</t>
  </si>
  <si>
    <t>PRZEPOMPOWANIA ŚCIEKÓW</t>
  </si>
  <si>
    <t>ADAMA MICKIEWICZA</t>
  </si>
  <si>
    <t>dz. 1064/2</t>
  </si>
  <si>
    <t>590310600001197091</t>
  </si>
  <si>
    <t xml:space="preserve">BĄCZYLAS </t>
  </si>
  <si>
    <t>dz. 57</t>
  </si>
  <si>
    <t>590310600002243667</t>
  </si>
  <si>
    <t>WO-55513 OCZYSZCZALNIA ŚCIEKÓW ODIORCA: GMINNY ZAKŁAD WODOCIĄGÓW I KANALIZACJI W PONIECU Z/S W DRZEWCACH, DRZEWCE 48, 64-125 DRZEWCE</t>
  </si>
  <si>
    <t>B22</t>
  </si>
  <si>
    <t>590310600021097524</t>
  </si>
  <si>
    <t>WO-55313, ODBIORCA: GMINNY ZAKŁAD WODOCIĄGÓW I KANALIZACJI W PONIECU Z/S W DRZEWCACH, DRZEWCE 48, 64-125 PONIEC - Hydrofornia</t>
  </si>
  <si>
    <t>B21</t>
  </si>
  <si>
    <t>590310600021160075</t>
  </si>
  <si>
    <t>590310600017546852</t>
  </si>
  <si>
    <t>PLAC BUDOWY</t>
  </si>
  <si>
    <t>nr działki dz.265/1</t>
  </si>
  <si>
    <t>590310600027873412</t>
  </si>
  <si>
    <t>OŚWIETLENIE TERENU REKREACJI</t>
  </si>
  <si>
    <t>SARBINOWO</t>
  </si>
  <si>
    <t>nr działki 23/3</t>
  </si>
  <si>
    <t>590310600025706927</t>
  </si>
  <si>
    <t>WO-55938 STRZELNICA SPORTOWA</t>
  </si>
  <si>
    <t>45 A</t>
  </si>
  <si>
    <t>B11</t>
  </si>
  <si>
    <t>590310600028259697</t>
  </si>
  <si>
    <t>nr działki 498</t>
  </si>
  <si>
    <t>590310600029938355</t>
  </si>
  <si>
    <t>Plac rekreacyjny</t>
  </si>
  <si>
    <t>nr działki 125/3</t>
  </si>
  <si>
    <t>590310600030072307</t>
  </si>
  <si>
    <t>35</t>
  </si>
  <si>
    <t>20</t>
  </si>
  <si>
    <t xml:space="preserve">Miejski Ośrodek Kultury </t>
  </si>
  <si>
    <t>ul. Tadeusza Kościuszki 5</t>
  </si>
  <si>
    <t>Miejski Ośrodek Kultury ul. Tadeusza Kościuszki 5 42-450 Łazy</t>
  </si>
  <si>
    <t>Miejski ośrodek- świetlica</t>
  </si>
  <si>
    <t>590322427700583964</t>
  </si>
  <si>
    <t>Miejski ośrodek kultury</t>
  </si>
  <si>
    <t>Tadeusza Kościuszki</t>
  </si>
  <si>
    <t>590322427700596391</t>
  </si>
  <si>
    <t>590322427700254765</t>
  </si>
  <si>
    <t>DOM kultury Kolejarz</t>
  </si>
  <si>
    <t>590322427700290534</t>
  </si>
  <si>
    <t>Dom Kultury - Ciągowice</t>
  </si>
  <si>
    <t>590322427700317149</t>
  </si>
  <si>
    <t>Gogolewo</t>
  </si>
  <si>
    <t>Pudliszki</t>
  </si>
  <si>
    <t>Poniecka</t>
  </si>
  <si>
    <t>63-842</t>
  </si>
  <si>
    <t>Łąkowa</t>
  </si>
  <si>
    <t>Targowa</t>
  </si>
  <si>
    <t>Żychlewo</t>
  </si>
  <si>
    <t>Bukownica</t>
  </si>
  <si>
    <t>Stara Krobia</t>
  </si>
  <si>
    <t>Wymysłowo</t>
  </si>
  <si>
    <t>Stacja Uzdatniania Wody</t>
  </si>
  <si>
    <t>Karzec</t>
  </si>
  <si>
    <t>Kuczynka</t>
  </si>
  <si>
    <t>Kolejowa</t>
  </si>
  <si>
    <t>Gostyńska</t>
  </si>
  <si>
    <t xml:space="preserve">Przepompownia ścieków </t>
  </si>
  <si>
    <t>Pępowo</t>
  </si>
  <si>
    <t>Parkowa</t>
  </si>
  <si>
    <t>Gębice</t>
  </si>
  <si>
    <t>Krzyżanki</t>
  </si>
  <si>
    <t>Wilkonice</t>
  </si>
  <si>
    <t>Siedlec</t>
  </si>
  <si>
    <t>Krzekotowice</t>
  </si>
  <si>
    <t>Strzelce Wielkie</t>
  </si>
  <si>
    <t>Ziemlin</t>
  </si>
  <si>
    <t>63-830</t>
  </si>
  <si>
    <t>Klonowa</t>
  </si>
  <si>
    <t>przepompownia ścieków</t>
  </si>
  <si>
    <t>Gmina Mysłakowice</t>
  </si>
  <si>
    <t>ul.Szkolna 5</t>
  </si>
  <si>
    <t>58-533</t>
  </si>
  <si>
    <t>Mysłakowice</t>
  </si>
  <si>
    <t>611-01-11-181</t>
  </si>
  <si>
    <t>Gmina Mysłakowice, ul.Szkolna 5, 58-533 Mysłakowice</t>
  </si>
  <si>
    <t>Dom przedpogrzebowy</t>
  </si>
  <si>
    <t>Cmentarna</t>
  </si>
  <si>
    <t>590322412500804067</t>
  </si>
  <si>
    <t>Remiza OSP</t>
  </si>
  <si>
    <t>Karpniki</t>
  </si>
  <si>
    <t>Turystyczna</t>
  </si>
  <si>
    <t>590322412501061544</t>
  </si>
  <si>
    <t>Świetlica wiejska</t>
  </si>
  <si>
    <t>Gruszków</t>
  </si>
  <si>
    <t>nr. 62</t>
  </si>
  <si>
    <t>590322412501035651</t>
  </si>
  <si>
    <t xml:space="preserve"> ul.Szkolna 5</t>
  </si>
  <si>
    <t>Strużnica</t>
  </si>
  <si>
    <t>nr. 29</t>
  </si>
  <si>
    <t>590322412500143562</t>
  </si>
  <si>
    <t>klatka schodowa</t>
  </si>
  <si>
    <t>Rudawska</t>
  </si>
  <si>
    <t>56</t>
  </si>
  <si>
    <t>590322412500922273</t>
  </si>
  <si>
    <t>Wiejska</t>
  </si>
  <si>
    <t>biura Urzędu</t>
  </si>
  <si>
    <t>.Szkolna</t>
  </si>
  <si>
    <t xml:space="preserve"> 5</t>
  </si>
  <si>
    <t>590322412500892590</t>
  </si>
  <si>
    <t>ul. Szkolna 5</t>
  </si>
  <si>
    <t>Wojanów</t>
  </si>
  <si>
    <t>58-508</t>
  </si>
  <si>
    <t>590322412500480018</t>
  </si>
  <si>
    <t>Park</t>
  </si>
  <si>
    <t>Sułkowskiego</t>
  </si>
  <si>
    <t>590322412500119031</t>
  </si>
  <si>
    <t>Szatnia boiska sportowego</t>
  </si>
  <si>
    <t>dz. 31/50/ob. Rekreacyjny</t>
  </si>
  <si>
    <t>Jelenia Góra</t>
  </si>
  <si>
    <t>590322412500809451</t>
  </si>
  <si>
    <t>Szatnia na boisku sportowym</t>
  </si>
  <si>
    <t>dz. 420/1</t>
  </si>
  <si>
    <t>590322412500183964</t>
  </si>
  <si>
    <t xml:space="preserve">Sołtysówka </t>
  </si>
  <si>
    <t xml:space="preserve">Dąbrowica </t>
  </si>
  <si>
    <t>45/7</t>
  </si>
  <si>
    <t>590322412501171441</t>
  </si>
  <si>
    <t>boisko sportowo rekreacyjne</t>
  </si>
  <si>
    <t>590322412501023511</t>
  </si>
  <si>
    <t>boisko sportowe</t>
  </si>
  <si>
    <t>Kostrzyca</t>
  </si>
  <si>
    <t>dz. 44/5</t>
  </si>
  <si>
    <t>590322412500342651</t>
  </si>
  <si>
    <t>Gminny Ośrodek Pomocy Społecznej w Mysłakowicach, Wojska Polskiego 2A, 58-533 Mysłakowice</t>
  </si>
  <si>
    <t>GOPS</t>
  </si>
  <si>
    <t>Wojska Polskiego</t>
  </si>
  <si>
    <t>2A</t>
  </si>
  <si>
    <t>590322412501072908</t>
  </si>
  <si>
    <t>przedszkole</t>
  </si>
  <si>
    <t>Łomnica</t>
  </si>
  <si>
    <t>Karkonoska</t>
  </si>
  <si>
    <t>Przedszkole Publiczne w Mysłakowicach.ul. Ignacego Daszyńskiego 20, 58-533 Mysłakowice</t>
  </si>
  <si>
    <t>ul. Ignacego Daszyńskiego</t>
  </si>
  <si>
    <t>590322412500753167</t>
  </si>
  <si>
    <t>Szkoła Podstawowa im. Gen. Władysława Sikorskiego w Kostrzycy, Jeleniogórska 37, Kostrzyca, 58-533 Mysłakowice</t>
  </si>
  <si>
    <t>szkoła</t>
  </si>
  <si>
    <t>Jeleniogórska</t>
  </si>
  <si>
    <t>37</t>
  </si>
  <si>
    <t>590322412500598942</t>
  </si>
  <si>
    <t>Szkoła Podstawowa Mysłakowice, Sułkowskiego 1 , 58-533 Mysłakowice</t>
  </si>
  <si>
    <t>ul.Sułkowskiego</t>
  </si>
  <si>
    <t>590322412500421554</t>
  </si>
  <si>
    <t>„mała szkoła”</t>
  </si>
  <si>
    <t>590322412500351448</t>
  </si>
  <si>
    <t>Gminny Ośrodek Kultury w Mysłakowicach</t>
  </si>
  <si>
    <t>ul. Ignacego Daszyńskiego 29</t>
  </si>
  <si>
    <t>6112142990</t>
  </si>
  <si>
    <t>Gminny Ośrodek Kultury w Mysłakowicach, ul. Ignacego Daszyńskiego 29, 58-533 Mysłakowice</t>
  </si>
  <si>
    <t>Gminny Ośrodek Kultury</t>
  </si>
  <si>
    <t>Ignacego Daszyńskiego</t>
  </si>
  <si>
    <t>29</t>
  </si>
  <si>
    <t>590322412500811720</t>
  </si>
  <si>
    <t>świetlica</t>
  </si>
  <si>
    <t>36</t>
  </si>
  <si>
    <t>590322412500471900</t>
  </si>
  <si>
    <t>NR 38</t>
  </si>
  <si>
    <t>590322412500613157</t>
  </si>
  <si>
    <t>Ochotnicza Straż Pożarna w Łomnicy</t>
  </si>
  <si>
    <t>ul. Karkonoska 113A</t>
  </si>
  <si>
    <t>6112412596</t>
  </si>
  <si>
    <t xml:space="preserve">Ochotnicza Straż Pożarna w Łomnicy, ul. Karkonoska 113A, 58-508 Jelenia Góra </t>
  </si>
  <si>
    <t>OSP</t>
  </si>
  <si>
    <t>113A</t>
  </si>
  <si>
    <t xml:space="preserve">Jelenia Góra </t>
  </si>
  <si>
    <t>590322412500358256</t>
  </si>
  <si>
    <t>lokal niemieszkalny</t>
  </si>
  <si>
    <t>8/9</t>
  </si>
  <si>
    <t>590322412501207775</t>
  </si>
  <si>
    <t>Polna</t>
  </si>
  <si>
    <t>Młyńska</t>
  </si>
  <si>
    <t>58-500</t>
  </si>
  <si>
    <t>18</t>
  </si>
  <si>
    <t>Gmina i Miasto Krajenka</t>
  </si>
  <si>
    <t>SZKOLNA 17</t>
  </si>
  <si>
    <t>77-430</t>
  </si>
  <si>
    <t>KRAJENKA</t>
  </si>
  <si>
    <t>7671596839</t>
  </si>
  <si>
    <t>PARUSZKA</t>
  </si>
  <si>
    <t>33</t>
  </si>
  <si>
    <t>590310600000579287</t>
  </si>
  <si>
    <t>ŻELEŹNICA</t>
  </si>
  <si>
    <t>590310600000579317</t>
  </si>
  <si>
    <t>Syrena</t>
  </si>
  <si>
    <t>AUGUSTOWO</t>
  </si>
  <si>
    <t>590310600000579324</t>
  </si>
  <si>
    <t>GŁUBCZYN</t>
  </si>
  <si>
    <t>dz. 150</t>
  </si>
  <si>
    <t>590310600001227033</t>
  </si>
  <si>
    <t>dz. 144</t>
  </si>
  <si>
    <t>590310600001227064</t>
  </si>
  <si>
    <t>Pompownia ścieków PG-4</t>
  </si>
  <si>
    <t>dz. 581</t>
  </si>
  <si>
    <t>590310600001227071</t>
  </si>
  <si>
    <t>Pompownia ścieków PS-4</t>
  </si>
  <si>
    <t>dz. 468</t>
  </si>
  <si>
    <t>590310600001227088</t>
  </si>
  <si>
    <t>dz. 395</t>
  </si>
  <si>
    <t>590310600001177710</t>
  </si>
  <si>
    <t>SKÓRKA</t>
  </si>
  <si>
    <t>NAD RZEKĄ</t>
  </si>
  <si>
    <t>dz. 368/1</t>
  </si>
  <si>
    <t>590310600001168374</t>
  </si>
  <si>
    <t>PODRÓŻNA</t>
  </si>
  <si>
    <t>590310600001111875</t>
  </si>
  <si>
    <t>Przepompownia ścieków PS-1A</t>
  </si>
  <si>
    <t>76/25</t>
  </si>
  <si>
    <t>590310600001227057</t>
  </si>
  <si>
    <t>Przepompownia ścieków PS-6</t>
  </si>
  <si>
    <t>dz. 439</t>
  </si>
  <si>
    <t>590310600001227095</t>
  </si>
  <si>
    <t>dz. 121/4</t>
  </si>
  <si>
    <t>590310600001227101</t>
  </si>
  <si>
    <t>dz. 173</t>
  </si>
  <si>
    <t>590310600001227118</t>
  </si>
  <si>
    <t>590310600001227125</t>
  </si>
  <si>
    <t>Pompownia ścieków PS-8B</t>
  </si>
  <si>
    <t>DOLNIK</t>
  </si>
  <si>
    <t>590310600001111851</t>
  </si>
  <si>
    <t>Pompownia ścieków PG-9</t>
  </si>
  <si>
    <t xml:space="preserve">ŚMIARDOWO KRAJEŃSKIE </t>
  </si>
  <si>
    <t>ŚMIARDOWO KRAJEŃSKIE</t>
  </si>
  <si>
    <t>590310600007573127</t>
  </si>
  <si>
    <t>Pompownia ścieków PS-10B</t>
  </si>
  <si>
    <t>590310600001111868</t>
  </si>
  <si>
    <t>398</t>
  </si>
  <si>
    <t>590310600001195363</t>
  </si>
  <si>
    <t>PODRÓZNA</t>
  </si>
  <si>
    <t>368</t>
  </si>
  <si>
    <t>590310600001195370</t>
  </si>
  <si>
    <t>578</t>
  </si>
  <si>
    <t>590310600001195394</t>
  </si>
  <si>
    <t>Sala Wiejska</t>
  </si>
  <si>
    <t>590310600000579256</t>
  </si>
  <si>
    <t>Stadion</t>
  </si>
  <si>
    <t>ZŁOTOWSKA</t>
  </si>
  <si>
    <t>590310600000579263</t>
  </si>
  <si>
    <t>Dom Strażaka OSP</t>
  </si>
  <si>
    <t>FLORIAŃSKA</t>
  </si>
  <si>
    <t>590310600000579294</t>
  </si>
  <si>
    <t>Remiza Strażacka OSP</t>
  </si>
  <si>
    <t>nr działki 108, 109</t>
  </si>
  <si>
    <t>590310600000579300</t>
  </si>
  <si>
    <t>Kompleks Boisk Sportowych Orlik</t>
  </si>
  <si>
    <t>BYDGOSKA</t>
  </si>
  <si>
    <t>590310600000579331</t>
  </si>
  <si>
    <t>Urząd Gminy i Miasta Krajenka</t>
  </si>
  <si>
    <t>590310600000579348</t>
  </si>
  <si>
    <t>Amfiteatr</t>
  </si>
  <si>
    <t>590310600000579355</t>
  </si>
  <si>
    <t xml:space="preserve">Pompownia ścieków PS-1 </t>
  </si>
  <si>
    <t>dz. 10</t>
  </si>
  <si>
    <t>590310600001227040</t>
  </si>
  <si>
    <t>590310600001177703</t>
  </si>
  <si>
    <t>590310600000582898</t>
  </si>
  <si>
    <t>Toaleta Publiczna</t>
  </si>
  <si>
    <t>WŁADYSŁAWA JAGIEŁLY</t>
  </si>
  <si>
    <t>nr działki 77/50</t>
  </si>
  <si>
    <t>590310600007175307</t>
  </si>
  <si>
    <t xml:space="preserve">sala wiejska </t>
  </si>
  <si>
    <t>49A</t>
  </si>
  <si>
    <t>590310600029260050</t>
  </si>
  <si>
    <t>szatnia przy boisku sportowym</t>
  </si>
  <si>
    <t>Podróżna</t>
  </si>
  <si>
    <t>nr działki 294</t>
  </si>
  <si>
    <t>590310600029454893</t>
  </si>
  <si>
    <t>Ośrodek Rekreacji i Wypoczynku - lokal niemieszkalny</t>
  </si>
  <si>
    <t>dz.8191/4</t>
  </si>
  <si>
    <t>590310600021340064</t>
  </si>
  <si>
    <t>WO-99242 Oczyszczalnia ścieków</t>
  </si>
  <si>
    <t>nr działki 188, 209/1,3,4</t>
  </si>
  <si>
    <t>590310600000568465</t>
  </si>
  <si>
    <t>WO-99157 stacja uzdatniania wody</t>
  </si>
  <si>
    <t>WŁADYSŁAWA JEGIEŁŁY</t>
  </si>
  <si>
    <t>26a</t>
  </si>
  <si>
    <t>590310600000599285</t>
  </si>
  <si>
    <t>Komunalny Zakład Użyteczności</t>
  </si>
  <si>
    <t>590310600000568489</t>
  </si>
  <si>
    <t>Przepompownia</t>
  </si>
  <si>
    <t>590310600000570826</t>
  </si>
  <si>
    <t>590310600022011413</t>
  </si>
  <si>
    <t>64-917</t>
  </si>
  <si>
    <t>590310600021421732</t>
  </si>
  <si>
    <t>Komunalny Zakład Użyteczności Publicznej</t>
  </si>
  <si>
    <t>MARYNIEC</t>
  </si>
  <si>
    <t>590310600022165475</t>
  </si>
  <si>
    <t>dz.297/29</t>
  </si>
  <si>
    <t>590310600021297351</t>
  </si>
  <si>
    <t>590310600021807772</t>
  </si>
  <si>
    <t>590310600021658664</t>
  </si>
  <si>
    <t>590310600021315734</t>
  </si>
  <si>
    <t>GMINA I MIASTO KRAJENKA</t>
  </si>
  <si>
    <t>MGOPS</t>
  </si>
  <si>
    <t>BOLESŁAWA DOMAŃSKIEGO</t>
  </si>
  <si>
    <t>590310600000582881</t>
  </si>
  <si>
    <t>Publiczne Przedszkole w Głubczynie</t>
  </si>
  <si>
    <t>590310600000582805</t>
  </si>
  <si>
    <t>Szkolna 17</t>
  </si>
  <si>
    <t>Krajenka</t>
  </si>
  <si>
    <t>WO-99243 ODBIORCA: PUBLICZNA SZKOŁA PODSTAWOWA IM. MARII KONOPNICKIEJ W KRAJENCE</t>
  </si>
  <si>
    <t xml:space="preserve">STANISŁAWA POLAŃSKIEGO </t>
  </si>
  <si>
    <t>590310600000987068</t>
  </si>
  <si>
    <t xml:space="preserve">Publiczna Szkoła Podstawowa  </t>
  </si>
  <si>
    <t>50</t>
  </si>
  <si>
    <t>590310600000582751</t>
  </si>
  <si>
    <t>590310600000582768</t>
  </si>
  <si>
    <t>590310600000581976</t>
  </si>
  <si>
    <t>590310600000582782</t>
  </si>
  <si>
    <t>Publiczne Przedszkole w Podróżnej</t>
  </si>
  <si>
    <t>590310600000582829</t>
  </si>
  <si>
    <t>Publiczne Przedszkole w Skórce</t>
  </si>
  <si>
    <t>590310600000582799</t>
  </si>
  <si>
    <t>590310600000506610</t>
  </si>
  <si>
    <t>GMINA I MIASTO KRAJENKA, ul. SZKOLNA 17, 77-430 KRAJENKA ODBIORCA: KOMUNALNY ZAKŁAD UŻYTECZNOŚCI PUBLICZNEJ ul. Wł. Jagiełły 26a, 77-430 KRAJENKA, UL. SZKOLNA 17 77-430 KRAJENKA</t>
  </si>
  <si>
    <t xml:space="preserve">przepompownia ścieków </t>
  </si>
  <si>
    <t>nr działki 124/1</t>
  </si>
  <si>
    <t>590310600028583884</t>
  </si>
  <si>
    <t xml:space="preserve">KRAJEŃSKI OŚRODEK KULTURY </t>
  </si>
  <si>
    <t>RYNEK 1</t>
  </si>
  <si>
    <t>7671499645</t>
  </si>
  <si>
    <t>Krajeński Ośrodek Kultury</t>
  </si>
  <si>
    <t>590310600000582935</t>
  </si>
  <si>
    <t>Biblioteka Miejska</t>
  </si>
  <si>
    <t>590310600000582942</t>
  </si>
  <si>
    <t>Wiata</t>
  </si>
  <si>
    <t>Skórka</t>
  </si>
  <si>
    <t xml:space="preserve">Klonowa </t>
  </si>
  <si>
    <t>nr dziłki 244/2</t>
  </si>
  <si>
    <t xml:space="preserve">64-917 </t>
  </si>
  <si>
    <t>590310600030609206</t>
  </si>
  <si>
    <t>Gmina Gromadka</t>
  </si>
  <si>
    <t>Gen. Wł. Sikorskiego 9</t>
  </si>
  <si>
    <t>59-706</t>
  </si>
  <si>
    <t>Gromadka</t>
  </si>
  <si>
    <t>612-16-36-272</t>
  </si>
  <si>
    <t>Gmina Gromadka Szkoła Podstawowa w Gromadce, Gen. Wł. Sikorskiego 19, 59-706 Gromadka</t>
  </si>
  <si>
    <t>Szkoła Podstawowa</t>
  </si>
  <si>
    <t>Gen. Wł. Sikorskiego</t>
  </si>
  <si>
    <t>19/dz. 100</t>
  </si>
  <si>
    <t>590322412300121418</t>
  </si>
  <si>
    <t>Gmina Gromadka Zakład Wodociągów, Kanalizacji i Oczyszczania w Gromadce. Ul. Sosnowa 3C, 59-706 Gromadka</t>
  </si>
  <si>
    <t>Sosnowa</t>
  </si>
  <si>
    <t>3C</t>
  </si>
  <si>
    <t>590322412300007750</t>
  </si>
  <si>
    <t>Borówki</t>
  </si>
  <si>
    <t>590322412300312120</t>
  </si>
  <si>
    <t>Zakład Wodociągów</t>
  </si>
  <si>
    <t>11-Listopada</t>
  </si>
  <si>
    <t>590322412300009785</t>
  </si>
  <si>
    <t>Pompownia</t>
  </si>
  <si>
    <t xml:space="preserve">Stawowa </t>
  </si>
  <si>
    <t>590322412300111402</t>
  </si>
  <si>
    <t>590322412300213601</t>
  </si>
  <si>
    <t>590322412300038822</t>
  </si>
  <si>
    <t>Dębowa</t>
  </si>
  <si>
    <t>590322412300076107</t>
  </si>
  <si>
    <t>590322412300270161</t>
  </si>
  <si>
    <t>Oczyszczalnia ścieków</t>
  </si>
  <si>
    <t>Pasternik</t>
  </si>
  <si>
    <t>590322412300327889</t>
  </si>
  <si>
    <t>590322412300090486</t>
  </si>
  <si>
    <t>590322412300101045</t>
  </si>
  <si>
    <t>Nowa Kuźnia</t>
  </si>
  <si>
    <t>590322412300105371</t>
  </si>
  <si>
    <t>590322412300060564</t>
  </si>
  <si>
    <t>590322412300168796</t>
  </si>
  <si>
    <t>590322412300216930</t>
  </si>
  <si>
    <t>590322412300060823</t>
  </si>
  <si>
    <t>590322412300146879</t>
  </si>
  <si>
    <t>590322412300228216</t>
  </si>
  <si>
    <t>Przepompownia nr 4</t>
  </si>
  <si>
    <t>11 Listopada</t>
  </si>
  <si>
    <t>dz. 716/PRZEP. NR.4</t>
  </si>
  <si>
    <t>590322412300163166</t>
  </si>
  <si>
    <t>przydomowa przepompownia</t>
  </si>
  <si>
    <t>Osła</t>
  </si>
  <si>
    <t>dz.189</t>
  </si>
  <si>
    <t>590322412300088438</t>
  </si>
  <si>
    <t>Różyniec</t>
  </si>
  <si>
    <t>590322412300089442</t>
  </si>
  <si>
    <t>590322412300345234</t>
  </si>
  <si>
    <t>590322412300319044</t>
  </si>
  <si>
    <t>dz. 294</t>
  </si>
  <si>
    <t>590322412300012280</t>
  </si>
  <si>
    <t>dz. 190</t>
  </si>
  <si>
    <t>590322412300293207</t>
  </si>
  <si>
    <t>590322412300253973</t>
  </si>
  <si>
    <t>Zakład Wodociągów, Kanalizacji i Oczyszczania w Gromadce. Ul. Sosnowa 3C, 59-706 Gromadka</t>
  </si>
  <si>
    <t>ZWKIO - Przepompownia ścieków</t>
  </si>
  <si>
    <t xml:space="preserve">Gromadka </t>
  </si>
  <si>
    <t>dz. 183</t>
  </si>
  <si>
    <t>590322412300161674</t>
  </si>
  <si>
    <t>Gmina Gromadka, Gen. Wł.  Sikorskiego 9, 59-706 Gromadka</t>
  </si>
  <si>
    <t>Krzyżowa</t>
  </si>
  <si>
    <t>590322412300125621</t>
  </si>
  <si>
    <t>590322412300072338</t>
  </si>
  <si>
    <t>590322412300136191</t>
  </si>
  <si>
    <t>590322412300134890</t>
  </si>
  <si>
    <t>590322412300223143</t>
  </si>
  <si>
    <t>Modła</t>
  </si>
  <si>
    <t>15/ świetlica</t>
  </si>
  <si>
    <t>590322412300059872</t>
  </si>
  <si>
    <t>590322412300169007</t>
  </si>
  <si>
    <t>Bud. UG</t>
  </si>
  <si>
    <t>590322412300330841</t>
  </si>
  <si>
    <t>Pasternik świetlica</t>
  </si>
  <si>
    <t>590322412300071867</t>
  </si>
  <si>
    <t>Motyle /świetlica</t>
  </si>
  <si>
    <t>590322412300186882</t>
  </si>
  <si>
    <t>bud. Mieszk.</t>
  </si>
  <si>
    <t>590322412300227158</t>
  </si>
  <si>
    <t>590322412300101212</t>
  </si>
  <si>
    <t>590322412300251047</t>
  </si>
  <si>
    <t>Plac</t>
  </si>
  <si>
    <t>590322412300033469</t>
  </si>
  <si>
    <t>Panderoza</t>
  </si>
  <si>
    <t>92</t>
  </si>
  <si>
    <t>590322412300217067</t>
  </si>
  <si>
    <t>Boisko - Stadion</t>
  </si>
  <si>
    <t>590322412300032431</t>
  </si>
  <si>
    <t>590322412300224430</t>
  </si>
  <si>
    <t>95</t>
  </si>
  <si>
    <t>590322412300135538</t>
  </si>
  <si>
    <t>Wierzbowa/świetlica</t>
  </si>
  <si>
    <t>590322412300017643</t>
  </si>
  <si>
    <t>Wierzbowa/remiza</t>
  </si>
  <si>
    <t>590322412300269684</t>
  </si>
  <si>
    <t>19</t>
  </si>
  <si>
    <t>590322412300178832</t>
  </si>
  <si>
    <t>GOZ</t>
  </si>
  <si>
    <t>590322412300184284</t>
  </si>
  <si>
    <t>Ośr. Zdr. Administracyjny</t>
  </si>
  <si>
    <t xml:space="preserve">Szkolna </t>
  </si>
  <si>
    <t>590322412300261114</t>
  </si>
  <si>
    <t>590322412300203008</t>
  </si>
  <si>
    <t>Gminne Przedszkole w Gromadce, 11 listopada 62, 59-706 Gromadka</t>
  </si>
  <si>
    <t>Przedszkole</t>
  </si>
  <si>
    <t>62</t>
  </si>
  <si>
    <t>590322412300342202</t>
  </si>
  <si>
    <t>Szkoła Podstawowa w Modle, Modła 76, 59-706 Gromadka</t>
  </si>
  <si>
    <t>76</t>
  </si>
  <si>
    <t>590322412300030468</t>
  </si>
  <si>
    <t>Szkoła Podstawowa w Osłej, Osła 59, 59-706 Gromadka</t>
  </si>
  <si>
    <t>590322412300321511</t>
  </si>
  <si>
    <t>Gmina Gromadka - Szkoła Podstawowa w Gromadce</t>
  </si>
  <si>
    <t>Szkoła Podstawowa w Gromadce, ul. Sikorskiego 19, 59-706 Gromadka</t>
  </si>
  <si>
    <t>Sikorskiego</t>
  </si>
  <si>
    <t>590322412300135316</t>
  </si>
  <si>
    <t>Gminny Ośrodek Kultury i Biblioteka w Gromadce</t>
  </si>
  <si>
    <t>Szkolna 9</t>
  </si>
  <si>
    <t>6121860992</t>
  </si>
  <si>
    <t>Gminny Ośrodek Kultury i Biblioteka w Gromadce, Szkolna 9, 59-706 Gromadka</t>
  </si>
  <si>
    <t>Basen</t>
  </si>
  <si>
    <t>9/ BASEN</t>
  </si>
  <si>
    <t>590322412300120787</t>
  </si>
  <si>
    <t>Dom Kultury</t>
  </si>
  <si>
    <t>9/ DOM KULTURY</t>
  </si>
  <si>
    <t>590322412300210303</t>
  </si>
  <si>
    <t>Biblioteka</t>
  </si>
  <si>
    <t>590322412300193507</t>
  </si>
  <si>
    <t>DZ.95/2</t>
  </si>
  <si>
    <t>590332412300355714</t>
  </si>
  <si>
    <t>Przepompownia ścieków P4</t>
  </si>
  <si>
    <t>DZ. 481</t>
  </si>
  <si>
    <t>590322412300356131</t>
  </si>
  <si>
    <t>Przepompownia ścieków P3</t>
  </si>
  <si>
    <t xml:space="preserve">Krzyżowa </t>
  </si>
  <si>
    <t>DZ. 505</t>
  </si>
  <si>
    <t>590322412300355813</t>
  </si>
  <si>
    <t>6121636272</t>
  </si>
  <si>
    <t>Leśna</t>
  </si>
  <si>
    <t>DZ.1399</t>
  </si>
  <si>
    <t>590322412300361364</t>
  </si>
  <si>
    <t>Jaśminowa</t>
  </si>
  <si>
    <t>Stawowa</t>
  </si>
  <si>
    <t>Gmina Czernica</t>
  </si>
  <si>
    <t>Ulica Kolejowa 3</t>
  </si>
  <si>
    <t>55-003</t>
  </si>
  <si>
    <t>Czernica</t>
  </si>
  <si>
    <t>9121101093</t>
  </si>
  <si>
    <t>Boisko</t>
  </si>
  <si>
    <t>Kamieniec Wrocławski</t>
  </si>
  <si>
    <t>55-002</t>
  </si>
  <si>
    <t>590322415300583408</t>
  </si>
  <si>
    <t>Szkoła Podstawowa im. Bolesława Krzywousteg, ul. Kolejowa 8, 55-002 Kamieniec Wrocławski</t>
  </si>
  <si>
    <t>Cichy Kącik</t>
  </si>
  <si>
    <t>590322415300833329</t>
  </si>
  <si>
    <t>Krzyków</t>
  </si>
  <si>
    <t>Główna</t>
  </si>
  <si>
    <t>dz. 35/4</t>
  </si>
  <si>
    <t>590322415300745486</t>
  </si>
  <si>
    <t>Boisko/teren rekreacyjny</t>
  </si>
  <si>
    <t>Wojnowice</t>
  </si>
  <si>
    <t>dz. 9/1</t>
  </si>
  <si>
    <t>590322415300150037</t>
  </si>
  <si>
    <t>Budynek</t>
  </si>
  <si>
    <t>Dobrzykowice</t>
  </si>
  <si>
    <t>590322415300271145</t>
  </si>
  <si>
    <t>Budynek Gminny / Boisko</t>
  </si>
  <si>
    <t>Chrząstawa Mała</t>
  </si>
  <si>
    <t>207/4</t>
  </si>
  <si>
    <t xml:space="preserve">590322415300500085	</t>
  </si>
  <si>
    <t>Jeszkowice</t>
  </si>
  <si>
    <t>Budynek Socjalny</t>
  </si>
  <si>
    <t>Gajków</t>
  </si>
  <si>
    <t>Ładna</t>
  </si>
  <si>
    <t>11-adm</t>
  </si>
  <si>
    <t>590322415300629441</t>
  </si>
  <si>
    <t>11/ 1-4</t>
  </si>
  <si>
    <t>590322415300331214</t>
  </si>
  <si>
    <t>DZ. 261/2</t>
  </si>
  <si>
    <t xml:space="preserve">590322415300708214	</t>
  </si>
  <si>
    <t>590322415300837525</t>
  </si>
  <si>
    <t>Nadolice Wielkie</t>
  </si>
  <si>
    <t>DZ. 126/4</t>
  </si>
  <si>
    <t>590322415300264819</t>
  </si>
  <si>
    <t>Jana Kochanowskiego</t>
  </si>
  <si>
    <t>590322415300372668</t>
  </si>
  <si>
    <t>67</t>
  </si>
  <si>
    <t>590322415300892258</t>
  </si>
  <si>
    <t>dz. 311/8</t>
  </si>
  <si>
    <t>590322415300369941</t>
  </si>
  <si>
    <t xml:space="preserve">Gmina Czernica </t>
  </si>
  <si>
    <t xml:space="preserve">Wrocławska </t>
  </si>
  <si>
    <t>590322415300839529</t>
  </si>
  <si>
    <t>Gmina Czernica - obiekt rekreacyjny</t>
  </si>
  <si>
    <t>590322415300625948</t>
  </si>
  <si>
    <t>Gmina Czernica - Obiekt Rekreacyjny</t>
  </si>
  <si>
    <t>Chrząstawa Wielka</t>
  </si>
  <si>
    <t>590322415300402884</t>
  </si>
  <si>
    <t>Pompownia ścieków</t>
  </si>
  <si>
    <t>590322415300900670</t>
  </si>
  <si>
    <t>Gmina Czernica - Teren rekreacyjny</t>
  </si>
  <si>
    <t>590322415300199821</t>
  </si>
  <si>
    <t>590322415300101954</t>
  </si>
  <si>
    <t>78</t>
  </si>
  <si>
    <t>590322415300793012</t>
  </si>
  <si>
    <t>Obiekt Gminny</t>
  </si>
  <si>
    <t>Nadolice Małe</t>
  </si>
  <si>
    <t>590322415300076313</t>
  </si>
  <si>
    <t>Pompownia Wody Deszczowej</t>
  </si>
  <si>
    <t>Borowa/Jesionowa</t>
  </si>
  <si>
    <t>DZ.309/186</t>
  </si>
  <si>
    <t>590322415300463588</t>
  </si>
  <si>
    <t>Przepompownia Wody Deszczowej</t>
  </si>
  <si>
    <t>590322415300189198</t>
  </si>
  <si>
    <t>128</t>
  </si>
  <si>
    <t>590322415300117979</t>
  </si>
  <si>
    <t>Odrzańska</t>
  </si>
  <si>
    <t>590322415300094843</t>
  </si>
  <si>
    <t>41</t>
  </si>
  <si>
    <t>590322415300719807</t>
  </si>
  <si>
    <t>Przedszkolna</t>
  </si>
  <si>
    <t>590322415300597344</t>
  </si>
  <si>
    <t>590322415300526795</t>
  </si>
  <si>
    <t>Ratowice</t>
  </si>
  <si>
    <t>52A</t>
  </si>
  <si>
    <t>590322415300560225</t>
  </si>
  <si>
    <t>590322415300551995</t>
  </si>
  <si>
    <t>Świetlica ( duża sala )</t>
  </si>
  <si>
    <t>115</t>
  </si>
  <si>
    <t>590322415300085414</t>
  </si>
  <si>
    <t>Świetlica ( mała sala )</t>
  </si>
  <si>
    <t>117</t>
  </si>
  <si>
    <t>590322415300135041</t>
  </si>
  <si>
    <t>Świetlica / Remiza OSP</t>
  </si>
  <si>
    <t>590322415300613129</t>
  </si>
  <si>
    <t>590322415300523695</t>
  </si>
  <si>
    <t>Urząd Gminy Czernica</t>
  </si>
  <si>
    <t>590322415300014599</t>
  </si>
  <si>
    <t>Ulica Kolejowa</t>
  </si>
  <si>
    <t>0539/13 Stołówka</t>
  </si>
  <si>
    <t>św. Brata Alberta Adama Chmielowskiego</t>
  </si>
  <si>
    <t>590322415103255557</t>
  </si>
  <si>
    <t>Odziały Przedszkolne</t>
  </si>
  <si>
    <t>111A</t>
  </si>
  <si>
    <t>590322415300844523</t>
  </si>
  <si>
    <t>52</t>
  </si>
  <si>
    <t>590322415300530358</t>
  </si>
  <si>
    <t>Zespół Szkolno- Przedszkolny w Czernicy</t>
  </si>
  <si>
    <t>Św. Brata Alberta Adama Chmielowskiego</t>
  </si>
  <si>
    <t>590322415300889708</t>
  </si>
  <si>
    <t>Zespół Szkolno-Przedszkolny w Czernicy</t>
  </si>
  <si>
    <t xml:space="preserve">Św. Brata Alberta Adama Chmielowskiego </t>
  </si>
  <si>
    <t>590322415300918729</t>
  </si>
  <si>
    <t>Szkoła Podstawowa im. Piastów Śląskich w Chrząstawie Wielkiej</t>
  </si>
  <si>
    <t>590322415300661823</t>
  </si>
  <si>
    <t xml:space="preserve">590322415300310608	</t>
  </si>
  <si>
    <t>Ulica Kolejowa  3</t>
  </si>
  <si>
    <t>ZESPÓŁ SZKOLNO-PRZEDSZKOLNY W DOBRZYKOWICACH</t>
  </si>
  <si>
    <t>Sukcesu</t>
  </si>
  <si>
    <t>590322415300371517</t>
  </si>
  <si>
    <t>Szkoła Podstawowa im. Bolesława Krzywoustego</t>
  </si>
  <si>
    <t>590322415103384028</t>
  </si>
  <si>
    <t xml:space="preserve">Zielona </t>
  </si>
  <si>
    <t>GMINNA BIBLIOTEKA PUBLICZNA</t>
  </si>
  <si>
    <t>Ul. WOJSKA POLSKIEGO 9</t>
  </si>
  <si>
    <t>8961313856</t>
  </si>
  <si>
    <t>GMINNA BIBLIOTEKA PUBLICZNA, Ul. WOJSKA POLSKIEGO 9, 55-003 CZERNICA</t>
  </si>
  <si>
    <t>BIBLIOTEKA 23162</t>
  </si>
  <si>
    <t>590322415300323356</t>
  </si>
  <si>
    <t>BIBLIOTEKA 13769</t>
  </si>
  <si>
    <t>590322415300010140</t>
  </si>
  <si>
    <t>Jelczańska</t>
  </si>
  <si>
    <t>590322415300505028</t>
  </si>
  <si>
    <t>Wesoła</t>
  </si>
  <si>
    <t>Wojnowicka</t>
  </si>
  <si>
    <t>Lipowa</t>
  </si>
  <si>
    <t>Łany</t>
  </si>
  <si>
    <t>Bażantowa</t>
  </si>
  <si>
    <t>Janowicka</t>
  </si>
  <si>
    <t>Słoneczna</t>
  </si>
  <si>
    <t>16B</t>
  </si>
  <si>
    <t>Radosna</t>
  </si>
  <si>
    <t>Wiśniowa</t>
  </si>
  <si>
    <t>Międzywałowa</t>
  </si>
  <si>
    <t>Świerkowa</t>
  </si>
  <si>
    <t>Poprzeczna</t>
  </si>
  <si>
    <t>Boczna</t>
  </si>
  <si>
    <t>Krzykowska</t>
  </si>
  <si>
    <t>Nowa</t>
  </si>
  <si>
    <t>Jemiołowa</t>
  </si>
  <si>
    <t>Orla</t>
  </si>
  <si>
    <t xml:space="preserve">55-003 </t>
  </si>
  <si>
    <t>Zakład Gospodarki Komunalnej Czernica Sp. z o.o.</t>
  </si>
  <si>
    <t>ul. Wrocławska 111</t>
  </si>
  <si>
    <t>8961559770</t>
  </si>
  <si>
    <t>Zakład Gospodarki Komunalnej Czernica Sp. z o.o.ul. Wrocławka 111, 55-003 Ratowice</t>
  </si>
  <si>
    <t>Cmentarz</t>
  </si>
  <si>
    <t>dz. 409</t>
  </si>
  <si>
    <t>590322415300359881</t>
  </si>
  <si>
    <t xml:space="preserve">Centralny Wezęł Przesyłu Ścieków </t>
  </si>
  <si>
    <t>Strachocińska 4</t>
  </si>
  <si>
    <t>dz. 197/1</t>
  </si>
  <si>
    <t>590322415102869472</t>
  </si>
  <si>
    <t>Spokojna</t>
  </si>
  <si>
    <t>dz. 134/16</t>
  </si>
  <si>
    <t>590322415300661502</t>
  </si>
  <si>
    <t>27A/dz. 278</t>
  </si>
  <si>
    <t>590322415300229177</t>
  </si>
  <si>
    <t>11A/Dz. 125/40</t>
  </si>
  <si>
    <t>590322415300479848</t>
  </si>
  <si>
    <t>20/DZ. 433</t>
  </si>
  <si>
    <t>590322415300794187</t>
  </si>
  <si>
    <t>20A/DZ. 135</t>
  </si>
  <si>
    <t>590322415300148881</t>
  </si>
  <si>
    <t>44/DZ.1/2</t>
  </si>
  <si>
    <t>590322415300067229</t>
  </si>
  <si>
    <t>dz. 233/1</t>
  </si>
  <si>
    <t>590322415300241209</t>
  </si>
  <si>
    <t>dz. 30/3</t>
  </si>
  <si>
    <t>590322415300136611</t>
  </si>
  <si>
    <t>dz. 32</t>
  </si>
  <si>
    <t>590322415300862213</t>
  </si>
  <si>
    <t>dz. 96/29</t>
  </si>
  <si>
    <t>590322415300622947</t>
  </si>
  <si>
    <t>Studzienna</t>
  </si>
  <si>
    <t>dz. 228/1</t>
  </si>
  <si>
    <t>590322415300090791</t>
  </si>
  <si>
    <t>dz. 265/1</t>
  </si>
  <si>
    <t>590322415300681814</t>
  </si>
  <si>
    <t>Oliwkowa</t>
  </si>
  <si>
    <t>dz. 355/35</t>
  </si>
  <si>
    <t>590322415300760984</t>
  </si>
  <si>
    <t>P2/DZ. 19/</t>
  </si>
  <si>
    <t>590322415300320225</t>
  </si>
  <si>
    <t>dz. 109/16</t>
  </si>
  <si>
    <t>590322415300106850</t>
  </si>
  <si>
    <t>dz. 201/1</t>
  </si>
  <si>
    <t>590322415300873332</t>
  </si>
  <si>
    <t>dz. 53/30</t>
  </si>
  <si>
    <t>590322415300034429</t>
  </si>
  <si>
    <t>590322415300363765</t>
  </si>
  <si>
    <t>dz. 110/3</t>
  </si>
  <si>
    <t>590322415300496012</t>
  </si>
  <si>
    <t>dz. 255/44</t>
  </si>
  <si>
    <t>590322415300836474</t>
  </si>
  <si>
    <t>dz. 211/14</t>
  </si>
  <si>
    <t>590322415300710040</t>
  </si>
  <si>
    <t>dz. 188/1</t>
  </si>
  <si>
    <t>590322415300896065</t>
  </si>
  <si>
    <t>dz. 255/1</t>
  </si>
  <si>
    <t>590322415300856021</t>
  </si>
  <si>
    <t>dz. 460</t>
  </si>
  <si>
    <t>590322415300544867</t>
  </si>
  <si>
    <t>dz. 375/5</t>
  </si>
  <si>
    <t>590322415300291976</t>
  </si>
  <si>
    <t>dz. 251/9</t>
  </si>
  <si>
    <t>590322415300102913</t>
  </si>
  <si>
    <t>dz. 22</t>
  </si>
  <si>
    <t>590322415300641603</t>
  </si>
  <si>
    <t>Kwiatowa</t>
  </si>
  <si>
    <t>dz. 153</t>
  </si>
  <si>
    <t>590322415300508494</t>
  </si>
  <si>
    <t>dz. 116</t>
  </si>
  <si>
    <t>590322415300099312</t>
  </si>
  <si>
    <t>dz. 371/5</t>
  </si>
  <si>
    <t>590322415300454647</t>
  </si>
  <si>
    <t>dz. 213/2</t>
  </si>
  <si>
    <t>590322415300434472</t>
  </si>
  <si>
    <t>dz. 244</t>
  </si>
  <si>
    <t>590322415300193898</t>
  </si>
  <si>
    <t>dz. 384/14</t>
  </si>
  <si>
    <t>590322415300293116</t>
  </si>
  <si>
    <t>Kasztanowa</t>
  </si>
  <si>
    <t>590322415300303488</t>
  </si>
  <si>
    <t>dz. 95</t>
  </si>
  <si>
    <t>590322415300451059</t>
  </si>
  <si>
    <t>Warsztatowa</t>
  </si>
  <si>
    <t>dz. 32/27</t>
  </si>
  <si>
    <t>590322415300647575</t>
  </si>
  <si>
    <t>dz. 292</t>
  </si>
  <si>
    <t>590322415300110208</t>
  </si>
  <si>
    <t xml:space="preserve">590322415300026141	</t>
  </si>
  <si>
    <t>Czysta</t>
  </si>
  <si>
    <t>dz. 299/2</t>
  </si>
  <si>
    <t>590322415300042509</t>
  </si>
  <si>
    <t>dz. 267/20</t>
  </si>
  <si>
    <t>590322415300852979</t>
  </si>
  <si>
    <t>dz. 701/8</t>
  </si>
  <si>
    <t>590322415300302405</t>
  </si>
  <si>
    <t>dz. 467/3</t>
  </si>
  <si>
    <t>590322415300763947</t>
  </si>
  <si>
    <t>dz. 673/3</t>
  </si>
  <si>
    <t>590322415300442224</t>
  </si>
  <si>
    <t>dz. 667/1</t>
  </si>
  <si>
    <t>590322415300420369</t>
  </si>
  <si>
    <t>590322415300272128</t>
  </si>
  <si>
    <t>309/642</t>
  </si>
  <si>
    <t>590322415300577476</t>
  </si>
  <si>
    <t>Akacjowa</t>
  </si>
  <si>
    <t>dz. 350/22</t>
  </si>
  <si>
    <t>590322415300731243</t>
  </si>
  <si>
    <t>dz. 287/2</t>
  </si>
  <si>
    <t>590322415300830175</t>
  </si>
  <si>
    <t>dz. 193/11</t>
  </si>
  <si>
    <t>590322415300760472</t>
  </si>
  <si>
    <t>dz. 348/1</t>
  </si>
  <si>
    <t>590322415300410599</t>
  </si>
  <si>
    <t>69A/dz. 232</t>
  </si>
  <si>
    <t>590322415300754914</t>
  </si>
  <si>
    <t>590322415300888060</t>
  </si>
  <si>
    <t>Pompownia ścieków PNW</t>
  </si>
  <si>
    <t>56/111</t>
  </si>
  <si>
    <t>590322415300054335</t>
  </si>
  <si>
    <t>590322415300841423</t>
  </si>
  <si>
    <t>590322415300896041</t>
  </si>
  <si>
    <t>Miodowa</t>
  </si>
  <si>
    <t>dz. 614/13</t>
  </si>
  <si>
    <t>590322415300867652</t>
  </si>
  <si>
    <t>590322415300503130</t>
  </si>
  <si>
    <t>Przepompownia 2</t>
  </si>
  <si>
    <t>Sokola</t>
  </si>
  <si>
    <t>dz. 309/478</t>
  </si>
  <si>
    <t>590322415300664824</t>
  </si>
  <si>
    <t>Przepompownia - 2</t>
  </si>
  <si>
    <t>Sowia</t>
  </si>
  <si>
    <t>590322415300679996</t>
  </si>
  <si>
    <t>590322415300036201</t>
  </si>
  <si>
    <t>Owocowa</t>
  </si>
  <si>
    <t>dz. 203/3</t>
  </si>
  <si>
    <t xml:space="preserve">590322415300080556	</t>
  </si>
  <si>
    <t>590322415300119171</t>
  </si>
  <si>
    <t>Ratowice, ul. Wrocławska 111</t>
  </si>
  <si>
    <t>SUW</t>
  </si>
  <si>
    <t>Rzeczna 13</t>
  </si>
  <si>
    <t>590322415300505400</t>
  </si>
  <si>
    <t>SUW Kamieniec Wr</t>
  </si>
  <si>
    <t>590322415300680961</t>
  </si>
  <si>
    <t>Tłocznia ścieków</t>
  </si>
  <si>
    <t>Modrzewiowa</t>
  </si>
  <si>
    <t>dz. 92/1</t>
  </si>
  <si>
    <t>590322415300754891</t>
  </si>
  <si>
    <t>Adama Mickiewicza</t>
  </si>
  <si>
    <t>dz. 340/13</t>
  </si>
  <si>
    <t>590322415300284886</t>
  </si>
  <si>
    <t>Zachodnia</t>
  </si>
  <si>
    <t>dz. 31/6</t>
  </si>
  <si>
    <t>590322415300026103</t>
  </si>
  <si>
    <t>P1/dz. 27</t>
  </si>
  <si>
    <t>590322415300613136</t>
  </si>
  <si>
    <t>dz. 16/1</t>
  </si>
  <si>
    <t>590322415300664923</t>
  </si>
  <si>
    <t>Tłocznia ścieków - P1</t>
  </si>
  <si>
    <t>Kolarska</t>
  </si>
  <si>
    <t>590322415300592158</t>
  </si>
  <si>
    <t>Tłocznia ścieków - P2</t>
  </si>
  <si>
    <t>dz. 132/22</t>
  </si>
  <si>
    <t>590322415300824778</t>
  </si>
  <si>
    <t>Tłocznia ścieków - P3</t>
  </si>
  <si>
    <t>590322415300272838</t>
  </si>
  <si>
    <t>Tłocznia ścieków - P4</t>
  </si>
  <si>
    <t xml:space="preserve">G11 </t>
  </si>
  <si>
    <t>590322415300566012</t>
  </si>
  <si>
    <t>Tłocznia ścieków - P5</t>
  </si>
  <si>
    <t>155/3</t>
  </si>
  <si>
    <t>590322415300828875</t>
  </si>
  <si>
    <t>Tłocznia ścieków - P6</t>
  </si>
  <si>
    <t xml:space="preserve">590322415300029609	</t>
  </si>
  <si>
    <t>Tłocznia ścieków - P7</t>
  </si>
  <si>
    <t>590322415300483845</t>
  </si>
  <si>
    <t>Tłocznia ścieków - P8</t>
  </si>
  <si>
    <t>Leszczynowa</t>
  </si>
  <si>
    <t>309/183</t>
  </si>
  <si>
    <t>590322415300784744</t>
  </si>
  <si>
    <t>Zakład Gospodarki Komunalnej</t>
  </si>
  <si>
    <t xml:space="preserve">590322415300273439	</t>
  </si>
  <si>
    <t>ZGK Czernica</t>
  </si>
  <si>
    <t>111</t>
  </si>
  <si>
    <t>590322415300067397</t>
  </si>
  <si>
    <t>dz. 172/16</t>
  </si>
  <si>
    <t>590322415300086756</t>
  </si>
  <si>
    <t>590322415300731038</t>
  </si>
  <si>
    <t>dz. 160/3</t>
  </si>
  <si>
    <t>590322415300141523</t>
  </si>
  <si>
    <t>Widawska</t>
  </si>
  <si>
    <t>590322415300021337</t>
  </si>
  <si>
    <t>dz 169/3</t>
  </si>
  <si>
    <t>590322415300151300</t>
  </si>
  <si>
    <t>dz 87</t>
  </si>
  <si>
    <t>590322415300062729</t>
  </si>
  <si>
    <t>590322415300108359</t>
  </si>
  <si>
    <t>Przylesie</t>
  </si>
  <si>
    <t>dz 233/48</t>
  </si>
  <si>
    <t>590322415300804282</t>
  </si>
  <si>
    <t>Rumiankowa</t>
  </si>
  <si>
    <t>590322415300286729</t>
  </si>
  <si>
    <t>Kwiatów Polnych</t>
  </si>
  <si>
    <t>590322415300052799</t>
  </si>
  <si>
    <t>590322415300123239</t>
  </si>
  <si>
    <t>Nadolnice Małe</t>
  </si>
  <si>
    <t>Rolna</t>
  </si>
  <si>
    <t>590322415300907587</t>
  </si>
  <si>
    <t>590322415300962715</t>
  </si>
  <si>
    <t xml:space="preserve">Zakład Gospodarki Komunalnej Czernica Spółka z ograniczoną odpowiedzialnością </t>
  </si>
  <si>
    <t>Zakład Gospodarki Komunalnej Czernica Spółka z ograniczoną odpowiedzialnością, ul. Wrocławka 111, 55-003 Ratowice</t>
  </si>
  <si>
    <t>Przepompownia ścieków sanitarnych</t>
  </si>
  <si>
    <t xml:space="preserve">Festynowa </t>
  </si>
  <si>
    <t>dz. 198/9</t>
  </si>
  <si>
    <t>590322415300945916</t>
  </si>
  <si>
    <t>Siedmiu Krasnoludków</t>
  </si>
  <si>
    <t>dz. 114/1</t>
  </si>
  <si>
    <t>590322415300948191</t>
  </si>
  <si>
    <t>Orzechowa</t>
  </si>
  <si>
    <t>590322415900967925</t>
  </si>
  <si>
    <t>Pompownia ściekow sanitarnych</t>
  </si>
  <si>
    <t>Pogodna</t>
  </si>
  <si>
    <t>590322415300938116</t>
  </si>
  <si>
    <t xml:space="preserve">Zacisze </t>
  </si>
  <si>
    <t>DZ.263/14</t>
  </si>
  <si>
    <t>590322415300981891</t>
  </si>
  <si>
    <t>Gmina Przemęt</t>
  </si>
  <si>
    <t>Ulica Jagiellońska 8</t>
  </si>
  <si>
    <t>64-234</t>
  </si>
  <si>
    <t>Przemęt</t>
  </si>
  <si>
    <t>9231651446</t>
  </si>
  <si>
    <t>Gmina Przemęt UL. JAGIELLOŃSKA 8, 64-234 PRZEMĘT</t>
  </si>
  <si>
    <t>obiekt niezamieszkalny</t>
  </si>
  <si>
    <t>Solec</t>
  </si>
  <si>
    <t>Wolsztyńska</t>
  </si>
  <si>
    <t>590310600001184923</t>
  </si>
  <si>
    <t>Budynek wsi Wieleń</t>
  </si>
  <si>
    <t>Wieleń</t>
  </si>
  <si>
    <t>Wczasowa</t>
  </si>
  <si>
    <t>dz. 156/11</t>
  </si>
  <si>
    <t>590310600007629053</t>
  </si>
  <si>
    <t>Hangar</t>
  </si>
  <si>
    <t>Osłonin</t>
  </si>
  <si>
    <t>Promienista</t>
  </si>
  <si>
    <t>10</t>
  </si>
  <si>
    <t>590310600001137622</t>
  </si>
  <si>
    <t>Komplet Boisk "Orlik"</t>
  </si>
  <si>
    <t>Jeziorna</t>
  </si>
  <si>
    <t>dz. 645/3</t>
  </si>
  <si>
    <t>590310600002350648</t>
  </si>
  <si>
    <t>Gospodarstwo Domowe</t>
  </si>
  <si>
    <t>Bucz</t>
  </si>
  <si>
    <t>590310600001258655</t>
  </si>
  <si>
    <t>Siekówko</t>
  </si>
  <si>
    <t>590310600001342804</t>
  </si>
  <si>
    <t>Kluczewo</t>
  </si>
  <si>
    <t>590310600007550418</t>
  </si>
  <si>
    <t>Lokal/obiekt Niemieszkalny</t>
  </si>
  <si>
    <t>Błotnica</t>
  </si>
  <si>
    <t>590310600001342859</t>
  </si>
  <si>
    <t>Siekowo</t>
  </si>
  <si>
    <t>590310600001342811</t>
  </si>
  <si>
    <t>Sączkowo</t>
  </si>
  <si>
    <t>590310600001285866</t>
  </si>
  <si>
    <t>Nowa Wieś</t>
  </si>
  <si>
    <t>Przemęcka</t>
  </si>
  <si>
    <t>590310600001285873</t>
  </si>
  <si>
    <t>Powstańców Wielkopolskich</t>
  </si>
  <si>
    <t>590310600007621262</t>
  </si>
  <si>
    <t>Górsko</t>
  </si>
  <si>
    <t>590310600001341012</t>
  </si>
  <si>
    <t>Radomierz</t>
  </si>
  <si>
    <t>590310600001184411</t>
  </si>
  <si>
    <t>Barchlin</t>
  </si>
  <si>
    <t>590310600001342842</t>
  </si>
  <si>
    <t>Kaszczor</t>
  </si>
  <si>
    <t>Cysterska</t>
  </si>
  <si>
    <t>590310600001184534</t>
  </si>
  <si>
    <t>590310600001262805</t>
  </si>
  <si>
    <t>Mochy</t>
  </si>
  <si>
    <t>590310600001262782</t>
  </si>
  <si>
    <t>590310600001262768</t>
  </si>
  <si>
    <t>Starkowo</t>
  </si>
  <si>
    <t>590310600001184435</t>
  </si>
  <si>
    <t>Popowo Stare</t>
  </si>
  <si>
    <t>590310600001309920</t>
  </si>
  <si>
    <t>590310600001309944</t>
  </si>
  <si>
    <t>Borek</t>
  </si>
  <si>
    <t>590310600007645190</t>
  </si>
  <si>
    <t>590310600001309951</t>
  </si>
  <si>
    <t>Perkowo</t>
  </si>
  <si>
    <t>590310600001342781</t>
  </si>
  <si>
    <t>Poświętno</t>
  </si>
  <si>
    <t>590310600001309968</t>
  </si>
  <si>
    <t>590310600001342774</t>
  </si>
  <si>
    <t>590310600001342767</t>
  </si>
  <si>
    <t>Boszkowska</t>
  </si>
  <si>
    <t>dz. 258/21</t>
  </si>
  <si>
    <t>590310600001262799</t>
  </si>
  <si>
    <t>590310600001291102</t>
  </si>
  <si>
    <t>590310600001342828</t>
  </si>
  <si>
    <t>Świetlica Wiejska</t>
  </si>
  <si>
    <t>Sokołowice</t>
  </si>
  <si>
    <t>590310600001309913</t>
  </si>
  <si>
    <t>590310600007644889</t>
  </si>
  <si>
    <t>Szkoła Zawodowa</t>
  </si>
  <si>
    <t>590310600001309975</t>
  </si>
  <si>
    <t>nr działki 398/1</t>
  </si>
  <si>
    <t>590310600028664101</t>
  </si>
  <si>
    <t>nr działki 378/1</t>
  </si>
  <si>
    <t>590310600028620282</t>
  </si>
  <si>
    <t>nr działki 355/4</t>
  </si>
  <si>
    <t>590310600028620619</t>
  </si>
  <si>
    <t>nr działki 212</t>
  </si>
  <si>
    <t>590310600028620640</t>
  </si>
  <si>
    <t>Syrena OSP</t>
  </si>
  <si>
    <t>dz.  595</t>
  </si>
  <si>
    <t>R</t>
  </si>
  <si>
    <t>590310600019016476</t>
  </si>
  <si>
    <t>punkt zasilania placu</t>
  </si>
  <si>
    <t>nr działki 75/7</t>
  </si>
  <si>
    <t>590310600028901244</t>
  </si>
  <si>
    <t>Klub Seniora</t>
  </si>
  <si>
    <t>590310600000424884</t>
  </si>
  <si>
    <t>590310600002194655</t>
  </si>
  <si>
    <t>GMINNY OŚRODEK POMOCY SPOŁECZNEJ W PRZEMĘCIE UL. JAGIELLOŃSKA 8 64-234 PRZEMĘT</t>
  </si>
  <si>
    <t>Urząd Gminny Ośrodek Pomocy Społecznej</t>
  </si>
  <si>
    <t>Klasztorna</t>
  </si>
  <si>
    <t>590310600017919472</t>
  </si>
  <si>
    <t>PRZEDSZKOLE SAMORZĄDOWE W MOCHACH MOCHY, UL. WOLSZTYŃSKA 10, 64-234 PRZEMĘT</t>
  </si>
  <si>
    <t>590310600007644872</t>
  </si>
  <si>
    <t>PRZEDSZKOLE SAMORZĄDOWE Z ODDZIAŁAMI INTEGRACYJNYMI , BUCZ, UL. AKACJOWA 4, 64-234 PRZEMĘT</t>
  </si>
  <si>
    <t>590310600001342712</t>
  </si>
  <si>
    <t>budynek komunalny</t>
  </si>
  <si>
    <t>590310600001279148</t>
  </si>
  <si>
    <t>PRZEDSZKOLE SAMORZĄDOWE, NOWA WIEŚ, UL. PRZEMĘCKA 22, 64-234 PRZEMĘT</t>
  </si>
  <si>
    <t>590310600001317901</t>
  </si>
  <si>
    <t>PRZEDZKOLE SAMORZĄDOWE UL. JAGIELLOŃSKA 2 64-234 PRZMĘT</t>
  </si>
  <si>
    <t>Przedszkole Samorządowe</t>
  </si>
  <si>
    <t>Jagiellońska</t>
  </si>
  <si>
    <t>590310600007557851</t>
  </si>
  <si>
    <t>SZKOŁA PODSTAWOWA IM EDWARDA TOMIŃSKIEGO W BUCZU BUCZ, UL. KASZTANOWA 8, 64-234 PRZEMĘT</t>
  </si>
  <si>
    <t>SZKOŁA</t>
  </si>
  <si>
    <t>590310600001317949</t>
  </si>
  <si>
    <t>590310600001317932</t>
  </si>
  <si>
    <t>SZKOŁA PODSTAWOWA W MOCHACH MOCHY, UL. SZKOLNA 7, 64-234 PRZEMĘT</t>
  </si>
  <si>
    <t>WO 5755 Szkoła</t>
  </si>
  <si>
    <t>590310600001352001</t>
  </si>
  <si>
    <t>590310600001226128</t>
  </si>
  <si>
    <t>590310600001226142</t>
  </si>
  <si>
    <t>590310600001221604</t>
  </si>
  <si>
    <t>ZESPÓŁ SZKOLNO-PRZEDSZKOLNY W KLUCZEWIE KLUCZEWO, UL. SZKOLNA 19 64-234 PRZEMĘT</t>
  </si>
  <si>
    <t>Zespół Szkolno-Przedszkolny w Kluczewie</t>
  </si>
  <si>
    <t>590310600001302884</t>
  </si>
  <si>
    <t>590310600001302877</t>
  </si>
  <si>
    <t>Zespół Szkół Kaszczor, KASZCZOR, UL.CYSTERSKA 9, 64-234 PRZEMĘT</t>
  </si>
  <si>
    <t>WO-55780 SZKOŁA</t>
  </si>
  <si>
    <t>590310600001350984</t>
  </si>
  <si>
    <t>Zespół Szkół Kaszczor</t>
  </si>
  <si>
    <t>590310600001350977</t>
  </si>
  <si>
    <t>ZESPÓŁ SZKÓŁ W PRZEMĘCIE UL. SZKOLNA 1, 64/234 PRZEMĘT</t>
  </si>
  <si>
    <t>590310600002328555</t>
  </si>
  <si>
    <t>590310600001221512</t>
  </si>
  <si>
    <t>590310600001221482</t>
  </si>
  <si>
    <t>Solec Nowy</t>
  </si>
  <si>
    <t>590310600001252578</t>
  </si>
  <si>
    <t>Fontanna</t>
  </si>
  <si>
    <t>nr działki 428</t>
  </si>
  <si>
    <t>590310600029676875</t>
  </si>
  <si>
    <t>3b</t>
  </si>
  <si>
    <t>590310600001262775</t>
  </si>
  <si>
    <t>Biskupice</t>
  </si>
  <si>
    <t>nr działki 147/1</t>
  </si>
  <si>
    <t>590310600001184459</t>
  </si>
  <si>
    <t>lipowa</t>
  </si>
  <si>
    <t>590310600001291089</t>
  </si>
  <si>
    <t>590310600001309937</t>
  </si>
  <si>
    <t>Lokal niemieszkalny, użytkowy</t>
  </si>
  <si>
    <t>590310600018933545</t>
  </si>
  <si>
    <t>Lokal użytkowy</t>
  </si>
  <si>
    <t>590310600000424921</t>
  </si>
  <si>
    <t>WO-55609 Wysypisko Odpadów Komunalnych</t>
  </si>
  <si>
    <t>590310600020888765</t>
  </si>
  <si>
    <t>590310600001221529</t>
  </si>
  <si>
    <t>590310600018678866</t>
  </si>
  <si>
    <t>Olejnica</t>
  </si>
  <si>
    <t>Górska</t>
  </si>
  <si>
    <t>Konwaliowa</t>
  </si>
  <si>
    <t>Zaborowska</t>
  </si>
  <si>
    <t>Śmigielska</t>
  </si>
  <si>
    <t>Jana Kazimierza</t>
  </si>
  <si>
    <t>Wolności</t>
  </si>
  <si>
    <t>PRZEMĘCKIE PRZEDSIĘBIORSTWO KOMUNALNE SP. Z O.O.</t>
  </si>
  <si>
    <t>POWSTAŃCÓW WIELKOPOLSKICH 9</t>
  </si>
  <si>
    <t>PRZEMĘT</t>
  </si>
  <si>
    <t>PRZEMĘCKIE PRZEDSIĘBIORSTWO KOMUNALNE SP. Z O.O. UL. POWSTAŃCÓW WILELKOPOLSKICH 9 64-234 PRZEMĘT</t>
  </si>
  <si>
    <t>590310600002124379</t>
  </si>
  <si>
    <t>Oczyszczalnia Ścieków - spółka</t>
  </si>
  <si>
    <t>590310600001184855</t>
  </si>
  <si>
    <t xml:space="preserve">Pompownia ścieków P-A </t>
  </si>
  <si>
    <t>nr działki 121/6</t>
  </si>
  <si>
    <t>590310600001781689</t>
  </si>
  <si>
    <t>dz. 387</t>
  </si>
  <si>
    <t>590310600001291027</t>
  </si>
  <si>
    <t>590310600001137387</t>
  </si>
  <si>
    <t>dz. 477/2</t>
  </si>
  <si>
    <t>590310600001258600</t>
  </si>
  <si>
    <t>dz. 1209</t>
  </si>
  <si>
    <t>590310600001258631</t>
  </si>
  <si>
    <t>590310600001184947</t>
  </si>
  <si>
    <t>590310600001184909</t>
  </si>
  <si>
    <t>dz. 486/14</t>
  </si>
  <si>
    <t>590310600001258617</t>
  </si>
  <si>
    <t>dz. 119</t>
  </si>
  <si>
    <t>590310600007589425</t>
  </si>
  <si>
    <t>nr działki 167/1</t>
  </si>
  <si>
    <t>590310600002189194</t>
  </si>
  <si>
    <t>dz. 81</t>
  </si>
  <si>
    <t>590310600001291119</t>
  </si>
  <si>
    <t>dz. 399/5</t>
  </si>
  <si>
    <t>590310600001342798</t>
  </si>
  <si>
    <t>Krótka</t>
  </si>
  <si>
    <t>dz. 212</t>
  </si>
  <si>
    <t>590310600001258594</t>
  </si>
  <si>
    <t>dz. 1249/7</t>
  </si>
  <si>
    <t>590310600001258624</t>
  </si>
  <si>
    <t>Środkowa</t>
  </si>
  <si>
    <t>590310600001291072</t>
  </si>
  <si>
    <t>Przepompownia P-2</t>
  </si>
  <si>
    <t>Wałowa</t>
  </si>
  <si>
    <t>nr działki 447</t>
  </si>
  <si>
    <t>590310600002189217</t>
  </si>
  <si>
    <t>dz. 771/18</t>
  </si>
  <si>
    <t>590310600001285910</t>
  </si>
  <si>
    <t>dz. 379/1</t>
  </si>
  <si>
    <t>590310600002187558</t>
  </si>
  <si>
    <t>590310600001184510</t>
  </si>
  <si>
    <t>dz. 543</t>
  </si>
  <si>
    <t>590310600001285880</t>
  </si>
  <si>
    <t>dz. 639</t>
  </si>
  <si>
    <t>590310600001285927</t>
  </si>
  <si>
    <t>dz. 478</t>
  </si>
  <si>
    <t>590310600001285897</t>
  </si>
  <si>
    <t>Ciasna</t>
  </si>
  <si>
    <t>dz. 122/17</t>
  </si>
  <si>
    <t>590310600001291065</t>
  </si>
  <si>
    <t>590310600007550302</t>
  </si>
  <si>
    <t>590310600001341029</t>
  </si>
  <si>
    <t>249/18</t>
  </si>
  <si>
    <t>590310600001184886</t>
  </si>
  <si>
    <t>Okrężna</t>
  </si>
  <si>
    <t>590310600001341043</t>
  </si>
  <si>
    <t>590310600001341050</t>
  </si>
  <si>
    <t>590310600001341067</t>
  </si>
  <si>
    <t>Jodłowa</t>
  </si>
  <si>
    <t>590310600001341074</t>
  </si>
  <si>
    <t>590310600001341081</t>
  </si>
  <si>
    <t>Gwarna</t>
  </si>
  <si>
    <t>590310600001341098</t>
  </si>
  <si>
    <t>dz. nr 153</t>
  </si>
  <si>
    <t>590310600001291041</t>
  </si>
  <si>
    <t>590310600001184879</t>
  </si>
  <si>
    <t>305</t>
  </si>
  <si>
    <t>590310600001184862</t>
  </si>
  <si>
    <t>Opacka</t>
  </si>
  <si>
    <t>nr działki 2561/1</t>
  </si>
  <si>
    <t>590310600001285903</t>
  </si>
  <si>
    <t>Przepompownia P-E</t>
  </si>
  <si>
    <t>nr działki 413/1</t>
  </si>
  <si>
    <t>590310600002197960</t>
  </si>
  <si>
    <t>dz. 451/14</t>
  </si>
  <si>
    <t>590310600002189200</t>
  </si>
  <si>
    <t>dz. 655/3</t>
  </si>
  <si>
    <t>590310600001184916</t>
  </si>
  <si>
    <t>dz. 680/3</t>
  </si>
  <si>
    <t>590310600001291034</t>
  </si>
  <si>
    <t>Przepompownia P4</t>
  </si>
  <si>
    <t>dz. 672/3</t>
  </si>
  <si>
    <t>590310600001285934</t>
  </si>
  <si>
    <t>Przepompownia PC</t>
  </si>
  <si>
    <t>nr działki 535</t>
  </si>
  <si>
    <t>590310600002412919</t>
  </si>
  <si>
    <t>nr działki 500</t>
  </si>
  <si>
    <t>590310600001184480</t>
  </si>
  <si>
    <t>dz. 44</t>
  </si>
  <si>
    <t>590310600001291058</t>
  </si>
  <si>
    <t>Przepompownia ścieków P-0</t>
  </si>
  <si>
    <t>nr działki 184</t>
  </si>
  <si>
    <t>590310600012153833</t>
  </si>
  <si>
    <t>Przepompownia ścieków P-6</t>
  </si>
  <si>
    <t>3-go Maja</t>
  </si>
  <si>
    <t>nr działki 1303/4</t>
  </si>
  <si>
    <t>590310600002449113</t>
  </si>
  <si>
    <t>Przepompownia ścieków P-7</t>
  </si>
  <si>
    <t>Wieleńska</t>
  </si>
  <si>
    <t>nr działki 1532/1</t>
  </si>
  <si>
    <t>590310600002470834</t>
  </si>
  <si>
    <t>Przepompownia ścieków P-A</t>
  </si>
  <si>
    <t>nr działki 605</t>
  </si>
  <si>
    <t>590310600012322260</t>
  </si>
  <si>
    <t>Przepompownia Ścieków P-A</t>
  </si>
  <si>
    <t>Starkowska</t>
  </si>
  <si>
    <t>nr działki 211</t>
  </si>
  <si>
    <t>590310600012424582</t>
  </si>
  <si>
    <t>Przepompownia ścieków P-B</t>
  </si>
  <si>
    <t>nr działki 572/6</t>
  </si>
  <si>
    <t>590310600012115831</t>
  </si>
  <si>
    <t>nr działki 347/5</t>
  </si>
  <si>
    <t>590310600002359900</t>
  </si>
  <si>
    <t>Krańcowa</t>
  </si>
  <si>
    <t>nr działki 177/10</t>
  </si>
  <si>
    <t>590310600007323593</t>
  </si>
  <si>
    <t>Przepompownia ścieków P-N</t>
  </si>
  <si>
    <t>nr działki 256/1</t>
  </si>
  <si>
    <t>590310600012046340</t>
  </si>
  <si>
    <t>Przpompownia</t>
  </si>
  <si>
    <t>590310600001262737</t>
  </si>
  <si>
    <t xml:space="preserve">Stacja Wodociągowa </t>
  </si>
  <si>
    <t>nr działki 875/6</t>
  </si>
  <si>
    <t>590310600007644896</t>
  </si>
  <si>
    <t xml:space="preserve">Stadion/Przepompownia </t>
  </si>
  <si>
    <t>dz. 248/4</t>
  </si>
  <si>
    <t>590310600001184893</t>
  </si>
  <si>
    <t>Przepompowni\a P-D</t>
  </si>
  <si>
    <t>nr działki dz. 368/1</t>
  </si>
  <si>
    <t>590310600002323642</t>
  </si>
  <si>
    <t>Przepompownia P-A</t>
  </si>
  <si>
    <t xml:space="preserve"> Kwiatowa</t>
  </si>
  <si>
    <t>nr działki 24/11</t>
  </si>
  <si>
    <t>590310600027962482</t>
  </si>
  <si>
    <t xml:space="preserve">Przepompownia P-C </t>
  </si>
  <si>
    <t xml:space="preserve"> Wakacyjna</t>
  </si>
  <si>
    <t>nr działki  173/2</t>
  </si>
  <si>
    <t>590310600027962413</t>
  </si>
  <si>
    <t>Studnia</t>
  </si>
  <si>
    <t>590310600001734968</t>
  </si>
  <si>
    <t>590310600001716193</t>
  </si>
  <si>
    <t>Przepompownia wody</t>
  </si>
  <si>
    <t>590310600001733619</t>
  </si>
  <si>
    <t>dz.64</t>
  </si>
  <si>
    <t>590310600001696341</t>
  </si>
  <si>
    <t>Stacja Wodociągowa - hydrofornia</t>
  </si>
  <si>
    <t>Podgórna</t>
  </si>
  <si>
    <t>590310600001720480</t>
  </si>
  <si>
    <t>590310600001764200</t>
  </si>
  <si>
    <t>Przepomownia PB</t>
  </si>
  <si>
    <t>dz.462/1</t>
  </si>
  <si>
    <t>590310600007584420</t>
  </si>
  <si>
    <t>dz. 1020/10</t>
  </si>
  <si>
    <t>590310600000991591</t>
  </si>
  <si>
    <t>nr działki dz.1111/1</t>
  </si>
  <si>
    <t>590310600002119580</t>
  </si>
  <si>
    <t>Przepompopwnia ścieków</t>
  </si>
  <si>
    <t>dz. Nr136</t>
  </si>
  <si>
    <t>590310600001545076</t>
  </si>
  <si>
    <t>Przepompownia P5</t>
  </si>
  <si>
    <t>nr działki dz.nr258/21</t>
  </si>
  <si>
    <t xml:space="preserve">Bucz </t>
  </si>
  <si>
    <t>590310600001459939</t>
  </si>
  <si>
    <t>Przepompownia P6</t>
  </si>
  <si>
    <t>dz. Nr950</t>
  </si>
  <si>
    <t>590310600001459946</t>
  </si>
  <si>
    <t>Przepompownia P7</t>
  </si>
  <si>
    <t xml:space="preserve">Sosnowa </t>
  </si>
  <si>
    <t>nr działki dz.Nr958</t>
  </si>
  <si>
    <t>590310600001459953</t>
  </si>
  <si>
    <t>Przepompownia P8</t>
  </si>
  <si>
    <t>nr działki dz.Nr776</t>
  </si>
  <si>
    <t>590310600001459960</t>
  </si>
  <si>
    <t>Przepompownia P9</t>
  </si>
  <si>
    <t>nr działki dz.Nr 223/5</t>
  </si>
  <si>
    <t>590310600001545045</t>
  </si>
  <si>
    <t>Przepompownia P10</t>
  </si>
  <si>
    <t xml:space="preserve">Akacjowa </t>
  </si>
  <si>
    <t>nr działki dz.Nr179</t>
  </si>
  <si>
    <t>590310600001545052</t>
  </si>
  <si>
    <t>Przepompownia P11</t>
  </si>
  <si>
    <t>nr działki dz.Nr579/2</t>
  </si>
  <si>
    <t>590310600001545069</t>
  </si>
  <si>
    <t>Przepompownia P12</t>
  </si>
  <si>
    <t>Bucz Nowy</t>
  </si>
  <si>
    <t>nr działki dz.Nr. 485/2</t>
  </si>
  <si>
    <t>590310600001545083</t>
  </si>
  <si>
    <t>Przepompowania ścieków</t>
  </si>
  <si>
    <t>dz. 18</t>
  </si>
  <si>
    <t>590310600029130841</t>
  </si>
  <si>
    <t>dz. 419/2</t>
  </si>
  <si>
    <t>590310600029332399</t>
  </si>
  <si>
    <t>nr działki 502</t>
  </si>
  <si>
    <t>590310600029130872</t>
  </si>
  <si>
    <t>WO-5593 OCZYSZCZALNIA ŚCIEKÓW</t>
  </si>
  <si>
    <t>590310600020877479</t>
  </si>
  <si>
    <t>WO-57033 przepompownia ścieków</t>
  </si>
  <si>
    <t>590310600029374368</t>
  </si>
  <si>
    <t>Lokal Niemieszkalny</t>
  </si>
  <si>
    <t>127/27</t>
  </si>
  <si>
    <t>590310600022142773</t>
  </si>
  <si>
    <t>Gmina Janowice Wielkie</t>
  </si>
  <si>
    <t>Kolejowa 2</t>
  </si>
  <si>
    <t>58-520</t>
  </si>
  <si>
    <t>Janowice Wielkie</t>
  </si>
  <si>
    <t>611-010-77-65</t>
  </si>
  <si>
    <t>Gmina Janowice Wielkie, Kolejowa 2, 58-520 Janowice Wielkie</t>
  </si>
  <si>
    <t>Stacja Podnoszenia Ciśnienia SPC4</t>
  </si>
  <si>
    <t>Komarno</t>
  </si>
  <si>
    <t>dz. Nr 77/2</t>
  </si>
  <si>
    <t>590322412501129329</t>
  </si>
  <si>
    <t>Stacja Podnoszenia Ciśnienia SPC5</t>
  </si>
  <si>
    <t>dz. Nr 126/2</t>
  </si>
  <si>
    <t>590322412500124158</t>
  </si>
  <si>
    <t>Komora Pomiarowa Ścieków</t>
  </si>
  <si>
    <t>nr 1 b c/dz. 39</t>
  </si>
  <si>
    <t>590322412500294943</t>
  </si>
  <si>
    <t>Stacja Podnoszenia Ciśnienia SPC2</t>
  </si>
  <si>
    <t>dz. 404/3/WJAZD</t>
  </si>
  <si>
    <t>590322412501085342</t>
  </si>
  <si>
    <t>Stacja Podnoszenia Ciśnienia SPC1</t>
  </si>
  <si>
    <t>590322412500332232</t>
  </si>
  <si>
    <t>Stacja Podnoszenia Ciśnienia SPC3</t>
  </si>
  <si>
    <t>590322412500252035</t>
  </si>
  <si>
    <t>Przedszkole Biblioteka</t>
  </si>
  <si>
    <t>88</t>
  </si>
  <si>
    <t>590322412500307605</t>
  </si>
  <si>
    <t>590322412500323315</t>
  </si>
  <si>
    <t>Boisko Sportowe Szatnia</t>
  </si>
  <si>
    <t>Kolejowa - Sportowa</t>
  </si>
  <si>
    <t>dz. 59</t>
  </si>
  <si>
    <t>590322412500877337</t>
  </si>
  <si>
    <t>Wieża Widokowa</t>
  </si>
  <si>
    <t>60A</t>
  </si>
  <si>
    <t>590322412500006324</t>
  </si>
  <si>
    <t>Klub</t>
  </si>
  <si>
    <t>25/Klub</t>
  </si>
  <si>
    <t>590322412500980143</t>
  </si>
  <si>
    <t>Klatka Schodowa</t>
  </si>
  <si>
    <t>Pionierska</t>
  </si>
  <si>
    <t>590322412500870765</t>
  </si>
  <si>
    <t>Oświetlenie klatki schodowej</t>
  </si>
  <si>
    <t>590322412500803299</t>
  </si>
  <si>
    <t>Demokratów</t>
  </si>
  <si>
    <t>590322412501077910</t>
  </si>
  <si>
    <t>590322412500442146</t>
  </si>
  <si>
    <t>590322412500396999</t>
  </si>
  <si>
    <t>Trzcińsko</t>
  </si>
  <si>
    <t>71</t>
  </si>
  <si>
    <t>590322412501077736</t>
  </si>
  <si>
    <t>Hydrofor</t>
  </si>
  <si>
    <t>590322412500835382</t>
  </si>
  <si>
    <t>81</t>
  </si>
  <si>
    <t>590322412501078276</t>
  </si>
  <si>
    <t>590322412500849693</t>
  </si>
  <si>
    <t>590322412500928732</t>
  </si>
  <si>
    <t>Warsztat</t>
  </si>
  <si>
    <t>590322412500570207</t>
  </si>
  <si>
    <t>70/HYDROF</t>
  </si>
  <si>
    <t>590322412500355316</t>
  </si>
  <si>
    <t>Zielona Dolina</t>
  </si>
  <si>
    <t>590322412500372801</t>
  </si>
  <si>
    <t>Pompownia Sieciowa</t>
  </si>
  <si>
    <t>O/Nr 95/PT 226</t>
  </si>
  <si>
    <t>590322412500434905</t>
  </si>
  <si>
    <t xml:space="preserve">Boisko </t>
  </si>
  <si>
    <t>590322412501119931</t>
  </si>
  <si>
    <t>Gmina Pępowo</t>
  </si>
  <si>
    <t>Nadstawek 6</t>
  </si>
  <si>
    <t>6961840454</t>
  </si>
  <si>
    <t>Gmina Pępowo, ul. Nadstawek 6, 63-830 Pępowo</t>
  </si>
  <si>
    <t>590310600001334151</t>
  </si>
  <si>
    <t>7A</t>
  </si>
  <si>
    <t>590310600000476036</t>
  </si>
  <si>
    <t>ul. Powstańców Wielkopolskich</t>
  </si>
  <si>
    <t>21 dz. 192</t>
  </si>
  <si>
    <t>590310600000476135</t>
  </si>
  <si>
    <t>Kościuszkowo</t>
  </si>
  <si>
    <t>25</t>
  </si>
  <si>
    <t>590310600000476142</t>
  </si>
  <si>
    <t>Wilkowice</t>
  </si>
  <si>
    <t>dz. 137/8</t>
  </si>
  <si>
    <t>590310600000475954</t>
  </si>
  <si>
    <t>Korytarz w Starej Szkole</t>
  </si>
  <si>
    <t>Skoraszewice</t>
  </si>
  <si>
    <t>590310600000475985</t>
  </si>
  <si>
    <t>590310600000475992</t>
  </si>
  <si>
    <t>Magdalenki</t>
  </si>
  <si>
    <t>590310600000476012</t>
  </si>
  <si>
    <t>Remiza Strażacka</t>
  </si>
  <si>
    <t>590310600000476029</t>
  </si>
  <si>
    <t>Remiza+ sala OSP</t>
  </si>
  <si>
    <t>19C</t>
  </si>
  <si>
    <t>590310600000476043</t>
  </si>
  <si>
    <t>590310600000476050</t>
  </si>
  <si>
    <t>Czeluścin</t>
  </si>
  <si>
    <t>590310600000476067</t>
  </si>
  <si>
    <t>11A</t>
  </si>
  <si>
    <t>590310600000476074</t>
  </si>
  <si>
    <t>Biuro ODR</t>
  </si>
  <si>
    <t>Stanisławy Nadstawek</t>
  </si>
  <si>
    <t>590310600000476104</t>
  </si>
  <si>
    <t>dz. 218/16</t>
  </si>
  <si>
    <t>590310600000476111</t>
  </si>
  <si>
    <t>Kąpielisko</t>
  </si>
  <si>
    <t>Cegielnia</t>
  </si>
  <si>
    <t>dz. 127/11</t>
  </si>
  <si>
    <t>590310600000476128</t>
  </si>
  <si>
    <t>Ludwika Mycielskiego</t>
  </si>
  <si>
    <t>590310600000476159</t>
  </si>
  <si>
    <t>590310600000478559</t>
  </si>
  <si>
    <t>590310600000478566</t>
  </si>
  <si>
    <t xml:space="preserve">Biuro  </t>
  </si>
  <si>
    <t>590310600000478573</t>
  </si>
  <si>
    <t>Wiejski dom kultury</t>
  </si>
  <si>
    <t>590310600000478610</t>
  </si>
  <si>
    <t>Ludwinowo</t>
  </si>
  <si>
    <t>590310600000478603</t>
  </si>
  <si>
    <t>1A</t>
  </si>
  <si>
    <t>590310600001314702</t>
  </si>
  <si>
    <t>590310600001314726</t>
  </si>
  <si>
    <t>590310600007645428</t>
  </si>
  <si>
    <t>nr działki 112/7</t>
  </si>
  <si>
    <t>590310600028383880</t>
  </si>
  <si>
    <t>Stanisławy Nadstawek 6</t>
  </si>
  <si>
    <t>15A</t>
  </si>
  <si>
    <t>590310600000438737</t>
  </si>
  <si>
    <t>590310600000438744</t>
  </si>
  <si>
    <t>Gmina Pępowo ul. Stanisławy Nadstawek 6,63-830 Pępowo</t>
  </si>
  <si>
    <t>UL STANISŁAWY NADSTAWEK6</t>
  </si>
  <si>
    <t>6961850454</t>
  </si>
  <si>
    <t>Szkoła Podstawowa im. Jana Pawła II w Pępowie, ul. Powstańców Wlkp. 44, 63-830 Pępowo</t>
  </si>
  <si>
    <t>WO-55604 ODBIORCA: SZKOŁA PODSTAWOWA IM. JANA PAWŁA II W PĘPOWIE</t>
  </si>
  <si>
    <t>590310600000488848</t>
  </si>
  <si>
    <t>Gminny Ośrodek Kultury w Pępowie</t>
  </si>
  <si>
    <t>Nadstawek 1A</t>
  </si>
  <si>
    <t>6961880933</t>
  </si>
  <si>
    <t>Gminny Ośrodek Kultury w Pępowie, ul. Nadstawek 1A, 63-830 Pępowo</t>
  </si>
  <si>
    <t>Centrum Sportowo Kulturalne</t>
  </si>
  <si>
    <t>Nadstawek</t>
  </si>
  <si>
    <t>590310600000478580</t>
  </si>
  <si>
    <t>Centrum Sportowo Rekreacyjne</t>
  </si>
  <si>
    <t>590310600000478597</t>
  </si>
  <si>
    <t>Gmina Stare Bogaczowice</t>
  </si>
  <si>
    <t>Głowna 132</t>
  </si>
  <si>
    <t>58-312</t>
  </si>
  <si>
    <t>Stare Bogaczowice</t>
  </si>
  <si>
    <t>8862572827</t>
  </si>
  <si>
    <t>Gmina Stare Bogaczowice, Głowna 132, 58-312 Stare Bogaczowice</t>
  </si>
  <si>
    <t>590322414100936933</t>
  </si>
  <si>
    <t>Nowe Bogaczowice</t>
  </si>
  <si>
    <t>590322414100355895</t>
  </si>
  <si>
    <t>Lubomin</t>
  </si>
  <si>
    <t>58-311</t>
  </si>
  <si>
    <t>590322414100275339</t>
  </si>
  <si>
    <t>Chwaliszów</t>
  </si>
  <si>
    <t>49</t>
  </si>
  <si>
    <t>Obiekt Sportowy</t>
  </si>
  <si>
    <t>590322414100921762</t>
  </si>
  <si>
    <t>Zaplecze Kompeksu Sportowo-Rekreacyjnego</t>
  </si>
  <si>
    <t>590322414100388251</t>
  </si>
  <si>
    <t>Zasilanie kamer monitoringu</t>
  </si>
  <si>
    <t>Struga</t>
  </si>
  <si>
    <t>Słup X3/3</t>
  </si>
  <si>
    <t>590322414101075983</t>
  </si>
  <si>
    <t>Słup X-3/8</t>
  </si>
  <si>
    <t>590322414101075945</t>
  </si>
  <si>
    <t>Gostków</t>
  </si>
  <si>
    <t>Głowna</t>
  </si>
  <si>
    <t>Słup X-2/5</t>
  </si>
  <si>
    <t>590322414101075921</t>
  </si>
  <si>
    <t>Słup X-1/1</t>
  </si>
  <si>
    <t>590322414101075990</t>
  </si>
  <si>
    <t>28</t>
  </si>
  <si>
    <t>Gmina Miejska Kowary</t>
  </si>
  <si>
    <t>1 Maja 1A</t>
  </si>
  <si>
    <t>58-530</t>
  </si>
  <si>
    <t>Kowary</t>
  </si>
  <si>
    <t>NIP: 6110004982</t>
  </si>
  <si>
    <t>Gmina Miejska Kowary, ul. 1 Maja 1A, 58-530 Kowary</t>
  </si>
  <si>
    <t>Stanisława Staszica</t>
  </si>
  <si>
    <t>Górnicza</t>
  </si>
  <si>
    <t>Jana Matejki</t>
  </si>
  <si>
    <t>Zamkowa</t>
  </si>
  <si>
    <t>biura</t>
  </si>
  <si>
    <t xml:space="preserve">1 Maja </t>
  </si>
  <si>
    <t>1a</t>
  </si>
  <si>
    <t>590322412500844360</t>
  </si>
  <si>
    <t>Kaplica</t>
  </si>
  <si>
    <t>Ludwika Waryńskiego</t>
  </si>
  <si>
    <t>2/Kaplica</t>
  </si>
  <si>
    <t>590322412500136434</t>
  </si>
  <si>
    <t>CMENTARZ/KOMUNALNY</t>
  </si>
  <si>
    <t>590322412500558328</t>
  </si>
  <si>
    <t>korty tenisowe</t>
  </si>
  <si>
    <t>590322412500041967</t>
  </si>
  <si>
    <t>Sala ślubów</t>
  </si>
  <si>
    <t>590322412500429055</t>
  </si>
  <si>
    <t>Schronisko OKRAJ</t>
  </si>
  <si>
    <t>Przełęcz Okraj</t>
  </si>
  <si>
    <t>SL Między/BUD. 2 i 3</t>
  </si>
  <si>
    <t>590322412500052734</t>
  </si>
  <si>
    <t>sygnalizacja świetlna</t>
  </si>
  <si>
    <t>5/O/ECO</t>
  </si>
  <si>
    <t>590322412500052666</t>
  </si>
  <si>
    <t>Wł. Jagiellończyka FOODTRUCK</t>
  </si>
  <si>
    <t>dz. 397/41</t>
  </si>
  <si>
    <t>590322412501202244</t>
  </si>
  <si>
    <t>Wł Jagiellończyka FOODTRUCK</t>
  </si>
  <si>
    <t>590322412501202251</t>
  </si>
  <si>
    <t>Przedszkole Publiczne nr 1, ul. Henryka Sienkiewicza 9, 58-530 Kowary</t>
  </si>
  <si>
    <t>Przedszkole Publiczne nr 1</t>
  </si>
  <si>
    <t>Henryka Sienkiewicza</t>
  </si>
  <si>
    <t>590322412500619173</t>
  </si>
  <si>
    <t>Szkoła Podstawowa nr 1, ul. Stanisława Staszica 16, 58-530 Kowary</t>
  </si>
  <si>
    <t>Orlik</t>
  </si>
  <si>
    <t xml:space="preserve">KLONOWA </t>
  </si>
  <si>
    <t>dz. 25/1/2</t>
  </si>
  <si>
    <t>590322412500667495</t>
  </si>
  <si>
    <t>590322412500584266</t>
  </si>
  <si>
    <t>590322412500904309</t>
  </si>
  <si>
    <t>Szkoła Podstawowa nr 3 im. Józefa Gielniaka, ul. 1 Maja 1a, 58-530 Kowary</t>
  </si>
  <si>
    <t>72- Garaź</t>
  </si>
  <si>
    <t>590322412500861824</t>
  </si>
  <si>
    <t>590322412501045063</t>
  </si>
  <si>
    <t>Zarząd Eksploatacji Zasobów Komunalanych, ul. Dworcowa 11, 58-530 Kowary</t>
  </si>
  <si>
    <t>ZEZK BIURA</t>
  </si>
  <si>
    <t>590322412500566323</t>
  </si>
  <si>
    <t>ZEZK kotłownia</t>
  </si>
  <si>
    <t>590322412500525085</t>
  </si>
  <si>
    <t>Miejska Biblioteka Publiczna</t>
  </si>
  <si>
    <t xml:space="preserve">Szkolna 2 </t>
  </si>
  <si>
    <t>NIP: 6112324886</t>
  </si>
  <si>
    <t>Miejska Bibliotek Publiczna, ul. Szkolna 2, 58-530 Kowary</t>
  </si>
  <si>
    <t>Miejska Biblioteka Publiczna, Lokal użytkowy</t>
  </si>
  <si>
    <t xml:space="preserve">58-530 </t>
  </si>
  <si>
    <t>590322412500095182</t>
  </si>
  <si>
    <t>Gmina Piaski</t>
  </si>
  <si>
    <t xml:space="preserve"> ul. 6 stycznia 1</t>
  </si>
  <si>
    <t>Gmina Piaski, ul. 6 stycznia 1, 63 - 820 Piaski</t>
  </si>
  <si>
    <t>Michałowo</t>
  </si>
  <si>
    <t>Godurowo</t>
  </si>
  <si>
    <t>Podrzecze</t>
  </si>
  <si>
    <t>Rębowo</t>
  </si>
  <si>
    <t>Smogorzewo</t>
  </si>
  <si>
    <t>Strzelce Małe</t>
  </si>
  <si>
    <t>Szelejewo Pierwsze</t>
  </si>
  <si>
    <t>Bodzewko Drugie</t>
  </si>
  <si>
    <t>Szelejewo Drugie</t>
  </si>
  <si>
    <t>Łódź</t>
  </si>
  <si>
    <t>Drzęczewo Pierwsze</t>
  </si>
  <si>
    <t>Lipie</t>
  </si>
  <si>
    <t>Strzelecka</t>
  </si>
  <si>
    <t xml:space="preserve"> 590310600012248430</t>
  </si>
  <si>
    <t>Pozostały obiekt</t>
  </si>
  <si>
    <t>dz. nr 65/4</t>
  </si>
  <si>
    <t>62-820</t>
  </si>
  <si>
    <t xml:space="preserve"> 590310600028307343</t>
  </si>
  <si>
    <t>Drzęczewo Drugie</t>
  </si>
  <si>
    <t>dz. 124/14</t>
  </si>
  <si>
    <t xml:space="preserve"> 590310600021891283</t>
  </si>
  <si>
    <t>dz. 143</t>
  </si>
  <si>
    <t xml:space="preserve"> 590310600028504957</t>
  </si>
  <si>
    <t>Budynek administracyjny</t>
  </si>
  <si>
    <t>6 Stycznia</t>
  </si>
  <si>
    <t xml:space="preserve"> 590310600000520999</t>
  </si>
  <si>
    <t>Rynek</t>
  </si>
  <si>
    <t>dz.40</t>
  </si>
  <si>
    <t xml:space="preserve"> 590310600000521002</t>
  </si>
  <si>
    <t>Znak Drogowy D-6</t>
  </si>
  <si>
    <t>dz.106</t>
  </si>
  <si>
    <t xml:space="preserve"> 590310600000521019</t>
  </si>
  <si>
    <t>dz.185</t>
  </si>
  <si>
    <t xml:space="preserve"> 590310600007618750</t>
  </si>
  <si>
    <t>dz.84/8</t>
  </si>
  <si>
    <t xml:space="preserve"> 590310600000509260</t>
  </si>
  <si>
    <t xml:space="preserve"> 590310600000509291</t>
  </si>
  <si>
    <t>Dom Strażaka</t>
  </si>
  <si>
    <t xml:space="preserve"> 590310600000509130</t>
  </si>
  <si>
    <t xml:space="preserve"> 590310600000511782</t>
  </si>
  <si>
    <t xml:space="preserve"> 590310600000511850</t>
  </si>
  <si>
    <t xml:space="preserve"> 590310600000522870</t>
  </si>
  <si>
    <t>Syrena alarmowa w remizie OSP</t>
  </si>
  <si>
    <t xml:space="preserve"> 590310600000522894</t>
  </si>
  <si>
    <t xml:space="preserve"> 590310600000549556</t>
  </si>
  <si>
    <t xml:space="preserve"> 590310600000549594</t>
  </si>
  <si>
    <t xml:space="preserve"> 590310600000549693</t>
  </si>
  <si>
    <t xml:space="preserve"> 590310600000509956</t>
  </si>
  <si>
    <t>Budynek Szkoły Podstawowej</t>
  </si>
  <si>
    <t xml:space="preserve"> 590310600000510808</t>
  </si>
  <si>
    <t xml:space="preserve"> 590310600000633170</t>
  </si>
  <si>
    <t xml:space="preserve"> 590310600000633187</t>
  </si>
  <si>
    <t xml:space="preserve"> 590310600007571833</t>
  </si>
  <si>
    <t xml:space="preserve"> 590310600000633194</t>
  </si>
  <si>
    <t>Budynek komunalny</t>
  </si>
  <si>
    <t xml:space="preserve"> 590310600000633200</t>
  </si>
  <si>
    <t>Grabonóg nr działki dz. nr 170/8</t>
  </si>
  <si>
    <t>dz. 170/8</t>
  </si>
  <si>
    <t xml:space="preserve"> 590310600028504674</t>
  </si>
  <si>
    <t>Plac sportowo-rekreacyjny</t>
  </si>
  <si>
    <t>dz. 137/38</t>
  </si>
  <si>
    <t xml:space="preserve"> 590310600002286787</t>
  </si>
  <si>
    <t>Teren rekreacyjno-sportowy</t>
  </si>
  <si>
    <t>dz. 219</t>
  </si>
  <si>
    <t xml:space="preserve"> 590310600028855554</t>
  </si>
  <si>
    <t>Przedszkole Samorządowe z Oddziałami Integracyjnymi, ul. Dworcowa 25, 63 - 820 Piaski</t>
  </si>
  <si>
    <t>Przedszkole Samorządowe z Oddziałami Integracyjnymi</t>
  </si>
  <si>
    <t xml:space="preserve"> 590310600007531981</t>
  </si>
  <si>
    <t>Przedszkole Samorządowe z Oddziałami Integracyjnymi, adres: ul. Dworcowa 25, 63 - 820 Piaski</t>
  </si>
  <si>
    <t xml:space="preserve"> 590310600000546821</t>
  </si>
  <si>
    <t>Szkoła Podstawowa im. Bł.Edmunda Bojanowskiego w Szelejewie,  Szelejewo Pierwsze 87, 63 - 820 Piaski</t>
  </si>
  <si>
    <t xml:space="preserve"> 590310600000546807</t>
  </si>
  <si>
    <t>Szkoła Podstawowa im. Bł.Edmunda Bojanowskiego w Szelejewie, Szelejewo Pierwsze 87, 63 - 820 Piaski</t>
  </si>
  <si>
    <t>WO-57027 BUDYNEK SZKOŁY I SALI SPORTOWO-ŚRODOWISKOWEJ</t>
  </si>
  <si>
    <t>87A</t>
  </si>
  <si>
    <t xml:space="preserve"> 590310600000544100</t>
  </si>
  <si>
    <t xml:space="preserve"> 590310600000544094</t>
  </si>
  <si>
    <t>Szkoła Podstawowa z oddziałami integracyjnymi im. Mikołaja Kopernika w Piaskach, ul. Drzęczewska 9, 63 - 820 Piaski</t>
  </si>
  <si>
    <t>WO-55446, Szkoła Podstawowa z oddziałami integracyjnymi im. Mikołaja Kopernika w Piaskach</t>
  </si>
  <si>
    <t>Drzęczewska</t>
  </si>
  <si>
    <t xml:space="preserve"> 590310600000489494</t>
  </si>
  <si>
    <t>Kompleks Sportowo-Rekreacyjny</t>
  </si>
  <si>
    <t>Św. Filipa Neri</t>
  </si>
  <si>
    <t>dz.879/8</t>
  </si>
  <si>
    <t xml:space="preserve"> 590310600000509277</t>
  </si>
  <si>
    <t>Szkoła Podstawowa z oddziałami integracyjnymi im. Powstańców Wlkp. W Bodzewie, Bodzewo 35, 63 - 820 Piaski</t>
  </si>
  <si>
    <t>Szkoła Podstawowa z oddziałami integracyjnymi im. Powstańców Wlkp. w Bodzewie</t>
  </si>
  <si>
    <t xml:space="preserve"> 590310600000539847</t>
  </si>
  <si>
    <t>Szkoła Podstawowa z oddziałami integracyjnymi im. Powstańców Wlkp. W Bodzewie,  Bodzewo 35, 63 - 820 Piaski</t>
  </si>
  <si>
    <t xml:space="preserve"> 590310600000539854</t>
  </si>
  <si>
    <t>Zakład Usług Komunalnych w Piaskach Sp. z o.o.</t>
  </si>
  <si>
    <t>ul. Dworcowa 3</t>
  </si>
  <si>
    <t>Zakład Usług Komunalnych w Piaskach Sp. z o.o., ul. Dworcowa 3, 63 - 820 Piaski</t>
  </si>
  <si>
    <t>dz.171</t>
  </si>
  <si>
    <t xml:space="preserve"> 590310600000535528</t>
  </si>
  <si>
    <t>dz.99</t>
  </si>
  <si>
    <t xml:space="preserve"> 590310600000535535</t>
  </si>
  <si>
    <t>dz.253</t>
  </si>
  <si>
    <t xml:space="preserve"> 590310600000534163</t>
  </si>
  <si>
    <t xml:space="preserve"> 590310600000535542</t>
  </si>
  <si>
    <t xml:space="preserve"> 590310600000522337</t>
  </si>
  <si>
    <t xml:space="preserve"> 590310600000535559</t>
  </si>
  <si>
    <t xml:space="preserve"> 590310600000535566</t>
  </si>
  <si>
    <t>dz. nr 220</t>
  </si>
  <si>
    <t xml:space="preserve"> 590310600000533203</t>
  </si>
  <si>
    <t xml:space="preserve"> 590310600000533180</t>
  </si>
  <si>
    <t xml:space="preserve"> 590310600000521026</t>
  </si>
  <si>
    <t xml:space="preserve"> 590310600000533197</t>
  </si>
  <si>
    <t xml:space="preserve"> 590310600000509284</t>
  </si>
  <si>
    <t>dz. nr 136/5</t>
  </si>
  <si>
    <t xml:space="preserve"> 590310600007634767</t>
  </si>
  <si>
    <t>WO 5223 Stacja wodociągowa</t>
  </si>
  <si>
    <t xml:space="preserve"> 590310600000489487</t>
  </si>
  <si>
    <t xml:space="preserve"> 590310600019078573</t>
  </si>
  <si>
    <t>dz. 138/8</t>
  </si>
  <si>
    <t xml:space="preserve"> 590310600028396316</t>
  </si>
  <si>
    <t>Przepompownia ścieków PS-2</t>
  </si>
  <si>
    <t>dz. 42/2</t>
  </si>
  <si>
    <t xml:space="preserve"> 590310600000087201</t>
  </si>
  <si>
    <t xml:space="preserve">1 - Gmina </t>
  </si>
  <si>
    <t>Ulica Wrocławska 257</t>
  </si>
  <si>
    <t>6960009776</t>
  </si>
  <si>
    <t>257</t>
  </si>
  <si>
    <t>590310600000704283</t>
  </si>
  <si>
    <t>Muzeum w Gostyniu</t>
  </si>
  <si>
    <t>Ulica Kościelna 5</t>
  </si>
  <si>
    <t>6960011307</t>
  </si>
  <si>
    <t>Muzeum</t>
  </si>
  <si>
    <t>Kościelna</t>
  </si>
  <si>
    <t>590310600000488480</t>
  </si>
  <si>
    <t>Gostyński Ośrodek Kultury "Hutnik"</t>
  </si>
  <si>
    <t>Ulica Hutnika 4</t>
  </si>
  <si>
    <t>6960011359</t>
  </si>
  <si>
    <t>Gostyński Ośrodek Kultury</t>
  </si>
  <si>
    <t>590310600000463852</t>
  </si>
  <si>
    <t>WO-55918 Dom Kultury</t>
  </si>
  <si>
    <t>Hutnika</t>
  </si>
  <si>
    <t>590310600000463845</t>
  </si>
  <si>
    <t>Strzelecka 28</t>
  </si>
  <si>
    <t>6961315498</t>
  </si>
  <si>
    <t>590310600018788213</t>
  </si>
  <si>
    <t>Gmina Gostyń</t>
  </si>
  <si>
    <t>Ulica Rynek 2</t>
  </si>
  <si>
    <t>6961750343</t>
  </si>
  <si>
    <t>301</t>
  </si>
  <si>
    <t>590310600018988026</t>
  </si>
  <si>
    <t>Altana Wiejska</t>
  </si>
  <si>
    <t>Czajkowo</t>
  </si>
  <si>
    <t>dz. 66</t>
  </si>
  <si>
    <t>590310600002356893</t>
  </si>
  <si>
    <t>590310600000792761</t>
  </si>
  <si>
    <t>Budynek Administracyjny Urzędu Miejskiego w Gostyniu</t>
  </si>
  <si>
    <t>590310600000454287</t>
  </si>
  <si>
    <t>budynek remizy ochotniczej straży pożarnej</t>
  </si>
  <si>
    <t>Kosowo</t>
  </si>
  <si>
    <t>nr działki 30/3</t>
  </si>
  <si>
    <t>590310600028938370</t>
  </si>
  <si>
    <t>Budynek użytkowy</t>
  </si>
  <si>
    <t>590310600017508096</t>
  </si>
  <si>
    <t>Daleszyn</t>
  </si>
  <si>
    <t>590310600000463753</t>
  </si>
  <si>
    <t>Gimnazjum Nr 1 im. Mistrzów Sportu</t>
  </si>
  <si>
    <t xml:space="preserve">590310600000527172 </t>
  </si>
  <si>
    <t>590310600000451859</t>
  </si>
  <si>
    <t>Stężyca</t>
  </si>
  <si>
    <t>590310600001887619</t>
  </si>
  <si>
    <t>590310600000451828</t>
  </si>
  <si>
    <t>Bogusławki</t>
  </si>
  <si>
    <t>dz. 45</t>
  </si>
  <si>
    <t>590310600020116639</t>
  </si>
  <si>
    <t>590310600000451842</t>
  </si>
  <si>
    <t>Tworzymirki</t>
  </si>
  <si>
    <t>590310600000454256</t>
  </si>
  <si>
    <t>Kunowo</t>
  </si>
  <si>
    <t>590310600000451811</t>
  </si>
  <si>
    <t>1322</t>
  </si>
  <si>
    <t>590310600000454225</t>
  </si>
  <si>
    <t>Dusina</t>
  </si>
  <si>
    <t>nr działki dz. 163</t>
  </si>
  <si>
    <t>590310600000454294</t>
  </si>
  <si>
    <t>Gola</t>
  </si>
  <si>
    <t>59B</t>
  </si>
  <si>
    <t>590310600000451767</t>
  </si>
  <si>
    <t>590310600000451866</t>
  </si>
  <si>
    <t>54</t>
  </si>
  <si>
    <t>Krajewice</t>
  </si>
  <si>
    <t>590310600000454317</t>
  </si>
  <si>
    <t>Kręgielnia</t>
  </si>
  <si>
    <t>590310600000507013</t>
  </si>
  <si>
    <t>Lokal/obiekt niemieszkalny</t>
  </si>
  <si>
    <t>264-2</t>
  </si>
  <si>
    <t>590310600000597922</t>
  </si>
  <si>
    <t>264-1</t>
  </si>
  <si>
    <t>590310600000597915</t>
  </si>
  <si>
    <t>Lokal/Obiekt niemieszkalny</t>
  </si>
  <si>
    <t>264 (3)</t>
  </si>
  <si>
    <t>590310600000588166</t>
  </si>
  <si>
    <t>WO-57067 oświata</t>
  </si>
  <si>
    <t xml:space="preserve">Strzelecka </t>
  </si>
  <si>
    <t>590310600000588135</t>
  </si>
  <si>
    <t xml:space="preserve">Lokal użytkowy </t>
  </si>
  <si>
    <t>590310600017903549</t>
  </si>
  <si>
    <t>250</t>
  </si>
  <si>
    <t>590310600000539557</t>
  </si>
  <si>
    <t>Obiekt niemieszkalny</t>
  </si>
  <si>
    <t>590310600000463784</t>
  </si>
  <si>
    <t>dz.1313</t>
  </si>
  <si>
    <t>590310600007234363</t>
  </si>
  <si>
    <t>590310600000463838</t>
  </si>
  <si>
    <t>Sikorzyn</t>
  </si>
  <si>
    <t>590310600000463814</t>
  </si>
  <si>
    <t>Obrona terytorialna</t>
  </si>
  <si>
    <t>590310600000451835</t>
  </si>
  <si>
    <t>Ogródki Gastronomiczne</t>
  </si>
  <si>
    <t>dz. 1330</t>
  </si>
  <si>
    <t>590310600002138888</t>
  </si>
  <si>
    <t>Juliusza Słowackiego</t>
  </si>
  <si>
    <t>nr działki 197/8</t>
  </si>
  <si>
    <t>590310600000507020</t>
  </si>
  <si>
    <t>Starogostyńska</t>
  </si>
  <si>
    <t>9a</t>
  </si>
  <si>
    <t>590310600000507006</t>
  </si>
  <si>
    <t>Pozostałe obiekty</t>
  </si>
  <si>
    <t>590310600000929945</t>
  </si>
  <si>
    <t>590310600000451774</t>
  </si>
  <si>
    <t>Łazienna</t>
  </si>
  <si>
    <t>590310600000614278</t>
  </si>
  <si>
    <t>590310600018794511</t>
  </si>
  <si>
    <t>Czachorowo</t>
  </si>
  <si>
    <t>dz. 208/1</t>
  </si>
  <si>
    <t>590310600000454263</t>
  </si>
  <si>
    <t>Przedszkole nr 1</t>
  </si>
  <si>
    <t>255</t>
  </si>
  <si>
    <t>590310600000544056</t>
  </si>
  <si>
    <t>Przedszkole nr 5</t>
  </si>
  <si>
    <t>Mostowa</t>
  </si>
  <si>
    <t>590310600000539816</t>
  </si>
  <si>
    <t>Przedszkole nr 7</t>
  </si>
  <si>
    <t>590310600000539823</t>
  </si>
  <si>
    <t>nr działki Dz.50162/2</t>
  </si>
  <si>
    <t>590310600002088855</t>
  </si>
  <si>
    <t>Nad Kanią</t>
  </si>
  <si>
    <t>107</t>
  </si>
  <si>
    <t>590310600000501455</t>
  </si>
  <si>
    <t>Stankowo</t>
  </si>
  <si>
    <t>12</t>
  </si>
  <si>
    <t>590310600000451798</t>
  </si>
  <si>
    <t>590310600000451781</t>
  </si>
  <si>
    <t>590310600000451804</t>
  </si>
  <si>
    <t>Sala Gimnazstyczna</t>
  </si>
  <si>
    <t xml:space="preserve">Kościelna </t>
  </si>
  <si>
    <t>590310600000527189</t>
  </si>
  <si>
    <t>Plac Targowy</t>
  </si>
  <si>
    <t>590310600000454249</t>
  </si>
  <si>
    <t>dz. 59/72</t>
  </si>
  <si>
    <t>590310600020847342</t>
  </si>
  <si>
    <t>Scena Wiejska</t>
  </si>
  <si>
    <t>dz. 222/12</t>
  </si>
  <si>
    <t>590310600002356909</t>
  </si>
  <si>
    <t>Willowa</t>
  </si>
  <si>
    <t>3A</t>
  </si>
  <si>
    <t>Stary Gostyń</t>
  </si>
  <si>
    <t>590310600000454300</t>
  </si>
  <si>
    <t>Świetlica Wiejska i Remiza OSP</t>
  </si>
  <si>
    <t>dz. 16/4</t>
  </si>
  <si>
    <t>590310600000463821</t>
  </si>
  <si>
    <t>Syrena P. Pożarowa</t>
  </si>
  <si>
    <t>Siemowo</t>
  </si>
  <si>
    <t>590310600000454218</t>
  </si>
  <si>
    <t>102</t>
  </si>
  <si>
    <t>590310600000539830</t>
  </si>
  <si>
    <t>590310600000533784</t>
  </si>
  <si>
    <t>590310600000533791</t>
  </si>
  <si>
    <t>590310600000510532</t>
  </si>
  <si>
    <t>590310600000535054</t>
  </si>
  <si>
    <t>590310600000544070</t>
  </si>
  <si>
    <t>Kościańska</t>
  </si>
  <si>
    <t>590310600000546791</t>
  </si>
  <si>
    <t>Szkoła Podstawowa Nr 1</t>
  </si>
  <si>
    <t>Stanisława Helsztyńskiego</t>
  </si>
  <si>
    <t>590310600000544124</t>
  </si>
  <si>
    <t>Szkoła Podstawowa Nr 3</t>
  </si>
  <si>
    <t>590310600000544117</t>
  </si>
  <si>
    <t>Szkoła Podstawowa - stadion wielofunkcyjny</t>
  </si>
  <si>
    <t>590310600000544063</t>
  </si>
  <si>
    <t>WO 55616 Pływalnia</t>
  </si>
  <si>
    <t>590310600001331730</t>
  </si>
  <si>
    <t>WO-55770 Muszla Koncertowa</t>
  </si>
  <si>
    <t>590310600000730770</t>
  </si>
  <si>
    <t>WO-55857 Rozdzielnica do obsługi imprez masowych</t>
  </si>
  <si>
    <t>590310600002129527</t>
  </si>
  <si>
    <t>WO-5677 Odbiorca: Szkoła Podstawowa nr 5 im. Franciszka Olejniczaka</t>
  </si>
  <si>
    <t>Graniczna</t>
  </si>
  <si>
    <t>590310600000489470</t>
  </si>
  <si>
    <t>WO-57060 teren rekreacyjny</t>
  </si>
  <si>
    <t>590310600000507037</t>
  </si>
  <si>
    <t>WO-88997 Przepompownia</t>
  </si>
  <si>
    <t>nr działki dz. 2607/16, 2608, 2607/10</t>
  </si>
  <si>
    <t>590310600000752888</t>
  </si>
  <si>
    <t>Zakład Gospodarki Komunalnej i Mieszkaniowej//Gospodarstwo domowe</t>
  </si>
  <si>
    <t>590310600000606051</t>
  </si>
  <si>
    <t>ZAKŁAD GOSPODARKI KOMUNALNEJ I MIESZKANIOWEJ//OBIEKT NIEMIESZKALNY</t>
  </si>
  <si>
    <t>590310600000463791</t>
  </si>
  <si>
    <t>Zakład gospodarki Komunalnej i Mieszkaniowej//Pralnia</t>
  </si>
  <si>
    <t>590310600000606044</t>
  </si>
  <si>
    <t>Dalabuszki</t>
  </si>
  <si>
    <t>590310600015572709</t>
  </si>
  <si>
    <t>ZGKiM</t>
  </si>
  <si>
    <t>590310600021450824</t>
  </si>
  <si>
    <t>30B</t>
  </si>
  <si>
    <t>590310600000454324</t>
  </si>
  <si>
    <t>ZGKiM/Obiekt niemieszkalny</t>
  </si>
  <si>
    <t>590310600000648488</t>
  </si>
  <si>
    <t>590310600000648471</t>
  </si>
  <si>
    <t>ZGKiM/Świetlica</t>
  </si>
  <si>
    <t>590310600000463760</t>
  </si>
  <si>
    <t>590310600000454331</t>
  </si>
  <si>
    <t>Gmina Krobia</t>
  </si>
  <si>
    <t>Rynek 1</t>
  </si>
  <si>
    <t>6961749038</t>
  </si>
  <si>
    <t>Gmina Krobia, ul. Rynek, 63-840 Krobia</t>
  </si>
  <si>
    <t>590310600000463531</t>
  </si>
  <si>
    <t>obiekt niemieszkalny</t>
  </si>
  <si>
    <t>590310600000529312</t>
  </si>
  <si>
    <t>Grunwaldzka</t>
  </si>
  <si>
    <t>590310600000544193</t>
  </si>
  <si>
    <t>Pijanowice</t>
  </si>
  <si>
    <t>nr działki 22/12</t>
  </si>
  <si>
    <t>590310600001264397</t>
  </si>
  <si>
    <t>Kasztelańska</t>
  </si>
  <si>
    <t>nr działki DZ.1174, 1749</t>
  </si>
  <si>
    <t>590310600001387546</t>
  </si>
  <si>
    <t>Domachowo</t>
  </si>
  <si>
    <t>590310600000463050</t>
  </si>
  <si>
    <t>590310600000463074</t>
  </si>
  <si>
    <t>590310600000463333</t>
  </si>
  <si>
    <t>Budynek Administracyjny</t>
  </si>
  <si>
    <t>126</t>
  </si>
  <si>
    <t>Garaże</t>
  </si>
  <si>
    <t>590310600000463371</t>
  </si>
  <si>
    <t>50A</t>
  </si>
  <si>
    <t>590310600000463388</t>
  </si>
  <si>
    <t>590310600000463296</t>
  </si>
  <si>
    <t>590310600000463067</t>
  </si>
  <si>
    <t>590310600000463289</t>
  </si>
  <si>
    <t>Pl. Tadeusza Kościuszki</t>
  </si>
  <si>
    <t>590310600000463302</t>
  </si>
  <si>
    <t>590310600000463395</t>
  </si>
  <si>
    <t>Niepart</t>
  </si>
  <si>
    <t>590310600000463494</t>
  </si>
  <si>
    <t>590310600000463548</t>
  </si>
  <si>
    <t>590310600000463555</t>
  </si>
  <si>
    <t>590310600000463562</t>
  </si>
  <si>
    <t>590310600000463586</t>
  </si>
  <si>
    <t>590310600000503626</t>
  </si>
  <si>
    <t>Plac Zabaw</t>
  </si>
  <si>
    <t>Dz. 91/1</t>
  </si>
  <si>
    <t>590310600001107779</t>
  </si>
  <si>
    <t>Pomieszczenie Administracyjne</t>
  </si>
  <si>
    <t>590310600001244290</t>
  </si>
  <si>
    <t>28A</t>
  </si>
  <si>
    <t>590310600001461062</t>
  </si>
  <si>
    <t>590310600000463524</t>
  </si>
  <si>
    <t>Kuczyna</t>
  </si>
  <si>
    <t>590310600000463517</t>
  </si>
  <si>
    <t>Przyborowo</t>
  </si>
  <si>
    <t>590310600000463470</t>
  </si>
  <si>
    <t>Posadowo</t>
  </si>
  <si>
    <t>590310600000463449</t>
  </si>
  <si>
    <t>590310600000463401</t>
  </si>
  <si>
    <t>590310600000463579</t>
  </si>
  <si>
    <t>590310600000463432</t>
  </si>
  <si>
    <t>67/3</t>
  </si>
  <si>
    <t>590310600022894955</t>
  </si>
  <si>
    <t>590310600021871292</t>
  </si>
  <si>
    <t>Scena Muzyczna</t>
  </si>
  <si>
    <t>nr działki 25</t>
  </si>
  <si>
    <t>590310600002233156</t>
  </si>
  <si>
    <t>76A/dz. nr</t>
  </si>
  <si>
    <t>590310600026108133</t>
  </si>
  <si>
    <t>dz. 121,126/dz. 122</t>
  </si>
  <si>
    <t>590310600026231596</t>
  </si>
  <si>
    <t>lokal użytkowy</t>
  </si>
  <si>
    <t>590310600001197763</t>
  </si>
  <si>
    <t>590310600018941861</t>
  </si>
  <si>
    <t>Wiata rekreacyjna</t>
  </si>
  <si>
    <t>nr działki 102/2</t>
  </si>
  <si>
    <t>590310600028843506</t>
  </si>
  <si>
    <t>Krobia świetlica Wiejska</t>
  </si>
  <si>
    <t>dz. 154</t>
  </si>
  <si>
    <t>590310600002282338</t>
  </si>
  <si>
    <t>590310600028517186</t>
  </si>
  <si>
    <t>Sułkowice</t>
  </si>
  <si>
    <t>86</t>
  </si>
  <si>
    <t>590310600000466099</t>
  </si>
  <si>
    <t>590310600000525369</t>
  </si>
  <si>
    <t>590310600000525345</t>
  </si>
  <si>
    <t>590310600000513632</t>
  </si>
  <si>
    <t>Potarzyca</t>
  </si>
  <si>
    <t>590310600000528018</t>
  </si>
  <si>
    <t>Gmina Krobia Miejsko - Gminny Ośrodek Pomocy Społecznej</t>
  </si>
  <si>
    <t>Odbiorca - Miejsko - Gminny Ośrodek Pomocy Społecznej, ul. Powstańsców Wlkp. 126, 63-840 Krobia</t>
  </si>
  <si>
    <t>Miejsko-Gminny Ośrodek Pomocy</t>
  </si>
  <si>
    <t>590310600000478634</t>
  </si>
  <si>
    <t>696-17-49-038</t>
  </si>
  <si>
    <t>Zespół Szkoły Podstawowej i Gimnazjum</t>
  </si>
  <si>
    <t>590310600000466044</t>
  </si>
  <si>
    <t>590310600000466051</t>
  </si>
  <si>
    <t>Centrum Biblioteczno - Kulturalne Krob_Kult</t>
  </si>
  <si>
    <t>nr działki 418/5</t>
  </si>
  <si>
    <t>590310600030205118</t>
  </si>
  <si>
    <t>dz. 410</t>
  </si>
  <si>
    <t>590310600001172258</t>
  </si>
  <si>
    <t>GMINNY ZAKŁAD  WODOCIĄGÓW I KANALIZACJI W PONIECU Z/S W DRZEWCACH DRZEWCE 48, 64-125 PONIEC</t>
  </si>
  <si>
    <t>Załącznik nr 1B do SWZ - opis przedmiotu zamówienia pozostałe obiekty</t>
  </si>
  <si>
    <t>Gmina i Miasto Krajenka, UL. SZKOLNA 17, 77-430 KRAJENKA (Płatnik)</t>
  </si>
  <si>
    <t>ODBIORCA: Komunalny Zakład Użyteczności Publicznej w Krajence, ul. JAGIEŁŁY 26a 77-430 KRAJENKA (Płatnik)</t>
  </si>
  <si>
    <t>Komunalny Zakład Użyteczności Publicznej Ul. WŁADYSŁAWA JAGIEŁŁY 26a 77-430 KRAJENKA (Płatnik)</t>
  </si>
  <si>
    <t>MIEJSKO - GMINNY OŚRODEK POMOCY SPOŁECZNEJ UL. DOMAŃSKIEGO 22 77-430 KRAJENKA (Płatnik)</t>
  </si>
  <si>
    <t>Publiczna Szkoła Podstawowa im. Marii Konopnickiej w Krajence, UL. POLAŃSKIEGO 3, 77-430 KRAJENKA (Płatnik)</t>
  </si>
  <si>
    <t>KOMUNALNY ZAKŁAD UŻYTECZNOŚCI PUBLICZNEJ UL. WŁADYSŁAWA JAGIEŁLY 26A, 77-430 KRAJENKA (Płatnik)</t>
  </si>
  <si>
    <t>KRAJEŃSKI OŚRODEK KULTURY UL. RYNEK 1, 77-430 KRAJENKA (Płatnik)</t>
  </si>
  <si>
    <t>Szkoła Podstawowa im. Powstańców Wielkopolskich w Skoraszewicach, Skoraszewice 15a, 63-830 Pępowo</t>
  </si>
  <si>
    <t>Krajenka-Wybudowanie</t>
  </si>
  <si>
    <t>nr działki 761</t>
  </si>
  <si>
    <t>590310600031255785</t>
  </si>
  <si>
    <t>nr działki 76</t>
  </si>
  <si>
    <t>590310600031035783</t>
  </si>
  <si>
    <t>nr działki 106/1</t>
  </si>
  <si>
    <t>590310600031035974</t>
  </si>
  <si>
    <t>nr działki 345/26</t>
  </si>
  <si>
    <t>590310600031067043</t>
  </si>
  <si>
    <t>Rzemieślnicza</t>
  </si>
  <si>
    <t>nr działki 747/7</t>
  </si>
  <si>
    <t>590310600030278143</t>
  </si>
  <si>
    <t>Zdrojowa</t>
  </si>
  <si>
    <t>nr działki 857</t>
  </si>
  <si>
    <t>590310600031183859</t>
  </si>
  <si>
    <t>Przedmieście</t>
  </si>
  <si>
    <t>nr działki DZ.426</t>
  </si>
  <si>
    <t>31.12.2024/ umowa terminowa, nie wymaga wypowiedzenia</t>
  </si>
  <si>
    <t>dz. 462</t>
  </si>
  <si>
    <t>dz. 496</t>
  </si>
  <si>
    <t>Motyle</t>
  </si>
  <si>
    <t>dz nr/809/2</t>
  </si>
  <si>
    <t>198/1</t>
  </si>
  <si>
    <t>dz. 240/11</t>
  </si>
  <si>
    <t>Kamieni</t>
  </si>
  <si>
    <t>dz. 255/6</t>
  </si>
  <si>
    <t>dz. 39/4</t>
  </si>
  <si>
    <t>jak nabywca</t>
  </si>
  <si>
    <t>Mikołaja Reja</t>
  </si>
  <si>
    <t>RTM. WITOLDA PILECKIEGO 5</t>
  </si>
  <si>
    <t>Zespół Szkolno - Przedszkolny w Dobrzykowicach, DOBRZYKOWICE,Ul. SUKCESU 2 55-002 KAMIENIEC WROCŁAWSKI</t>
  </si>
  <si>
    <t>ZESPÓŁ SZKOLNO - PRZEDSZKOLNY W CZERNICY
Ul. ŚW. BRATA ALBERTA ADAMA CHMIELOWSKIEGO 9 55-003 CZERNICA</t>
  </si>
  <si>
    <t>SZKOŁA PODSTAWOWA W RATOWICACH IM. JANUSZA KORCZAKA Ul. WROCŁAWSKA 36 55-003 RATOWICE</t>
  </si>
  <si>
    <t>ZESPÓŁ SZKOLNO-PRZEDSZKOLNY W CZERNICY Ul. ŚW. BRATA ALBERTA ADAMA CHMIELOWSKIEGO 9 55-003 CZERNICA</t>
  </si>
  <si>
    <t>ZESPÓŁ SZKOLNO-PRZEDSZKOLNY W CZERNICY
Ul. ŚW. BRATA ALBERTA ADAMA CHMIELOWSKIEGO 9  55-003 CZERNICA</t>
  </si>
  <si>
    <t>SZKOŁA PODSTAWOWA IM. PIASTÓW ŚLĄSKICH W CHRZĄSTAWIE WIELKIEJ Ul. WROCŁAWSKA 19 55-003 CHRZĄSTAWA WIELKA</t>
  </si>
  <si>
    <t>Zespół Szkolno-Przedszkolny w Dobrzykowicach Ul. SUKCESU 2 55-002 DOBRZYKOWICE</t>
  </si>
  <si>
    <t>SZKOŁA PODSTAWOWA IM. BOLESŁAWA KRZYWOUSTEGO W KAMIEŃCU WROCŁAWSKIM
Ul. KOLEJOWA 8 55-002 KAMIENIEC WROCŁAWSKI</t>
  </si>
  <si>
    <t>590310600030858932</t>
  </si>
  <si>
    <t>590310600030002458</t>
  </si>
  <si>
    <t>590310600030886980</t>
  </si>
  <si>
    <t>Nabywca: Gmina Gostyń, ul. Rynek 2, 63-800 Gostyń, Odbiorca: Zakład Gospodarki Komunalnej i Mieszkaniowej, ul. Nad Kanią 107, 63-800 Gostyń</t>
  </si>
  <si>
    <t>Nabywca: Gmina Gostyń, ul. Rynek 2, 63-800 Gostyń, Odbiorca: Szkoła Podstawowa w Goli, Gola 17, 63-800 Gostyń</t>
  </si>
  <si>
    <t>Nabywca: Gmina Gostyń, ul. Rynek 2, 63-800 Gostyń, Odbiorca: Szkoła Podstawowa nr 5 im. ks. Franciszka Olejniczaka, ul. Graniczna 1, 63-800 Gostyń</t>
  </si>
  <si>
    <t>Nabywca: Gmina Gostyń, ul. Rynek 2, 63-800 Gostyń, Odbiorca: Szkoła Podstawowa nr 3 z Oddziałami Dwujęzycznymi, ul. Hutnika 3, 63-800 Gostyń (dawne Gimnazjum)</t>
  </si>
  <si>
    <t>Nabywca: Gmina Gostyń, ul. Rynek 2, 63-800 Gostyń, Odbiorca: Szkoła Podstawowa nr 1 z Oddziałami Integracyjnymi im. Czarnego Legionu w Gostyniu, ul. Helsztyńskiego 8, 63-800 Gostyń</t>
  </si>
  <si>
    <t>Nabywca: Gmina Gostyń, ul. Rynek 2, 63-800 Gostyń, Odbiorca: Szkoła Podstawowa im. Janusza Kusocińskiego, Daleszyn 76, 63-800 Gostyń</t>
  </si>
  <si>
    <t>Nabywca: Gmina Gostyń, ul. Rynek 2, 63-800 Gostyń, Odbiorca: Szkoła Podstawowa im. Jana Pawła II w Siemowie, Siemowo 102, 63-800 Gostyń</t>
  </si>
  <si>
    <t>Nabywca: Gmina Gostyń, ul. Rynek 2, 63-800 Gostyń, Odbiorca: Szkoła Podstawowa im. Edmunda Bojanowskiego w Kunowie, Kunowo, ul. Szkolna 5, 63-800 Gostyń</t>
  </si>
  <si>
    <t>Nabywca: Gmina Gostyń, ul. Rynek 2, 63-800 Gostyń, Odbiorca: Ośrodek Sportu i Rekreacji w Gostyniu, ul. Starogostyńska 9a, 63-800 Gostyń</t>
  </si>
  <si>
    <t>Nabywca: Gmina Gostyń, ul. Rynek 2, 63-800 Gostyń, Odbiorca: ODBIORCA: Szkoła Podstawowa im. Wandy Modlibowskiej w Sikorzynie, Sikorzyn 16B, 63-800 Gostyń</t>
  </si>
  <si>
    <t>Nabywca: Gmina Gostyń, ul. Rynek 2, 63-800 Gostyń, Odbiorca: Odbiorca - Szkoła Podstawowa nr 2 im. Gen. Tadeusza Kutrzeby, ul. Wrocławska 264, 63-800 Gostyń</t>
  </si>
  <si>
    <t>Nabywca: Gmina Gostyń, ul. Rynek 2, 63-800 Gostyń, Odbiorca: Odbiorca - Przedszkole Miejskie nr 7, ul. Mostowa 10, 63-800 Gostyń</t>
  </si>
  <si>
    <t>Nabywca: Gmina Gostyń, ul. Rynek 2, 63-800 Gostyń, Odbiorca: Odbiorca - Przedszkole Miejskie nr 5 im. Kubusia Puchatka, ul. Mostowa 9, 63-800 Gostyń</t>
  </si>
  <si>
    <t>Nabywca: Gmina Gostyń, ul. Rynek 2, 63-800 Gostyń, Odbiorca: Odbiorca - Przedszkole Miejskie nr 1, ul. Wrocławska 255, 63-800 Gostyń</t>
  </si>
  <si>
    <t>Nabywca: Gmina Gostyń, ul. Rynek 2, 63-800 Gostyń, Odbiorca: Miejsko Gminny Ośrodek Pomocy Społecznej, ul. Wrocławska 250, 63-800 Gostyń</t>
  </si>
  <si>
    <t>Biblioteka Publiczna Miasta i Gminy Gostyń</t>
  </si>
  <si>
    <t>Ulica Wrocławska 250</t>
  </si>
  <si>
    <t>Ulica Wrocławska 255</t>
  </si>
  <si>
    <t>Ulica Mostowa 9</t>
  </si>
  <si>
    <t>Ulica Mostowa 10</t>
  </si>
  <si>
    <t>Ulica Wrocławska 264</t>
  </si>
  <si>
    <t xml:space="preserve"> Sikorzyn 16B</t>
  </si>
  <si>
    <t>Ulica Starogostyńska 9a</t>
  </si>
  <si>
    <t xml:space="preserve"> Kunowo, ul. Szkolna 5</t>
  </si>
  <si>
    <t xml:space="preserve"> Siemowo 102</t>
  </si>
  <si>
    <t xml:space="preserve"> Daleszyn 76</t>
  </si>
  <si>
    <t>Ulica Helsztyńskiego 8</t>
  </si>
  <si>
    <t>Ulica Hutnika 3</t>
  </si>
  <si>
    <t>Ulica Graniczna 1</t>
  </si>
  <si>
    <t xml:space="preserve"> Gola 17</t>
  </si>
  <si>
    <t>Ulica Nad Kanią 7</t>
  </si>
  <si>
    <t>Obekt</t>
  </si>
  <si>
    <t>Budynek Handlowo-Usługowy</t>
  </si>
  <si>
    <t>Drogowa Sygnalizacja Świetlna</t>
  </si>
  <si>
    <t xml:space="preserve">Woźniak Tomasz Szkoła Podstawowa im. Wandy Modlibowskiej </t>
  </si>
  <si>
    <t>OSiR</t>
  </si>
  <si>
    <t xml:space="preserve">OSiR </t>
  </si>
  <si>
    <t>Scena</t>
  </si>
  <si>
    <t>WO-5887</t>
  </si>
  <si>
    <t>Plac budowy</t>
  </si>
  <si>
    <t>Sanitariaty</t>
  </si>
  <si>
    <t>Zakład Gospodarki Komunalnej i Mieszkaniowej/PZS</t>
  </si>
  <si>
    <t>Zakład Gospodarki Komunalnej i Mieszkaniowej //WO-5293 Wysypisko Śmieci</t>
  </si>
  <si>
    <t>ZGKiM/Gostyński Ośrodek Kultur</t>
  </si>
  <si>
    <t>Bojanowskiego</t>
  </si>
  <si>
    <t>Nowe Wrota</t>
  </si>
  <si>
    <t>16B/U4</t>
  </si>
  <si>
    <t>nr działki 3301</t>
  </si>
  <si>
    <t>nr działki 1546/2</t>
  </si>
  <si>
    <t>Sądowa</t>
  </si>
  <si>
    <t>nr działki dz. 62/5</t>
  </si>
  <si>
    <t>16B/2</t>
  </si>
  <si>
    <t>Plac przy Górze Zamkowej</t>
  </si>
  <si>
    <t>nr działki 766/3</t>
  </si>
  <si>
    <t>Konstytucji 3 Maja</t>
  </si>
  <si>
    <t xml:space="preserve">590310600000539540 </t>
  </si>
  <si>
    <t>590310600030366673</t>
  </si>
  <si>
    <t>590310600000724618</t>
  </si>
  <si>
    <t>G11 układ 3 fazowy do 500 kWh</t>
  </si>
  <si>
    <t>590310600000454270</t>
  </si>
  <si>
    <t xml:space="preserve">590310600029986967 </t>
  </si>
  <si>
    <t>G11 układ 1 fazowy do 500 kWh</t>
  </si>
  <si>
    <t>590310600019011105</t>
  </si>
  <si>
    <t>590310600000544087</t>
  </si>
  <si>
    <t>G12 układ 3 fazowy do 500 kWh</t>
  </si>
  <si>
    <t>590310600001318731</t>
  </si>
  <si>
    <t>590310600000535467</t>
  </si>
  <si>
    <t>jak odbiorca wskazany w kol. C</t>
  </si>
  <si>
    <t>DZ. NR 305</t>
  </si>
  <si>
    <t xml:space="preserve">Informacja o oze </t>
  </si>
  <si>
    <t>Zużycie za rok 2025 (kWh) - zamówienie podstawowe</t>
  </si>
  <si>
    <t>11 umów  wg odbiorców</t>
  </si>
  <si>
    <t>ROGOWNICA</t>
  </si>
  <si>
    <t>WO-99214 Przepompownia ścieków PG-6</t>
  </si>
  <si>
    <t xml:space="preserve">Pompownia ścieków  </t>
  </si>
  <si>
    <t>ŚMIARRODO KRAJEŃSKIE</t>
  </si>
  <si>
    <t>dz. 593</t>
  </si>
  <si>
    <t>KS. BOLESŁAWA DOMAŃSKIEGO</t>
  </si>
  <si>
    <t xml:space="preserve">Pompownia ścieków </t>
  </si>
  <si>
    <t>dz. 82/5</t>
  </si>
  <si>
    <t>dz. 206</t>
  </si>
  <si>
    <t>dz. 406/3</t>
  </si>
  <si>
    <t>PS10</t>
  </si>
  <si>
    <t>PS-9</t>
  </si>
  <si>
    <t>nr działki 621</t>
  </si>
  <si>
    <t>POGÓRZE</t>
  </si>
  <si>
    <t>PKP S.A. Oddział Gospodarowania nieruchmościami</t>
  </si>
  <si>
    <t>ZESPÓŁ SZKOLNO-PRZEDSZKOLNY W GŁUBCZYNIE GŁUBCZYN 23,77-430 KRAJENKA (Płatnik)</t>
  </si>
  <si>
    <t>ZESPÓŁ SZKOLNO-PRZEDSZKOLNY , GŁUBCZYN 23,77-430 KRAJENKA (Płatnik)</t>
  </si>
  <si>
    <t>ZESPÓŁ SZKOLNO-PRZEDSZKOLNY W SKÓRCE  ul. ZŁOTOWSKA 4, 64-917 SKÓRKA(Płatnik)</t>
  </si>
  <si>
    <t>Krajenka Wybudowania</t>
  </si>
  <si>
    <t>KOMUNALNY ZAKŁAD UŻYTECZNOŚCI PUBLICZNEJ UL. WŁADYSŁAWA JAGIEŁLY 26A, 77-430 KRAJENKA</t>
  </si>
  <si>
    <t>po 31.03.2022 r.</t>
  </si>
  <si>
    <t>590322412500474949</t>
  </si>
  <si>
    <t>590322412500166127</t>
  </si>
  <si>
    <t>Ogrodowa 38</t>
  </si>
  <si>
    <t xml:space="preserve">Główna </t>
  </si>
  <si>
    <t>590508800000463736</t>
  </si>
  <si>
    <t>PKP Energetyka S.A. - obecnie PGE Energetyka Kolejowa</t>
  </si>
  <si>
    <t>590322415300923327</t>
  </si>
  <si>
    <t>590322415300586607</t>
  </si>
  <si>
    <t>Budynek Użyteczności Publicznej</t>
  </si>
  <si>
    <t>Dz. 287/4</t>
  </si>
  <si>
    <t>590322415300973315</t>
  </si>
  <si>
    <t>Dz. 288/8</t>
  </si>
  <si>
    <t>Ul. WOJSKA POLSKIEGO 8B</t>
  </si>
  <si>
    <t>GMINNA BIBLIOTEKA PUBLICZNA, Ul. WOJSKA POLSKIEGO 8B, 55-003 CZERNICA</t>
  </si>
  <si>
    <t>BIBLIOTEKA FILIA NR 1</t>
  </si>
  <si>
    <t>590322415300822156.</t>
  </si>
  <si>
    <t>dz. 207/4</t>
  </si>
  <si>
    <t xml:space="preserve"> ul. Wrocławska </t>
  </si>
  <si>
    <t>590322415301171079</t>
  </si>
  <si>
    <t xml:space="preserve">Chrząstawa Mała </t>
  </si>
  <si>
    <t>Gminny Ośrodek Pomocy Społecznej, ul. Wrocławska 78, 55-003 Czernica</t>
  </si>
  <si>
    <t>78/4</t>
  </si>
  <si>
    <t xml:space="preserve">Data przyłączenia instalacji przed 01.04.2022  r. lub po 31.03.2022   r. </t>
  </si>
  <si>
    <t>'590322415300973445</t>
  </si>
  <si>
    <t>Szkoła Podstawowa Mysłakowice, Królewska 1 , 58-533 Mysłakowice</t>
  </si>
  <si>
    <t>ul. Królewska</t>
  </si>
  <si>
    <t>590322412501312998</t>
  </si>
  <si>
    <t>PARK</t>
  </si>
  <si>
    <t>dz. 267/4</t>
  </si>
  <si>
    <t>Swietlica wiejska</t>
  </si>
  <si>
    <t xml:space="preserve">Remiza OSP i Komisariat Policji, </t>
  </si>
  <si>
    <t>Świetlica Borówki</t>
  </si>
  <si>
    <t>590322412300398247</t>
  </si>
  <si>
    <t xml:space="preserve"> DZ. 1699/1</t>
  </si>
  <si>
    <t xml:space="preserve">11 LISTOPADA </t>
  </si>
  <si>
    <t>590322412300396199</t>
  </si>
  <si>
    <t>Dz. 50/2</t>
  </si>
  <si>
    <t>BORÓWKI</t>
  </si>
  <si>
    <t>NIEPART</t>
  </si>
  <si>
    <t>nr działki 20/1</t>
  </si>
  <si>
    <t xml:space="preserve"> nr działki 271/2</t>
  </si>
  <si>
    <t>KUCZYNA</t>
  </si>
  <si>
    <t>boisko</t>
  </si>
  <si>
    <t>przepompowania wody deszczowej</t>
  </si>
  <si>
    <t>KROBIA</t>
  </si>
  <si>
    <t>UL. POWSTAŃCÓW WIELKOPOLSKICH</t>
  </si>
  <si>
    <t>nr działki 1534/4</t>
  </si>
  <si>
    <t>Zespół Szkolno Przedszkolny w Pudliszkach z oddziałami Integracyjnymi  ul. Szkolna 20, 63-842 Pudliszki</t>
  </si>
  <si>
    <t>Zespół Szkolno Przedszkolny w Pudliszkach z oddziałami Integracyjnymi</t>
  </si>
  <si>
    <t>Szkoła Podstawowa im. prof. Józefa Zwierzyckiego w Krobi ul. prof. Józefa Zwierzyckiego 1, 63-840 Krobia</t>
  </si>
  <si>
    <t>Szkoła Podstawowa w Krobi</t>
  </si>
  <si>
    <t>590310600019209007</t>
  </si>
  <si>
    <t xml:space="preserve">Urząd Gminy </t>
  </si>
  <si>
    <t xml:space="preserve">Głowna </t>
  </si>
  <si>
    <t xml:space="preserve">Stare Bogaczowice </t>
  </si>
  <si>
    <t>590322414101006864</t>
  </si>
  <si>
    <t>Budynek komunalny- oświetlenie zewn</t>
  </si>
  <si>
    <t>590322414101111797</t>
  </si>
  <si>
    <t>Budynek komunalny - klatka schodowa 2B</t>
  </si>
  <si>
    <t>590322414101111766</t>
  </si>
  <si>
    <t>Budynek komunalny - kotłownia</t>
  </si>
  <si>
    <t>590322414101111780</t>
  </si>
  <si>
    <t>Budynek komunalny- klatka schodzowa 2C</t>
  </si>
  <si>
    <t>590322414101111773</t>
  </si>
  <si>
    <t>Budynek komunalny - oświetlenie zewnętrzne</t>
  </si>
  <si>
    <t>590322414101129341</t>
  </si>
  <si>
    <t xml:space="preserve">Budynek komunalny -kotłownia </t>
  </si>
  <si>
    <t>590322414101129297</t>
  </si>
  <si>
    <t>Budynek komunalny - klatka schodowa E</t>
  </si>
  <si>
    <t>590322414101129167</t>
  </si>
  <si>
    <t>Budynek komunalny - Klatka schodowa D</t>
  </si>
  <si>
    <t>590322414101129150</t>
  </si>
  <si>
    <t>590322414101127521</t>
  </si>
  <si>
    <t>590322414100810691</t>
  </si>
  <si>
    <t>2B</t>
  </si>
  <si>
    <t>2C</t>
  </si>
  <si>
    <t>dz. 206/6</t>
  </si>
  <si>
    <t>590322415300177072</t>
  </si>
  <si>
    <t>590322415301008047</t>
  </si>
  <si>
    <t>590322415301130229</t>
  </si>
  <si>
    <t>590322415301130205</t>
  </si>
  <si>
    <t>590322415300948917</t>
  </si>
  <si>
    <t>590322415301147555</t>
  </si>
  <si>
    <t xml:space="preserve">Składowa </t>
  </si>
  <si>
    <t>dz. 421/7</t>
  </si>
  <si>
    <t xml:space="preserve">SZAFIROWA </t>
  </si>
  <si>
    <t>SZMARAGDOWA</t>
  </si>
  <si>
    <t>DOBRZYKOWICE</t>
  </si>
  <si>
    <t>dz. 354/138</t>
  </si>
  <si>
    <t>354/132</t>
  </si>
  <si>
    <t>55-022</t>
  </si>
  <si>
    <t xml:space="preserve">NADOLICE WIELKIE </t>
  </si>
  <si>
    <t xml:space="preserve">dz. 288 </t>
  </si>
  <si>
    <t xml:space="preserve">USLUGOWA </t>
  </si>
  <si>
    <t>590322415300927462</t>
  </si>
  <si>
    <t>590322415301128356</t>
  </si>
  <si>
    <t>Borówkowa</t>
  </si>
  <si>
    <t>309/5</t>
  </si>
  <si>
    <t>Jasia i Małgosi</t>
  </si>
  <si>
    <t>inne zasilanie pomp głębinowych</t>
  </si>
  <si>
    <t>ul. Jeżynowa  nr działki dz. 309/194</t>
  </si>
  <si>
    <t>przepompowania ścieków - P1</t>
  </si>
  <si>
    <t>przepompownia</t>
  </si>
  <si>
    <t>dz. 42/4</t>
  </si>
  <si>
    <t>zasilanie pomp głębinowych</t>
  </si>
  <si>
    <t>nr działki dz. Nr 877/3</t>
  </si>
  <si>
    <t>Gmina Czernica - Cmentarz Komunalny i Przepompownia ścieków</t>
  </si>
  <si>
    <t>Szkoła Podstawowa - to nie jest gospodarstwo domowe</t>
  </si>
  <si>
    <t xml:space="preserve">moc instalacji, rodzaj umowy  i warunki rozwiązania, dane sprzedawcy </t>
  </si>
  <si>
    <t>46</t>
  </si>
  <si>
    <t>Tauron Sprzedaz sp. z o.o.</t>
  </si>
  <si>
    <t>Zamawiajacy uzpełni przed zawarciem umowy o zamówienie publiczne</t>
  </si>
  <si>
    <t>590310600030686382</t>
  </si>
  <si>
    <t>nr działki 1064/4</t>
  </si>
  <si>
    <t>ul. Adama Mickiewicza</t>
  </si>
  <si>
    <t>Oświetlenie placu zabaw</t>
  </si>
  <si>
    <t>Szkoła Podstawowa  Ziemi Biskupiańskiej w Starej Krobi, Stara Krobia 71, 63-840 Krobia</t>
  </si>
  <si>
    <t>Gmina Krobia,Rynek 1 , 63-840 Krobia</t>
  </si>
  <si>
    <t xml:space="preserve">Niepart </t>
  </si>
  <si>
    <t xml:space="preserve">63-840 </t>
  </si>
  <si>
    <t xml:space="preserve">Krobia </t>
  </si>
  <si>
    <t xml:space="preserve">Kuczyna </t>
  </si>
  <si>
    <t>Ulica Jagiellońska 9</t>
  </si>
  <si>
    <t>64-235</t>
  </si>
  <si>
    <t>lokal niemieszkalny, użytkowy</t>
  </si>
  <si>
    <t>Enea S.A.</t>
  </si>
  <si>
    <t>590310600018074026</t>
  </si>
  <si>
    <t>dz. 456/1</t>
  </si>
  <si>
    <t>Kompleksowa</t>
  </si>
  <si>
    <t>590322412500862609</t>
  </si>
  <si>
    <t>590322412500030664</t>
  </si>
  <si>
    <t>klatka schodowa w budynku</t>
  </si>
  <si>
    <t>Budynek Domu Strażaka w Piaskach</t>
  </si>
  <si>
    <t>Budynek rekreacyjny</t>
  </si>
  <si>
    <t>Szelejewo</t>
  </si>
  <si>
    <t>Plac sportowo-rekreacyjny, Podrzecze</t>
  </si>
  <si>
    <t>świetlica kontenerowa w Drzęczewie Drugim</t>
  </si>
  <si>
    <t>Lokal niemieszkalny</t>
  </si>
  <si>
    <t>Budynek komunalny - korytarz, oświetlenie</t>
  </si>
  <si>
    <t>Nabywca: Gmina Gostyń, ul. Rynek 2, 63-800 Gostyń, Odbiorca - Środowiskowy Dom Samopomocy w Gostyniu, ul. Mikołaja Reja 26 , 63-800 Gostyń</t>
  </si>
  <si>
    <t>ul. Mikołaja Reja 26, 63-800 Gostyń</t>
  </si>
  <si>
    <t>oświetlenie korytarza w budynku komunalnym</t>
  </si>
  <si>
    <t xml:space="preserve">budynek komunalny - oświetlenie na klatce schodowej </t>
  </si>
  <si>
    <t>Publiczne Przedszkole nr 1, Ul. Topolowa 9, 42-450 Łazy</t>
  </si>
  <si>
    <t>590322427700089565</t>
  </si>
  <si>
    <t>SZKOŁA PODSTAWOWA IM.GABRIELA TASZYCKIEGO W CHRUSZCZOBRODZIE, CHRUSZCZOBRÓD,MICKIEWICZA 113 42-450 ŁAZY</t>
  </si>
  <si>
    <t>SZKOŁA PODSTAWOWA IM. JÓZEFY JABCZYŃSKIEJ W WYSOKIEJ Wysoka,MICKIEWICZA 8 42-450 ŁAZY</t>
  </si>
  <si>
    <t>590322427700344473</t>
  </si>
  <si>
    <t>SZKOŁA PODSTAWOWA SP IM. KS. STEFANA JONIAKA W NIEGOWONICACH Ul. SZKOLNA 11  42-454 NIEGOWONICE</t>
  </si>
  <si>
    <t>Niegowonicce</t>
  </si>
  <si>
    <t>ul. Szkolna</t>
  </si>
  <si>
    <t>590322427700162633</t>
  </si>
  <si>
    <t>'590322427700557590</t>
  </si>
  <si>
    <t>42-458</t>
  </si>
  <si>
    <t>590322427700345562</t>
  </si>
  <si>
    <t>Obiekt rekreacyjny</t>
  </si>
  <si>
    <t>Chrószczobród-Piaski</t>
  </si>
  <si>
    <t>Dz. 1380</t>
  </si>
  <si>
    <t>42-456</t>
  </si>
  <si>
    <t>590322427700769214</t>
  </si>
  <si>
    <t>Władysława II Jagiellończyka</t>
  </si>
  <si>
    <t>Państwowa Szkoła Muzyczna I stopnia im. Józefa Zeidlera w Gostyniu</t>
  </si>
  <si>
    <t>DPS</t>
  </si>
  <si>
    <t>ul. Ks. Olejniczaka</t>
  </si>
  <si>
    <t>590310600002219112</t>
  </si>
  <si>
    <t>ENIGA Edward Zdrojek</t>
  </si>
  <si>
    <t>Dom Dziecka Bodzewo nr 1, Bodzewo 64/2, 63-820 Piaski</t>
  </si>
  <si>
    <t>64/2</t>
  </si>
  <si>
    <t>590310600002219105</t>
  </si>
  <si>
    <t>Powiat Gostyński-Dom Pomocy Społecznej w Chwałkowie, ul. Wrocławska 256, 63-800 Gostyń</t>
  </si>
  <si>
    <t>Dom Pomocy Społecznej w Chwałkowie, Chwałkowo 74, 63-840 Chwałkowo</t>
  </si>
  <si>
    <t>73</t>
  </si>
  <si>
    <t>590310600002275408</t>
  </si>
  <si>
    <t>SAMODZIELNY PUBLICZNY ZESPÓŁ OPIEKI ZDROWOTNEJ W GOSTYNIU</t>
  </si>
  <si>
    <t>PL. KAROLA MARCINKOWSKIEGO 8 / 9</t>
  </si>
  <si>
    <t>6961598326</t>
  </si>
  <si>
    <t>jak Nabywca</t>
  </si>
  <si>
    <t>szpital</t>
  </si>
  <si>
    <t xml:space="preserve">BP. Karola Marcinkowskiego </t>
  </si>
  <si>
    <t>BOREK WIELKOPOLSKI</t>
  </si>
  <si>
    <t xml:space="preserve">BP. RYNEK </t>
  </si>
  <si>
    <t>590310600000682437</t>
  </si>
  <si>
    <t>590310600021062393</t>
  </si>
  <si>
    <t>3 - wg Nabywców</t>
  </si>
  <si>
    <t>Dom Pomocy Społecznej, Zimnowoda 17, 63-810 Borek Wlkp.</t>
  </si>
  <si>
    <t>3/3</t>
  </si>
  <si>
    <t>590310600002217446</t>
  </si>
  <si>
    <t>DSP</t>
  </si>
  <si>
    <t>590310600002217453</t>
  </si>
  <si>
    <t>Zimnowoda</t>
  </si>
  <si>
    <t>590310600007584192</t>
  </si>
  <si>
    <t>Dom Pomocy Społecznej Chumiętki, Chumiętki 22, 63-840 Krobia</t>
  </si>
  <si>
    <t>G12W</t>
  </si>
  <si>
    <t>590310600002217439</t>
  </si>
  <si>
    <t>Dom Pomocy Społecznej, Rogowo 24, 63-840 Krobia</t>
  </si>
  <si>
    <t>590310600002162401</t>
  </si>
  <si>
    <t>590310600002162418</t>
  </si>
  <si>
    <t>590310600002162425</t>
  </si>
  <si>
    <t>Dom Dziecka w Gostyniu, ul. Ks. Olejniczaka 12A,  63-800 Gostyń</t>
  </si>
  <si>
    <t>pomieszczenie magazynowe</t>
  </si>
  <si>
    <t>Szkoła - garaż</t>
  </si>
  <si>
    <t>Instalacja PV  o mocy 14 kWp/p, 100 % autokonsumpcji</t>
  </si>
  <si>
    <t>Szkoła Podstawowa im. Piastów Śląskich, ul. Wrocławska 19, 55-003 Chrząstawa Wielka</t>
  </si>
  <si>
    <t>Gmina Czernica, Odbiorca: Szkoła Podstawowa im. Piastów Śląskich, ul. Wrocławska 19, 55-003 Chrząstawa Wielka</t>
  </si>
  <si>
    <t>SUW Koźmin Wlkp.</t>
  </si>
  <si>
    <t>SUW Wałków</t>
  </si>
  <si>
    <t>SUW Borzęciczki</t>
  </si>
  <si>
    <t xml:space="preserve">planowana instalacja fotowoltaiczna do 50 kW, planowany termin realizacji III/IV kwartał 2025 r, realizacja inwestycji jest uzależniona od otrzymania finansowania zewnętrznego. </t>
  </si>
  <si>
    <t>nieoznaczony/1 m-c wypowiedzenia ze skutkiem na koniec kolejnego miesiąca, wypowiada wykonawca</t>
  </si>
  <si>
    <t>umowa bezterminowa/ 3-miesieczny okres wypowiedzenia/wypowiada Wykonawca</t>
  </si>
  <si>
    <t xml:space="preserve">Dane zamawiającego </t>
  </si>
  <si>
    <t>instalacja PV o mocy 48,97 kWp/p wraz z magazynem energii o pojemności 20 kWP/p, produkcja 46,5215 kWh, 80% autokonsumpcji, I kwartał 2026 rok. W roku 2026 odjełam 23 000 kWh.</t>
  </si>
  <si>
    <t>instalacja PV o mocy 7,06 kWp/p, produkcja 6,7023 MWh, 75% autokonsumpcji, I kwartał 2026</t>
  </si>
  <si>
    <t>instalacja PV o mocy 24,90 kWp/p, produkcja 23,6550 MWh, 75% autokonsumpcji, I kwartał 2026 rok</t>
  </si>
  <si>
    <t>instalacja PV o mocy 32,37 kWp/p, produkcja 30,7515 MWh, 75% autokonsumpcji, I kwartał 2026 rok</t>
  </si>
  <si>
    <t>instalacja PV o mocy 12,45 kWp/p, produkcja 11,8275 MWh, 75% autokonsumpcji, I kwartał 2026 rok</t>
  </si>
  <si>
    <t>instalacja PV o mocy 83 kWp/p, produkcja 78,85 MWh, 100% autokonsumpcji, I kwartał 2026 rok</t>
  </si>
  <si>
    <t>instalacja PV o mocy 29,05 kWp/p, produkcja 27,5975 MWh, 75% autokonsumpcji, I kwartał 2026 rok</t>
  </si>
  <si>
    <t>instalacja PV o mocy 11,21 kWp/p, produkcja 10,6448 MWh,75% autokonsumpcji, I kwartał 2026 rok</t>
  </si>
  <si>
    <t>instalacja PV o mocy 19,92 kWp/p,  produkcja 18,9240 MWh, 80% autokonsumpcji, I kwartał 2026 rok</t>
  </si>
  <si>
    <t>instalacja PV o mocy  13,5kWh/p, zainstalowana  02/2023 r., zawarcie umowy prosumenckiej, planowana roczna ilość energii oddanej do sieci 1 500</t>
  </si>
  <si>
    <t>instalacja PV o mocy  35,1kWh/p, zainstalowana  02/2023 r., zawarcie umowy prosumenckiej, planowana roczna ilość energii oddanej do sieci 1 500</t>
  </si>
  <si>
    <t xml:space="preserve">planowana instalacja PV do 50 kW, planowany termin realizacji III/IV kwartał 2025 r, realizacja inwestycji jest uzależniona od otrzymania finansowania zewnętrznego. </t>
  </si>
  <si>
    <t xml:space="preserve">instalacja PV o mocy 18 kWp/p, odkup z Enea SA. -  umowa na wytwarzanie na czas nieoznaczony, okres wypowiedzenia 1 m-c </t>
  </si>
  <si>
    <t>instalacja PV o mocy  39,9 kW, umowa na odkup obowiązująca do dnia 31.12.2024 r. z Enea SA. Zamawiający oświadcza, że nie będzie oddawal energii do sieci, następi  100% autokonsumpcji.</t>
  </si>
  <si>
    <t>przed 01.04.2022 r.</t>
  </si>
  <si>
    <t>instalacja PV, moc 32 kWh/p</t>
  </si>
  <si>
    <t>planowana na I kw. 2026 r.</t>
  </si>
  <si>
    <t>planowana na IV kw.  2024 r.</t>
  </si>
  <si>
    <t>planowana na III/IV kw. 2025 r.</t>
  </si>
  <si>
    <t>układ jest dostosowany do usługi TPA</t>
  </si>
  <si>
    <t>suma</t>
  </si>
  <si>
    <t>instalacja PV o mocy  19,55 kW, umowa obowiązująca do dnia 31.12.2024 r. na odkup z Enea SA. W trakcie obowiązywnaia umowy odkupu (lata 2025-2026) zamawiajacy zwiększy moc instalacji o 95 kW, wykonawca zobowiązany będzie dostosować zapisy umowy odkupu do  instalacji po zwiększeniu mocy instalacji. Zamawiający oświadcza, że nie będzie oddawał energii do sieci, następi  100% autokonsumpcji.</t>
  </si>
  <si>
    <t>Zużycie za rok 2026 (kWh) - zamówienie podstawowe</t>
  </si>
  <si>
    <t>Biblioteka i Centrum Kultury, Rekreacji Im. Jana z Domachowa Bzdęgi w Krobi</t>
  </si>
  <si>
    <t xml:space="preserve">Sportowa 1 </t>
  </si>
  <si>
    <t>6961907508</t>
  </si>
  <si>
    <t>Jeleniogórska 29/1A</t>
  </si>
  <si>
    <t>dz. 43/6</t>
  </si>
  <si>
    <t>590322412501335317</t>
  </si>
  <si>
    <t>Krogulec 17/1</t>
  </si>
  <si>
    <t>dz. 110</t>
  </si>
  <si>
    <t>Krogulec</t>
  </si>
  <si>
    <t>590322412501072953</t>
  </si>
  <si>
    <t>Nowe PPE w trakcie zawarcia aneksu do umowy  z Enea SA</t>
  </si>
  <si>
    <t>Podsumowanie wg grup taryfowych:</t>
  </si>
  <si>
    <t>Grupa taryfowa</t>
  </si>
  <si>
    <t>Zużycie I strefa kWh</t>
  </si>
  <si>
    <t>Zużycie II strefa kWh</t>
  </si>
  <si>
    <t>Suma zużycia w strefach kWh</t>
  </si>
  <si>
    <t>Zużycie III strefa kWh</t>
  </si>
  <si>
    <t>Zamówienie  na 2025 rok</t>
  </si>
  <si>
    <t>Zamówienie na 2026 rok</t>
  </si>
  <si>
    <t>C22b</t>
  </si>
  <si>
    <t>G12</t>
  </si>
  <si>
    <t>Roczna ilość energii wyprodukowana w oze i planowania do oddania do sieci (KWh) - 2025 rok</t>
  </si>
  <si>
    <t>Roczna ilość energii wyprodukowana w oze i planowania do oddania do sieci (KWh) - 2026 rok</t>
  </si>
  <si>
    <t>Okres obowiązywania umowy /okres wypowiedzenia</t>
  </si>
  <si>
    <t>Nazwa i adres Zamawiającego</t>
  </si>
  <si>
    <t>Ilość zużycia na rok 2025 (kWh)</t>
  </si>
  <si>
    <t>Ilość zużycia na rok 2026 (kWh)</t>
  </si>
  <si>
    <t>Powiat Gostyński, ul. Wrocławska 256, 63-800 Gostyń, NIP 696-185-25-46 - Lider</t>
  </si>
  <si>
    <t>Gmina Gostyń, ul. Rynek 2, 63-800 Gostyń, NIP 696-175-03-43,</t>
  </si>
  <si>
    <t xml:space="preserve"> Gmina Poniec, ul. Rynek 24, 64-125 Poniec, NIP 696-174-95-93, </t>
  </si>
  <si>
    <t xml:space="preserve">Gmina Gromadka, ul. Gen. Władysława Sikorskiego 9, 59-706 Gromadka, NIP 612-16-36-272, </t>
  </si>
  <si>
    <t xml:space="preserve">Gmina Krobia, ul. Rynek 1, 63-840 Krobia, NIP 696-17-49-038, </t>
  </si>
  <si>
    <t xml:space="preserve">Gmina Mysłakowice, ul. Szkolna 5, 58-533 Mysłakowice, NIP 611 - 01 - 11 – 181, </t>
  </si>
  <si>
    <t>Gmina i Miasto Krajenka, ul. Szkolna 17, 77-430 Krajenka, NIP 7671596839,</t>
  </si>
  <si>
    <t xml:space="preserve">Koźmińskie Usługi Komunalne Sp. z o.o., ul. Floriańska 21, 63-720 Koźmin Wielkopolski, NIP 621-16-54-718, </t>
  </si>
  <si>
    <t>Gmina Janowice Wielkie, ul. Kolejowa 2, 58-520 Janowice Wielkie, NIP 611-010-77-65,</t>
  </si>
  <si>
    <t>Gmina Pępowo, ul. St. Nadstawek 6, 63-830 Pępowo, NIP 696-184-04-54,</t>
  </si>
  <si>
    <t>Gmina Stare Bogaczowice, ul. Główna 132, 58-312 Stare Bogaczowice, NIP 886-25-72-827,</t>
  </si>
  <si>
    <t>Gmina Czernica, ul. Kolejowa 3, 55-003 Czernica, NIP 912-11-01-093,</t>
  </si>
  <si>
    <t>Przemęckie Przedsiębiorstwo Komunalne Sp. z o.o., ul. Powstańców Wielkopolskich 9, 64-234 Przemęt, NIP 923-17-04-591,</t>
  </si>
  <si>
    <t xml:space="preserve">Gmina Przemęt, ul. Jagiellońska 8, 64-234 Przemęt, NIP 923-16-51-446,  </t>
  </si>
  <si>
    <t>Gmina Miejskiej Kowary, ul.1 Maja 1a, 58-530 Kowary, NIP 611-00-04-982,</t>
  </si>
  <si>
    <t xml:space="preserve">Gmina Piaski, ul. 6-Stycznia 1, 63-820 Piaski, NIP 6961750389, </t>
  </si>
  <si>
    <t xml:space="preserve">Gmina Łazy, ul. Traugutta 15, 42-450 Łazy, NIP 649-22-68-348, </t>
  </si>
  <si>
    <t xml:space="preserve">Miejski Ośrodek Kultury w  Łazach, ul. Kościuszki 5, 42-450 Łazy, NIP 649-16-41-130, </t>
  </si>
  <si>
    <t>GMINNA BIBLIOTEKA PUBLICZNA w Czernicy</t>
  </si>
  <si>
    <t>Miejska Biblioteka Publiczna w Kowarach</t>
  </si>
  <si>
    <t>PRZEDZKOLE SAMORZĄDOWE UL. JAGIELLOŃSKA 2 64-234 PRZEMĘT</t>
  </si>
  <si>
    <t>5 umów wg Nabywców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</si>
</sst>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0.0"/>
  </numFmts>
  <fonts count="22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/>
    <xf numFmtId="164" fontId="1" fillId="0" borderId="0" applyBorder="0" applyProtection="0"/>
    <xf numFmtId="0" fontId="3" fillId="0" borderId="0"/>
    <xf numFmtId="0" fontId="12" fillId="0" borderId="0" applyNumberFormat="0" applyFill="0" applyBorder="0" applyAlignment="0" applyProtection="0"/>
  </cellStyleXfs>
  <cellXfs count="183">
    <xf numFmtId="0" fontId="0" fillId="0" borderId="0" xfId="0"/>
    <xf numFmtId="3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quotePrefix="1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quotePrefix="1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4" quotePrefix="1" applyFont="1" applyFill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quotePrefix="1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4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1" xfId="0" quotePrefix="1" applyNumberFormat="1" applyFont="1" applyBorder="1" applyAlignment="1" applyProtection="1">
      <alignment vertical="center"/>
      <protection locked="0"/>
    </xf>
    <xf numFmtId="165" fontId="15" fillId="0" borderId="1" xfId="0" applyNumberFormat="1" applyFont="1" applyBorder="1" applyAlignment="1" applyProtection="1">
      <alignment vertical="center"/>
      <protection locked="0"/>
    </xf>
    <xf numFmtId="165" fontId="15" fillId="0" borderId="1" xfId="0" applyNumberFormat="1" applyFont="1" applyBorder="1" applyAlignment="1" applyProtection="1">
      <alignment horizontal="left" vertical="center"/>
      <protection locked="0"/>
    </xf>
    <xf numFmtId="3" fontId="15" fillId="0" borderId="1" xfId="0" applyNumberFormat="1" applyFont="1" applyBorder="1" applyAlignment="1" applyProtection="1">
      <alignment vertical="center"/>
      <protection locked="0"/>
    </xf>
    <xf numFmtId="3" fontId="14" fillId="0" borderId="1" xfId="0" applyNumberFormat="1" applyFont="1" applyBorder="1" applyAlignment="1" applyProtection="1">
      <alignment horizontal="right" vertical="center"/>
      <protection locked="0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2" fontId="1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quotePrefix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vertical="center"/>
      <protection locked="0"/>
    </xf>
    <xf numFmtId="3" fontId="2" fillId="0" borderId="1" xfId="0" quotePrefix="1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quotePrefix="1" applyFont="1" applyBorder="1" applyAlignment="1">
      <alignment vertical="center"/>
    </xf>
    <xf numFmtId="0" fontId="4" fillId="0" borderId="1" xfId="0" quotePrefix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quotePrefix="1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10" fillId="0" borderId="1" xfId="0" quotePrefix="1" applyFont="1" applyBorder="1" applyAlignment="1" applyProtection="1">
      <alignment vertical="center"/>
      <protection locked="0"/>
    </xf>
    <xf numFmtId="0" fontId="6" fillId="0" borderId="1" xfId="0" quotePrefix="1" applyFont="1" applyBorder="1" applyAlignment="1">
      <alignment vertical="center"/>
    </xf>
    <xf numFmtId="3" fontId="2" fillId="0" borderId="1" xfId="0" quotePrefix="1" applyNumberFormat="1" applyFont="1" applyBorder="1" applyAlignment="1">
      <alignment vertical="center"/>
    </xf>
    <xf numFmtId="0" fontId="5" fillId="0" borderId="1" xfId="0" quotePrefix="1" applyFont="1" applyBorder="1" applyAlignment="1">
      <alignment vertical="center"/>
    </xf>
    <xf numFmtId="49" fontId="2" fillId="0" borderId="1" xfId="0" quotePrefix="1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/>
    </xf>
    <xf numFmtId="49" fontId="2" fillId="0" borderId="1" xfId="0" quotePrefix="1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1" xfId="0" quotePrefix="1" applyNumberFormat="1" applyFont="1" applyBorder="1" applyAlignment="1">
      <alignment vertical="center"/>
    </xf>
    <xf numFmtId="0" fontId="4" fillId="0" borderId="1" xfId="3" applyFont="1" applyBorder="1" applyAlignment="1">
      <alignment horizontal="left" vertical="center"/>
    </xf>
    <xf numFmtId="49" fontId="2" fillId="0" borderId="1" xfId="3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49" fontId="2" fillId="0" borderId="1" xfId="3" applyNumberFormat="1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1" fontId="2" fillId="0" borderId="1" xfId="3" quotePrefix="1" applyNumberFormat="1" applyFont="1" applyBorder="1" applyAlignment="1">
      <alignment vertical="center"/>
    </xf>
    <xf numFmtId="3" fontId="4" fillId="0" borderId="1" xfId="3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quotePrefix="1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quotePrefix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14" fontId="2" fillId="0" borderId="0" xfId="0" applyNumberFormat="1" applyFont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/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vertical="center"/>
    </xf>
    <xf numFmtId="0" fontId="17" fillId="0" borderId="0" xfId="0" applyFont="1"/>
    <xf numFmtId="49" fontId="19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0" xfId="0" quotePrefix="1" applyFont="1" applyAlignment="1" applyProtection="1">
      <alignment horizontal="left" vertical="center"/>
      <protection locked="0"/>
    </xf>
    <xf numFmtId="0" fontId="20" fillId="0" borderId="0" xfId="0" quotePrefix="1" applyFont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9" fillId="0" borderId="0" xfId="0" quotePrefix="1" applyFont="1" applyAlignment="1" applyProtection="1">
      <alignment vertical="center"/>
      <protection locked="0"/>
    </xf>
    <xf numFmtId="0" fontId="17" fillId="0" borderId="0" xfId="0" quotePrefix="1" applyFont="1" applyAlignment="1">
      <alignment vertical="center"/>
    </xf>
    <xf numFmtId="0" fontId="17" fillId="0" borderId="0" xfId="0" quotePrefix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2" fontId="17" fillId="0" borderId="0" xfId="0" applyNumberFormat="1" applyFont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21" fillId="0" borderId="0" xfId="0" quotePrefix="1" applyFont="1" applyAlignment="1" applyProtection="1">
      <alignment vertical="center" wrapText="1"/>
      <protection locked="0"/>
    </xf>
    <xf numFmtId="0" fontId="17" fillId="0" borderId="0" xfId="0" quotePrefix="1" applyFont="1" applyAlignment="1" applyProtection="1">
      <alignment vertical="center"/>
      <protection locked="0"/>
    </xf>
    <xf numFmtId="0" fontId="19" fillId="0" borderId="0" xfId="0" quotePrefix="1" applyFont="1" applyAlignment="1" applyProtection="1">
      <alignment vertical="center" wrapText="1"/>
      <protection locked="0"/>
    </xf>
    <xf numFmtId="14" fontId="17" fillId="0" borderId="0" xfId="0" applyNumberFormat="1" applyFont="1" applyAlignment="1" applyProtection="1">
      <alignment horizontal="center" vertical="center"/>
      <protection locked="0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textRotation="9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Excel Built-in Normal" xfId="2" xr:uid="{EB5CAC42-95AC-4C8D-B46A-6DB8CB742EF0}"/>
    <cellStyle name="Excel Built-in Normal 1" xfId="1" xr:uid="{EBC68AD7-E9AD-47EB-8049-E3097ECD1869}"/>
    <cellStyle name="Hiperłącze" xfId="4" builtinId="8"/>
    <cellStyle name="Normalny" xfId="0" builtinId="0"/>
    <cellStyle name="Normalny 4" xfId="3" xr:uid="{0913EB91-AB4B-4FFA-855E-609F88CE229F}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A504-B380-4D8A-A982-8BBCE47C7729}">
  <dimension ref="A1:ALQ954"/>
  <sheetViews>
    <sheetView tabSelected="1" view="pageBreakPreview" zoomScale="90" zoomScaleNormal="90" zoomScaleSheetLayoutView="90" workbookViewId="0">
      <pane xSplit="3" ySplit="3" topLeftCell="X4" activePane="bottomRight" state="frozen"/>
      <selection pane="topRight" activeCell="D1" sqref="D1"/>
      <selection pane="bottomLeft" activeCell="A4" sqref="A4"/>
      <selection pane="bottomRight" activeCell="AJ13" sqref="AJ13"/>
    </sheetView>
  </sheetViews>
  <sheetFormatPr defaultColWidth="9.5546875" defaultRowHeight="10.199999999999999"/>
  <cols>
    <col min="1" max="1" width="11.44140625" style="119" customWidth="1"/>
    <col min="2" max="2" width="13.109375" style="10" customWidth="1"/>
    <col min="3" max="3" width="26.44140625" style="122" customWidth="1"/>
    <col min="4" max="4" width="19.109375" style="122" customWidth="1"/>
    <col min="5" max="5" width="10.5546875" style="122" customWidth="1"/>
    <col min="6" max="6" width="9.6640625" style="122" customWidth="1"/>
    <col min="7" max="7" width="0.109375" style="122" customWidth="1"/>
    <col min="8" max="8" width="57.33203125" style="122" customWidth="1"/>
    <col min="9" max="10" width="16" style="122" customWidth="1"/>
    <col min="11" max="11" width="11.5546875" style="122" customWidth="1"/>
    <col min="12" max="12" width="7.88671875" style="122" customWidth="1"/>
    <col min="13" max="13" width="6.33203125" style="122" customWidth="1"/>
    <col min="14" max="14" width="18.88671875" style="122" customWidth="1"/>
    <col min="15" max="15" width="22.77734375" style="122" customWidth="1"/>
    <col min="16" max="16" width="19.44140625" style="122" customWidth="1"/>
    <col min="17" max="17" width="10.6640625" style="122" customWidth="1"/>
    <col min="18" max="18" width="44.5546875" style="122" customWidth="1"/>
    <col min="19" max="19" width="7.77734375" style="10" customWidth="1"/>
    <col min="20" max="20" width="10.77734375" style="131" customWidth="1"/>
    <col min="21" max="21" width="15.5546875" style="122" customWidth="1"/>
    <col min="22" max="22" width="24.33203125" style="11" customWidth="1"/>
    <col min="23" max="23" width="45.21875" style="11" customWidth="1"/>
    <col min="24" max="24" width="23.88671875" style="11" customWidth="1"/>
    <col min="25" max="25" width="17.109375" style="126" customWidth="1"/>
    <col min="26" max="26" width="14.6640625" style="126" customWidth="1"/>
    <col min="27" max="27" width="8.88671875" style="132" customWidth="1"/>
    <col min="28" max="28" width="9.21875" style="132" customWidth="1"/>
    <col min="29" max="36" width="9.77734375" style="129" customWidth="1"/>
    <col min="37" max="37" width="12.109375" style="16" customWidth="1"/>
    <col min="38" max="16384" width="9.5546875" style="11"/>
  </cols>
  <sheetData>
    <row r="1" spans="1:158">
      <c r="A1" s="175" t="s">
        <v>2298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158" s="12" customFormat="1">
      <c r="A2" s="167" t="s">
        <v>2651</v>
      </c>
      <c r="B2" s="168" t="s">
        <v>0</v>
      </c>
      <c r="C2" s="168" t="s">
        <v>1</v>
      </c>
      <c r="D2" s="168"/>
      <c r="E2" s="168"/>
      <c r="F2" s="168"/>
      <c r="G2" s="168" t="s">
        <v>2</v>
      </c>
      <c r="H2" s="167" t="s">
        <v>3</v>
      </c>
      <c r="I2" s="168" t="s">
        <v>4</v>
      </c>
      <c r="J2" s="168" t="s">
        <v>5</v>
      </c>
      <c r="K2" s="168"/>
      <c r="L2" s="168"/>
      <c r="M2" s="168"/>
      <c r="N2" s="168"/>
      <c r="O2" s="13" t="s">
        <v>6</v>
      </c>
      <c r="P2" s="168" t="s">
        <v>7</v>
      </c>
      <c r="Q2" s="168" t="s">
        <v>8</v>
      </c>
      <c r="R2" s="167" t="s">
        <v>2698</v>
      </c>
      <c r="S2" s="168" t="s">
        <v>9</v>
      </c>
      <c r="T2" s="177" t="s">
        <v>10</v>
      </c>
      <c r="U2" s="168" t="s">
        <v>11</v>
      </c>
      <c r="V2" s="168" t="s">
        <v>12</v>
      </c>
      <c r="W2" s="168" t="s">
        <v>2417</v>
      </c>
      <c r="X2" s="168"/>
      <c r="Y2" s="170" t="s">
        <v>2696</v>
      </c>
      <c r="Z2" s="170" t="s">
        <v>2697</v>
      </c>
      <c r="AA2" s="169" t="s">
        <v>13</v>
      </c>
      <c r="AB2" s="169"/>
      <c r="AC2" s="170" t="s">
        <v>2418</v>
      </c>
      <c r="AD2" s="170"/>
      <c r="AE2" s="170"/>
      <c r="AF2" s="170"/>
      <c r="AG2" s="170" t="s">
        <v>2674</v>
      </c>
      <c r="AH2" s="170"/>
      <c r="AI2" s="170"/>
      <c r="AJ2" s="170"/>
      <c r="AK2" s="13" t="s">
        <v>128</v>
      </c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7"/>
    </row>
    <row r="3" spans="1:158" s="12" customFormat="1" ht="60.6" customHeight="1">
      <c r="A3" s="167"/>
      <c r="B3" s="168"/>
      <c r="C3" s="13" t="s">
        <v>14</v>
      </c>
      <c r="D3" s="13" t="s">
        <v>15</v>
      </c>
      <c r="E3" s="13" t="s">
        <v>16</v>
      </c>
      <c r="F3" s="13" t="s">
        <v>17</v>
      </c>
      <c r="G3" s="168"/>
      <c r="H3" s="167"/>
      <c r="I3" s="168"/>
      <c r="J3" s="13" t="s">
        <v>17</v>
      </c>
      <c r="K3" s="13" t="s">
        <v>18</v>
      </c>
      <c r="L3" s="13" t="s">
        <v>19</v>
      </c>
      <c r="M3" s="13" t="s">
        <v>16</v>
      </c>
      <c r="N3" s="13" t="s">
        <v>20</v>
      </c>
      <c r="O3" s="13" t="s">
        <v>14</v>
      </c>
      <c r="P3" s="168"/>
      <c r="Q3" s="168"/>
      <c r="R3" s="167"/>
      <c r="S3" s="168"/>
      <c r="T3" s="177"/>
      <c r="U3" s="168"/>
      <c r="V3" s="168"/>
      <c r="W3" s="13" t="s">
        <v>2549</v>
      </c>
      <c r="X3" s="13" t="s">
        <v>2463</v>
      </c>
      <c r="Y3" s="170"/>
      <c r="Z3" s="170"/>
      <c r="AA3" s="15" t="s">
        <v>21</v>
      </c>
      <c r="AB3" s="15" t="s">
        <v>22</v>
      </c>
      <c r="AC3" s="14" t="s">
        <v>23</v>
      </c>
      <c r="AD3" s="14" t="s">
        <v>24</v>
      </c>
      <c r="AE3" s="14" t="s">
        <v>25</v>
      </c>
      <c r="AF3" s="14" t="s">
        <v>26</v>
      </c>
      <c r="AG3" s="14" t="s">
        <v>23</v>
      </c>
      <c r="AH3" s="14" t="s">
        <v>24</v>
      </c>
      <c r="AI3" s="14" t="s">
        <v>27</v>
      </c>
      <c r="AJ3" s="14" t="s">
        <v>26</v>
      </c>
      <c r="AK3" s="13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7"/>
    </row>
    <row r="4" spans="1:158" s="27" customFormat="1">
      <c r="A4" s="165" t="s">
        <v>68</v>
      </c>
      <c r="B4" s="18">
        <v>1</v>
      </c>
      <c r="C4" s="19" t="s">
        <v>68</v>
      </c>
      <c r="D4" s="19" t="s">
        <v>69</v>
      </c>
      <c r="E4" s="19" t="s">
        <v>31</v>
      </c>
      <c r="F4" s="19" t="s">
        <v>32</v>
      </c>
      <c r="G4" s="19" t="s">
        <v>70</v>
      </c>
      <c r="H4" s="19" t="s">
        <v>71</v>
      </c>
      <c r="I4" s="19" t="s">
        <v>72</v>
      </c>
      <c r="J4" s="19" t="s">
        <v>32</v>
      </c>
      <c r="K4" s="19" t="s">
        <v>29</v>
      </c>
      <c r="L4" s="19" t="s">
        <v>63</v>
      </c>
      <c r="M4" s="19" t="s">
        <v>31</v>
      </c>
      <c r="N4" s="19" t="s">
        <v>32</v>
      </c>
      <c r="O4" s="19" t="s">
        <v>33</v>
      </c>
      <c r="P4" s="19" t="s">
        <v>256</v>
      </c>
      <c r="Q4" s="19" t="s">
        <v>28</v>
      </c>
      <c r="R4" s="20" t="s">
        <v>2324</v>
      </c>
      <c r="S4" s="21" t="s">
        <v>62</v>
      </c>
      <c r="T4" s="22">
        <v>55</v>
      </c>
      <c r="U4" s="23" t="s">
        <v>114</v>
      </c>
      <c r="V4" s="24"/>
      <c r="W4" s="25"/>
      <c r="X4" s="25"/>
      <c r="Y4" s="26"/>
      <c r="Z4" s="26"/>
      <c r="AA4" s="7">
        <v>45658</v>
      </c>
      <c r="AB4" s="7">
        <v>46387</v>
      </c>
      <c r="AC4" s="1">
        <v>40765</v>
      </c>
      <c r="AD4" s="1"/>
      <c r="AE4" s="1"/>
      <c r="AF4" s="1">
        <f>AE4+AD4+AC4</f>
        <v>40765</v>
      </c>
      <c r="AG4" s="1">
        <v>40765</v>
      </c>
      <c r="AH4" s="1"/>
      <c r="AI4" s="1"/>
      <c r="AJ4" s="1">
        <f>AI4+AH4+AG4</f>
        <v>40765</v>
      </c>
      <c r="AK4" s="174" t="s">
        <v>2624</v>
      </c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</row>
    <row r="5" spans="1:158" s="27" customFormat="1">
      <c r="A5" s="165"/>
      <c r="B5" s="18">
        <v>2</v>
      </c>
      <c r="C5" s="19" t="s">
        <v>68</v>
      </c>
      <c r="D5" s="19" t="s">
        <v>69</v>
      </c>
      <c r="E5" s="19" t="s">
        <v>31</v>
      </c>
      <c r="F5" s="19" t="s">
        <v>32</v>
      </c>
      <c r="G5" s="19" t="s">
        <v>70</v>
      </c>
      <c r="H5" s="19" t="s">
        <v>71</v>
      </c>
      <c r="I5" s="19" t="s">
        <v>73</v>
      </c>
      <c r="J5" s="19" t="s">
        <v>32</v>
      </c>
      <c r="K5" s="19" t="s">
        <v>29</v>
      </c>
      <c r="L5" s="19" t="s">
        <v>63</v>
      </c>
      <c r="M5" s="19" t="s">
        <v>31</v>
      </c>
      <c r="N5" s="19" t="s">
        <v>32</v>
      </c>
      <c r="O5" s="19" t="s">
        <v>33</v>
      </c>
      <c r="P5" s="19" t="s">
        <v>256</v>
      </c>
      <c r="Q5" s="19" t="s">
        <v>28</v>
      </c>
      <c r="R5" s="20" t="s">
        <v>2324</v>
      </c>
      <c r="S5" s="21" t="s">
        <v>36</v>
      </c>
      <c r="T5" s="22">
        <v>11</v>
      </c>
      <c r="U5" s="23" t="s">
        <v>116</v>
      </c>
      <c r="V5" s="28"/>
      <c r="W5" s="25"/>
      <c r="X5" s="25"/>
      <c r="Y5" s="26"/>
      <c r="Z5" s="26"/>
      <c r="AA5" s="7">
        <v>45658</v>
      </c>
      <c r="AB5" s="7">
        <v>46387</v>
      </c>
      <c r="AC5" s="1">
        <v>55</v>
      </c>
      <c r="AD5" s="1"/>
      <c r="AE5" s="1"/>
      <c r="AF5" s="1">
        <f t="shared" ref="AF5:AF68" si="0">AE5+AD5+AC5</f>
        <v>55</v>
      </c>
      <c r="AG5" s="1">
        <v>55</v>
      </c>
      <c r="AH5" s="1"/>
      <c r="AI5" s="1"/>
      <c r="AJ5" s="1">
        <f t="shared" ref="AJ5:AJ68" si="1">AI5+AH5+AG5</f>
        <v>55</v>
      </c>
      <c r="AK5" s="174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</row>
    <row r="6" spans="1:158" s="27" customFormat="1">
      <c r="A6" s="165"/>
      <c r="B6" s="18">
        <v>3</v>
      </c>
      <c r="C6" s="19" t="s">
        <v>68</v>
      </c>
      <c r="D6" s="19" t="s">
        <v>69</v>
      </c>
      <c r="E6" s="19" t="s">
        <v>31</v>
      </c>
      <c r="F6" s="19" t="s">
        <v>32</v>
      </c>
      <c r="G6" s="19" t="s">
        <v>70</v>
      </c>
      <c r="H6" s="19" t="s">
        <v>71</v>
      </c>
      <c r="I6" s="19" t="s">
        <v>74</v>
      </c>
      <c r="J6" s="19" t="s">
        <v>32</v>
      </c>
      <c r="K6" s="19" t="s">
        <v>44</v>
      </c>
      <c r="L6" s="19" t="s">
        <v>75</v>
      </c>
      <c r="M6" s="19" t="s">
        <v>31</v>
      </c>
      <c r="N6" s="19" t="s">
        <v>32</v>
      </c>
      <c r="O6" s="19" t="s">
        <v>33</v>
      </c>
      <c r="P6" s="19" t="s">
        <v>256</v>
      </c>
      <c r="Q6" s="19" t="s">
        <v>28</v>
      </c>
      <c r="R6" s="20" t="s">
        <v>2324</v>
      </c>
      <c r="S6" s="21" t="s">
        <v>36</v>
      </c>
      <c r="T6" s="22">
        <v>1</v>
      </c>
      <c r="U6" s="23" t="s">
        <v>115</v>
      </c>
      <c r="V6" s="28"/>
      <c r="W6" s="25"/>
      <c r="X6" s="25"/>
      <c r="Y6" s="26"/>
      <c r="Z6" s="26"/>
      <c r="AA6" s="7">
        <v>45658</v>
      </c>
      <c r="AB6" s="7">
        <v>46387</v>
      </c>
      <c r="AC6" s="1">
        <v>2466</v>
      </c>
      <c r="AD6" s="1"/>
      <c r="AE6" s="1"/>
      <c r="AF6" s="1">
        <f t="shared" si="0"/>
        <v>2466</v>
      </c>
      <c r="AG6" s="1">
        <v>2466</v>
      </c>
      <c r="AH6" s="1"/>
      <c r="AI6" s="1"/>
      <c r="AJ6" s="1">
        <f t="shared" si="1"/>
        <v>2466</v>
      </c>
      <c r="AK6" s="174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</row>
    <row r="7" spans="1:158" s="27" customFormat="1">
      <c r="A7" s="165"/>
      <c r="B7" s="18">
        <v>4</v>
      </c>
      <c r="C7" s="19" t="s">
        <v>68</v>
      </c>
      <c r="D7" s="19" t="s">
        <v>69</v>
      </c>
      <c r="E7" s="19" t="s">
        <v>31</v>
      </c>
      <c r="F7" s="19" t="s">
        <v>32</v>
      </c>
      <c r="G7" s="19" t="s">
        <v>70</v>
      </c>
      <c r="H7" s="19" t="s">
        <v>71</v>
      </c>
      <c r="I7" s="19" t="s">
        <v>68</v>
      </c>
      <c r="J7" s="19" t="s">
        <v>32</v>
      </c>
      <c r="K7" s="19" t="s">
        <v>29</v>
      </c>
      <c r="L7" s="19" t="s">
        <v>76</v>
      </c>
      <c r="M7" s="19" t="s">
        <v>31</v>
      </c>
      <c r="N7" s="19" t="s">
        <v>32</v>
      </c>
      <c r="O7" s="19" t="s">
        <v>33</v>
      </c>
      <c r="P7" s="19" t="s">
        <v>256</v>
      </c>
      <c r="Q7" s="19" t="s">
        <v>28</v>
      </c>
      <c r="R7" s="20" t="s">
        <v>2324</v>
      </c>
      <c r="S7" s="21" t="s">
        <v>34</v>
      </c>
      <c r="T7" s="22">
        <v>17</v>
      </c>
      <c r="U7" s="23" t="s">
        <v>117</v>
      </c>
      <c r="V7" s="28"/>
      <c r="W7" s="25"/>
      <c r="X7" s="25"/>
      <c r="Y7" s="26"/>
      <c r="Z7" s="26"/>
      <c r="AA7" s="7">
        <v>45658</v>
      </c>
      <c r="AB7" s="7">
        <v>46387</v>
      </c>
      <c r="AC7" s="1">
        <v>6737</v>
      </c>
      <c r="AD7" s="1">
        <v>15246</v>
      </c>
      <c r="AE7" s="1"/>
      <c r="AF7" s="1">
        <f t="shared" si="0"/>
        <v>21983</v>
      </c>
      <c r="AG7" s="1">
        <v>6737</v>
      </c>
      <c r="AH7" s="1">
        <v>15246</v>
      </c>
      <c r="AI7" s="1"/>
      <c r="AJ7" s="1">
        <f t="shared" si="1"/>
        <v>21983</v>
      </c>
      <c r="AK7" s="174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</row>
    <row r="8" spans="1:158" s="27" customFormat="1">
      <c r="A8" s="165"/>
      <c r="B8" s="18">
        <v>5</v>
      </c>
      <c r="C8" s="29" t="s">
        <v>68</v>
      </c>
      <c r="D8" s="29" t="s">
        <v>69</v>
      </c>
      <c r="E8" s="29" t="s">
        <v>31</v>
      </c>
      <c r="F8" s="29" t="s">
        <v>32</v>
      </c>
      <c r="G8" s="29" t="s">
        <v>70</v>
      </c>
      <c r="H8" s="29" t="s">
        <v>71</v>
      </c>
      <c r="I8" s="29" t="s">
        <v>77</v>
      </c>
      <c r="J8" s="29" t="s">
        <v>47</v>
      </c>
      <c r="K8" s="29" t="s">
        <v>59</v>
      </c>
      <c r="L8" s="29" t="s">
        <v>78</v>
      </c>
      <c r="M8" s="29" t="s">
        <v>46</v>
      </c>
      <c r="N8" s="29" t="s">
        <v>47</v>
      </c>
      <c r="O8" s="19" t="s">
        <v>33</v>
      </c>
      <c r="P8" s="19" t="s">
        <v>256</v>
      </c>
      <c r="Q8" s="19" t="s">
        <v>28</v>
      </c>
      <c r="R8" s="20" t="s">
        <v>2324</v>
      </c>
      <c r="S8" s="21" t="s">
        <v>36</v>
      </c>
      <c r="T8" s="2">
        <v>13</v>
      </c>
      <c r="U8" s="30" t="s">
        <v>118</v>
      </c>
      <c r="V8" s="25"/>
      <c r="W8" s="25"/>
      <c r="X8" s="25"/>
      <c r="Y8" s="26"/>
      <c r="Z8" s="26"/>
      <c r="AA8" s="7">
        <v>45658</v>
      </c>
      <c r="AB8" s="7">
        <v>46387</v>
      </c>
      <c r="AC8" s="31">
        <v>12425</v>
      </c>
      <c r="AD8" s="1"/>
      <c r="AE8" s="1"/>
      <c r="AF8" s="1">
        <f t="shared" si="0"/>
        <v>12425</v>
      </c>
      <c r="AG8" s="31">
        <v>12425</v>
      </c>
      <c r="AH8" s="1"/>
      <c r="AI8" s="1"/>
      <c r="AJ8" s="1">
        <f t="shared" si="1"/>
        <v>12425</v>
      </c>
      <c r="AK8" s="174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</row>
    <row r="9" spans="1:158" s="27" customFormat="1">
      <c r="A9" s="165"/>
      <c r="B9" s="18">
        <v>6</v>
      </c>
      <c r="C9" s="19" t="s">
        <v>68</v>
      </c>
      <c r="D9" s="19" t="s">
        <v>69</v>
      </c>
      <c r="E9" s="19" t="s">
        <v>31</v>
      </c>
      <c r="F9" s="19" t="s">
        <v>32</v>
      </c>
      <c r="G9" s="19" t="s">
        <v>70</v>
      </c>
      <c r="H9" s="19" t="s">
        <v>84</v>
      </c>
      <c r="I9" s="19" t="s">
        <v>85</v>
      </c>
      <c r="J9" s="19" t="s">
        <v>86</v>
      </c>
      <c r="K9" s="19"/>
      <c r="L9" s="19" t="s">
        <v>38</v>
      </c>
      <c r="M9" s="19" t="s">
        <v>87</v>
      </c>
      <c r="N9" s="19" t="s">
        <v>88</v>
      </c>
      <c r="O9" s="19" t="s">
        <v>33</v>
      </c>
      <c r="P9" s="19" t="s">
        <v>256</v>
      </c>
      <c r="Q9" s="19" t="s">
        <v>28</v>
      </c>
      <c r="R9" s="20" t="s">
        <v>2324</v>
      </c>
      <c r="S9" s="21" t="s">
        <v>36</v>
      </c>
      <c r="T9" s="22">
        <v>4</v>
      </c>
      <c r="U9" s="23" t="s">
        <v>122</v>
      </c>
      <c r="V9" s="28"/>
      <c r="W9" s="25"/>
      <c r="X9" s="25"/>
      <c r="Y9" s="26"/>
      <c r="Z9" s="26"/>
      <c r="AA9" s="7">
        <v>45658</v>
      </c>
      <c r="AB9" s="7">
        <v>46387</v>
      </c>
      <c r="AC9" s="1">
        <v>185</v>
      </c>
      <c r="AD9" s="1"/>
      <c r="AE9" s="1"/>
      <c r="AF9" s="1">
        <f t="shared" si="0"/>
        <v>185</v>
      </c>
      <c r="AG9" s="1">
        <v>185</v>
      </c>
      <c r="AH9" s="1"/>
      <c r="AI9" s="1"/>
      <c r="AJ9" s="1">
        <f t="shared" si="1"/>
        <v>185</v>
      </c>
      <c r="AK9" s="174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</row>
    <row r="10" spans="1:158" s="27" customFormat="1">
      <c r="A10" s="165"/>
      <c r="B10" s="18">
        <v>7</v>
      </c>
      <c r="C10" s="19" t="s">
        <v>68</v>
      </c>
      <c r="D10" s="19" t="s">
        <v>69</v>
      </c>
      <c r="E10" s="19" t="s">
        <v>31</v>
      </c>
      <c r="F10" s="19" t="s">
        <v>32</v>
      </c>
      <c r="G10" s="19" t="s">
        <v>70</v>
      </c>
      <c r="H10" s="19" t="s">
        <v>89</v>
      </c>
      <c r="I10" s="19" t="s">
        <v>90</v>
      </c>
      <c r="J10" s="19" t="s">
        <v>91</v>
      </c>
      <c r="K10" s="19" t="s">
        <v>92</v>
      </c>
      <c r="L10" s="19"/>
      <c r="M10" s="19" t="s">
        <v>80</v>
      </c>
      <c r="N10" s="19" t="s">
        <v>91</v>
      </c>
      <c r="O10" s="19" t="s">
        <v>33</v>
      </c>
      <c r="P10" s="19" t="s">
        <v>256</v>
      </c>
      <c r="Q10" s="19" t="s">
        <v>28</v>
      </c>
      <c r="R10" s="20" t="s">
        <v>2324</v>
      </c>
      <c r="S10" s="21" t="s">
        <v>65</v>
      </c>
      <c r="T10" s="22">
        <v>75</v>
      </c>
      <c r="U10" s="23" t="s">
        <v>119</v>
      </c>
      <c r="V10" s="28"/>
      <c r="W10" s="25"/>
      <c r="X10" s="25"/>
      <c r="Y10" s="26"/>
      <c r="Z10" s="26"/>
      <c r="AA10" s="7">
        <v>45658</v>
      </c>
      <c r="AB10" s="7">
        <v>46387</v>
      </c>
      <c r="AC10" s="1">
        <v>11306</v>
      </c>
      <c r="AD10" s="1">
        <v>20891</v>
      </c>
      <c r="AE10" s="1"/>
      <c r="AF10" s="1">
        <f t="shared" si="0"/>
        <v>32197</v>
      </c>
      <c r="AG10" s="1">
        <v>11306</v>
      </c>
      <c r="AH10" s="1">
        <v>20891</v>
      </c>
      <c r="AI10" s="1"/>
      <c r="AJ10" s="1">
        <f t="shared" si="1"/>
        <v>32197</v>
      </c>
      <c r="AK10" s="174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</row>
    <row r="11" spans="1:158" s="27" customFormat="1">
      <c r="A11" s="165"/>
      <c r="B11" s="18">
        <v>8</v>
      </c>
      <c r="C11" s="19" t="s">
        <v>68</v>
      </c>
      <c r="D11" s="19" t="s">
        <v>69</v>
      </c>
      <c r="E11" s="19" t="s">
        <v>31</v>
      </c>
      <c r="F11" s="19" t="s">
        <v>32</v>
      </c>
      <c r="G11" s="19" t="s">
        <v>70</v>
      </c>
      <c r="H11" s="19" t="s">
        <v>89</v>
      </c>
      <c r="I11" s="19" t="s">
        <v>94</v>
      </c>
      <c r="J11" s="19" t="s">
        <v>91</v>
      </c>
      <c r="K11" s="19"/>
      <c r="L11" s="19" t="s">
        <v>66</v>
      </c>
      <c r="M11" s="19" t="s">
        <v>80</v>
      </c>
      <c r="N11" s="19" t="s">
        <v>61</v>
      </c>
      <c r="O11" s="19" t="s">
        <v>33</v>
      </c>
      <c r="P11" s="19" t="s">
        <v>256</v>
      </c>
      <c r="Q11" s="19" t="s">
        <v>28</v>
      </c>
      <c r="R11" s="20" t="s">
        <v>2324</v>
      </c>
      <c r="S11" s="21" t="s">
        <v>36</v>
      </c>
      <c r="T11" s="22">
        <v>27</v>
      </c>
      <c r="U11" s="23" t="s">
        <v>121</v>
      </c>
      <c r="V11" s="28"/>
      <c r="W11" s="25"/>
      <c r="X11" s="25"/>
      <c r="Y11" s="26"/>
      <c r="Z11" s="26"/>
      <c r="AA11" s="7">
        <v>45658</v>
      </c>
      <c r="AB11" s="7">
        <v>46387</v>
      </c>
      <c r="AC11" s="1">
        <v>10453</v>
      </c>
      <c r="AD11" s="1"/>
      <c r="AE11" s="1"/>
      <c r="AF11" s="1">
        <f t="shared" si="0"/>
        <v>10453</v>
      </c>
      <c r="AG11" s="1">
        <v>10453</v>
      </c>
      <c r="AH11" s="1"/>
      <c r="AI11" s="1"/>
      <c r="AJ11" s="1">
        <f t="shared" si="1"/>
        <v>10453</v>
      </c>
      <c r="AK11" s="174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</row>
    <row r="12" spans="1:158" s="27" customFormat="1">
      <c r="A12" s="165"/>
      <c r="B12" s="18">
        <v>9</v>
      </c>
      <c r="C12" s="19" t="s">
        <v>68</v>
      </c>
      <c r="D12" s="19" t="s">
        <v>69</v>
      </c>
      <c r="E12" s="19" t="s">
        <v>31</v>
      </c>
      <c r="F12" s="19" t="s">
        <v>32</v>
      </c>
      <c r="G12" s="19" t="s">
        <v>70</v>
      </c>
      <c r="H12" s="19" t="s">
        <v>89</v>
      </c>
      <c r="I12" s="19" t="s">
        <v>95</v>
      </c>
      <c r="J12" s="19" t="s">
        <v>91</v>
      </c>
      <c r="K12" s="19"/>
      <c r="L12" s="19" t="s">
        <v>66</v>
      </c>
      <c r="M12" s="19" t="s">
        <v>80</v>
      </c>
      <c r="N12" s="19" t="s">
        <v>61</v>
      </c>
      <c r="O12" s="19" t="s">
        <v>33</v>
      </c>
      <c r="P12" s="19" t="s">
        <v>256</v>
      </c>
      <c r="Q12" s="19" t="s">
        <v>28</v>
      </c>
      <c r="R12" s="20" t="s">
        <v>2324</v>
      </c>
      <c r="S12" s="21" t="s">
        <v>36</v>
      </c>
      <c r="T12" s="22">
        <v>27</v>
      </c>
      <c r="U12" s="23" t="s">
        <v>120</v>
      </c>
      <c r="V12" s="28"/>
      <c r="W12" s="25"/>
      <c r="X12" s="25"/>
      <c r="Y12" s="26"/>
      <c r="Z12" s="26"/>
      <c r="AA12" s="7">
        <v>45658</v>
      </c>
      <c r="AB12" s="7">
        <v>46387</v>
      </c>
      <c r="AC12" s="1">
        <v>4752</v>
      </c>
      <c r="AD12" s="1"/>
      <c r="AE12" s="1"/>
      <c r="AF12" s="1">
        <f t="shared" si="0"/>
        <v>4752</v>
      </c>
      <c r="AG12" s="1">
        <v>4752</v>
      </c>
      <c r="AH12" s="1"/>
      <c r="AI12" s="1"/>
      <c r="AJ12" s="1">
        <f t="shared" si="1"/>
        <v>4752</v>
      </c>
      <c r="AK12" s="174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</row>
    <row r="13" spans="1:158" s="27" customFormat="1">
      <c r="A13" s="165"/>
      <c r="B13" s="18">
        <v>10</v>
      </c>
      <c r="C13" s="19" t="s">
        <v>96</v>
      </c>
      <c r="D13" s="19" t="s">
        <v>97</v>
      </c>
      <c r="E13" s="19" t="s">
        <v>31</v>
      </c>
      <c r="F13" s="19" t="s">
        <v>32</v>
      </c>
      <c r="G13" s="19" t="s">
        <v>70</v>
      </c>
      <c r="H13" s="19" t="s">
        <v>98</v>
      </c>
      <c r="I13" s="19" t="s">
        <v>99</v>
      </c>
      <c r="J13" s="19" t="s">
        <v>32</v>
      </c>
      <c r="K13" s="19" t="s">
        <v>39</v>
      </c>
      <c r="L13" s="19" t="s">
        <v>100</v>
      </c>
      <c r="M13" s="19" t="s">
        <v>31</v>
      </c>
      <c r="N13" s="19" t="s">
        <v>32</v>
      </c>
      <c r="O13" s="19" t="s">
        <v>33</v>
      </c>
      <c r="P13" s="19" t="s">
        <v>256</v>
      </c>
      <c r="Q13" s="19" t="s">
        <v>28</v>
      </c>
      <c r="R13" s="20" t="s">
        <v>2324</v>
      </c>
      <c r="S13" s="21" t="s">
        <v>36</v>
      </c>
      <c r="T13" s="22">
        <v>27</v>
      </c>
      <c r="U13" s="23" t="s">
        <v>113</v>
      </c>
      <c r="V13" s="28"/>
      <c r="W13" s="25"/>
      <c r="X13" s="25"/>
      <c r="Y13" s="26"/>
      <c r="Z13" s="26"/>
      <c r="AA13" s="7">
        <v>45658</v>
      </c>
      <c r="AB13" s="7">
        <v>46387</v>
      </c>
      <c r="AC13" s="1">
        <v>62441</v>
      </c>
      <c r="AD13" s="1"/>
      <c r="AE13" s="1"/>
      <c r="AF13" s="1">
        <f t="shared" si="0"/>
        <v>62441</v>
      </c>
      <c r="AG13" s="1">
        <v>62441</v>
      </c>
      <c r="AH13" s="1"/>
      <c r="AI13" s="1"/>
      <c r="AJ13" s="1">
        <f t="shared" si="1"/>
        <v>62441</v>
      </c>
      <c r="AK13" s="174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</row>
    <row r="14" spans="1:158" s="27" customFormat="1">
      <c r="A14" s="165"/>
      <c r="B14" s="18">
        <v>11</v>
      </c>
      <c r="C14" s="19" t="s">
        <v>96</v>
      </c>
      <c r="D14" s="19" t="s">
        <v>97</v>
      </c>
      <c r="E14" s="19" t="s">
        <v>31</v>
      </c>
      <c r="F14" s="19" t="s">
        <v>32</v>
      </c>
      <c r="G14" s="19" t="s">
        <v>70</v>
      </c>
      <c r="H14" s="19" t="s">
        <v>98</v>
      </c>
      <c r="I14" s="19" t="s">
        <v>99</v>
      </c>
      <c r="J14" s="19" t="s">
        <v>32</v>
      </c>
      <c r="K14" s="19" t="s">
        <v>48</v>
      </c>
      <c r="L14" s="19" t="s">
        <v>101</v>
      </c>
      <c r="M14" s="19" t="s">
        <v>31</v>
      </c>
      <c r="N14" s="19" t="s">
        <v>32</v>
      </c>
      <c r="O14" s="19" t="s">
        <v>33</v>
      </c>
      <c r="P14" s="19" t="s">
        <v>256</v>
      </c>
      <c r="Q14" s="19" t="s">
        <v>28</v>
      </c>
      <c r="R14" s="20" t="s">
        <v>2324</v>
      </c>
      <c r="S14" s="21" t="s">
        <v>62</v>
      </c>
      <c r="T14" s="22">
        <v>69</v>
      </c>
      <c r="U14" s="23" t="s">
        <v>112</v>
      </c>
      <c r="V14" s="28"/>
      <c r="W14" s="25"/>
      <c r="X14" s="25"/>
      <c r="Y14" s="26"/>
      <c r="Z14" s="26"/>
      <c r="AA14" s="7">
        <v>45658</v>
      </c>
      <c r="AB14" s="7">
        <v>46387</v>
      </c>
      <c r="AC14" s="1">
        <v>29069</v>
      </c>
      <c r="AD14" s="1"/>
      <c r="AE14" s="1"/>
      <c r="AF14" s="1">
        <f t="shared" si="0"/>
        <v>29069</v>
      </c>
      <c r="AG14" s="1">
        <v>29069</v>
      </c>
      <c r="AH14" s="1"/>
      <c r="AI14" s="1"/>
      <c r="AJ14" s="1">
        <f t="shared" si="1"/>
        <v>29069</v>
      </c>
      <c r="AK14" s="174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</row>
    <row r="15" spans="1:158" s="27" customFormat="1">
      <c r="A15" s="165"/>
      <c r="B15" s="18">
        <v>12</v>
      </c>
      <c r="C15" s="19" t="s">
        <v>68</v>
      </c>
      <c r="D15" s="19" t="s">
        <v>69</v>
      </c>
      <c r="E15" s="19" t="s">
        <v>31</v>
      </c>
      <c r="F15" s="19" t="s">
        <v>32</v>
      </c>
      <c r="G15" s="19" t="s">
        <v>70</v>
      </c>
      <c r="H15" s="19" t="s">
        <v>103</v>
      </c>
      <c r="I15" s="19" t="s">
        <v>104</v>
      </c>
      <c r="J15" s="19" t="s">
        <v>47</v>
      </c>
      <c r="K15" s="19" t="s">
        <v>60</v>
      </c>
      <c r="L15" s="19" t="s">
        <v>38</v>
      </c>
      <c r="M15" s="19" t="s">
        <v>46</v>
      </c>
      <c r="N15" s="19" t="s">
        <v>47</v>
      </c>
      <c r="O15" s="19" t="s">
        <v>33</v>
      </c>
      <c r="P15" s="19" t="s">
        <v>256</v>
      </c>
      <c r="Q15" s="19" t="s">
        <v>28</v>
      </c>
      <c r="R15" s="20" t="s">
        <v>2324</v>
      </c>
      <c r="S15" s="21" t="s">
        <v>36</v>
      </c>
      <c r="T15" s="22">
        <v>27</v>
      </c>
      <c r="U15" s="23" t="s">
        <v>124</v>
      </c>
      <c r="V15" s="28"/>
      <c r="W15" s="25"/>
      <c r="X15" s="25"/>
      <c r="Y15" s="26"/>
      <c r="Z15" s="26"/>
      <c r="AA15" s="7">
        <v>45658</v>
      </c>
      <c r="AB15" s="7">
        <v>46387</v>
      </c>
      <c r="AC15" s="1">
        <v>21034</v>
      </c>
      <c r="AD15" s="1"/>
      <c r="AE15" s="1"/>
      <c r="AF15" s="1">
        <f t="shared" si="0"/>
        <v>21034</v>
      </c>
      <c r="AG15" s="1">
        <v>21034</v>
      </c>
      <c r="AH15" s="1"/>
      <c r="AI15" s="1"/>
      <c r="AJ15" s="1">
        <f t="shared" si="1"/>
        <v>21034</v>
      </c>
      <c r="AK15" s="174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</row>
    <row r="16" spans="1:158" s="27" customFormat="1">
      <c r="A16" s="165"/>
      <c r="B16" s="18">
        <v>13</v>
      </c>
      <c r="C16" s="19" t="s">
        <v>68</v>
      </c>
      <c r="D16" s="19" t="s">
        <v>69</v>
      </c>
      <c r="E16" s="19" t="s">
        <v>31</v>
      </c>
      <c r="F16" s="19" t="s">
        <v>32</v>
      </c>
      <c r="G16" s="19" t="s">
        <v>70</v>
      </c>
      <c r="H16" s="19" t="s">
        <v>103</v>
      </c>
      <c r="I16" s="19" t="s">
        <v>104</v>
      </c>
      <c r="J16" s="19" t="s">
        <v>47</v>
      </c>
      <c r="K16" s="19" t="s">
        <v>60</v>
      </c>
      <c r="L16" s="19" t="s">
        <v>38</v>
      </c>
      <c r="M16" s="19" t="s">
        <v>46</v>
      </c>
      <c r="N16" s="19" t="s">
        <v>47</v>
      </c>
      <c r="O16" s="19" t="s">
        <v>33</v>
      </c>
      <c r="P16" s="19" t="s">
        <v>256</v>
      </c>
      <c r="Q16" s="19" t="s">
        <v>28</v>
      </c>
      <c r="R16" s="20" t="s">
        <v>2324</v>
      </c>
      <c r="S16" s="21" t="s">
        <v>34</v>
      </c>
      <c r="T16" s="22">
        <v>14</v>
      </c>
      <c r="U16" s="23" t="s">
        <v>123</v>
      </c>
      <c r="V16" s="28"/>
      <c r="W16" s="25"/>
      <c r="X16" s="25"/>
      <c r="Y16" s="26"/>
      <c r="Z16" s="26"/>
      <c r="AA16" s="7">
        <v>45658</v>
      </c>
      <c r="AB16" s="7">
        <v>46387</v>
      </c>
      <c r="AC16" s="1">
        <v>12925</v>
      </c>
      <c r="AD16" s="1">
        <v>15869</v>
      </c>
      <c r="AE16" s="1"/>
      <c r="AF16" s="1">
        <f t="shared" si="0"/>
        <v>28794</v>
      </c>
      <c r="AG16" s="1">
        <v>12925</v>
      </c>
      <c r="AH16" s="1">
        <v>15869</v>
      </c>
      <c r="AI16" s="1"/>
      <c r="AJ16" s="1">
        <f t="shared" si="1"/>
        <v>28794</v>
      </c>
      <c r="AK16" s="174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</row>
    <row r="17" spans="1:158" s="27" customFormat="1">
      <c r="A17" s="165"/>
      <c r="B17" s="18">
        <v>14</v>
      </c>
      <c r="C17" s="19" t="s">
        <v>68</v>
      </c>
      <c r="D17" s="19" t="s">
        <v>69</v>
      </c>
      <c r="E17" s="19" t="s">
        <v>31</v>
      </c>
      <c r="F17" s="19" t="s">
        <v>32</v>
      </c>
      <c r="G17" s="19" t="s">
        <v>70</v>
      </c>
      <c r="H17" s="19" t="s">
        <v>105</v>
      </c>
      <c r="I17" s="19" t="s">
        <v>99</v>
      </c>
      <c r="J17" s="19" t="s">
        <v>54</v>
      </c>
      <c r="K17" s="19" t="s">
        <v>30</v>
      </c>
      <c r="L17" s="19" t="s">
        <v>67</v>
      </c>
      <c r="M17" s="19" t="s">
        <v>46</v>
      </c>
      <c r="N17" s="19" t="s">
        <v>54</v>
      </c>
      <c r="O17" s="19" t="s">
        <v>33</v>
      </c>
      <c r="P17" s="19" t="s">
        <v>256</v>
      </c>
      <c r="Q17" s="19" t="s">
        <v>28</v>
      </c>
      <c r="R17" s="20" t="s">
        <v>2324</v>
      </c>
      <c r="S17" s="21" t="s">
        <v>36</v>
      </c>
      <c r="T17" s="22">
        <v>11</v>
      </c>
      <c r="U17" s="23" t="s">
        <v>126</v>
      </c>
      <c r="V17" s="28"/>
      <c r="W17" s="25"/>
      <c r="X17" s="25"/>
      <c r="Y17" s="26"/>
      <c r="Z17" s="26"/>
      <c r="AA17" s="7">
        <v>45658</v>
      </c>
      <c r="AB17" s="7">
        <v>46387</v>
      </c>
      <c r="AC17" s="1">
        <v>809</v>
      </c>
      <c r="AD17" s="1"/>
      <c r="AE17" s="1"/>
      <c r="AF17" s="1">
        <f t="shared" si="0"/>
        <v>809</v>
      </c>
      <c r="AG17" s="1">
        <v>809</v>
      </c>
      <c r="AH17" s="1"/>
      <c r="AI17" s="1"/>
      <c r="AJ17" s="1">
        <f t="shared" si="1"/>
        <v>809</v>
      </c>
      <c r="AK17" s="174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</row>
    <row r="18" spans="1:158" s="27" customFormat="1">
      <c r="A18" s="165"/>
      <c r="B18" s="18">
        <v>15</v>
      </c>
      <c r="C18" s="19" t="s">
        <v>68</v>
      </c>
      <c r="D18" s="19" t="s">
        <v>69</v>
      </c>
      <c r="E18" s="19" t="s">
        <v>31</v>
      </c>
      <c r="F18" s="19" t="s">
        <v>32</v>
      </c>
      <c r="G18" s="19" t="s">
        <v>70</v>
      </c>
      <c r="H18" s="19" t="s">
        <v>105</v>
      </c>
      <c r="I18" s="19" t="s">
        <v>99</v>
      </c>
      <c r="J18" s="19" t="s">
        <v>40</v>
      </c>
      <c r="K18" s="19"/>
      <c r="L18" s="19" t="s">
        <v>49</v>
      </c>
      <c r="M18" s="19" t="s">
        <v>31</v>
      </c>
      <c r="N18" s="19" t="s">
        <v>32</v>
      </c>
      <c r="O18" s="19" t="s">
        <v>33</v>
      </c>
      <c r="P18" s="19" t="s">
        <v>256</v>
      </c>
      <c r="Q18" s="19" t="s">
        <v>28</v>
      </c>
      <c r="R18" s="20" t="s">
        <v>2324</v>
      </c>
      <c r="S18" s="21" t="s">
        <v>36</v>
      </c>
      <c r="T18" s="22">
        <v>27</v>
      </c>
      <c r="U18" s="23" t="s">
        <v>125</v>
      </c>
      <c r="V18" s="24"/>
      <c r="W18" s="25"/>
      <c r="X18" s="25"/>
      <c r="Y18" s="26"/>
      <c r="Z18" s="26"/>
      <c r="AA18" s="7">
        <v>45658</v>
      </c>
      <c r="AB18" s="7">
        <v>46387</v>
      </c>
      <c r="AC18" s="1">
        <v>29696</v>
      </c>
      <c r="AD18" s="1"/>
      <c r="AE18" s="1"/>
      <c r="AF18" s="1">
        <f t="shared" si="0"/>
        <v>29696</v>
      </c>
      <c r="AG18" s="1">
        <v>29696</v>
      </c>
      <c r="AH18" s="1"/>
      <c r="AI18" s="1"/>
      <c r="AJ18" s="1">
        <f t="shared" si="1"/>
        <v>29696</v>
      </c>
      <c r="AK18" s="174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</row>
    <row r="19" spans="1:158" s="27" customFormat="1">
      <c r="A19" s="165"/>
      <c r="B19" s="18">
        <v>16</v>
      </c>
      <c r="C19" s="19" t="s">
        <v>106</v>
      </c>
      <c r="D19" s="19" t="s">
        <v>107</v>
      </c>
      <c r="E19" s="19" t="s">
        <v>31</v>
      </c>
      <c r="F19" s="19" t="s">
        <v>32</v>
      </c>
      <c r="G19" s="19" t="s">
        <v>108</v>
      </c>
      <c r="H19" s="19" t="s">
        <v>109</v>
      </c>
      <c r="I19" s="19" t="s">
        <v>110</v>
      </c>
      <c r="J19" s="19" t="s">
        <v>32</v>
      </c>
      <c r="K19" s="19" t="s">
        <v>29</v>
      </c>
      <c r="L19" s="19" t="s">
        <v>111</v>
      </c>
      <c r="M19" s="19" t="s">
        <v>31</v>
      </c>
      <c r="N19" s="19" t="s">
        <v>32</v>
      </c>
      <c r="O19" s="19" t="s">
        <v>33</v>
      </c>
      <c r="P19" s="19" t="s">
        <v>256</v>
      </c>
      <c r="Q19" s="19" t="s">
        <v>28</v>
      </c>
      <c r="R19" s="20" t="s">
        <v>2324</v>
      </c>
      <c r="S19" s="21" t="s">
        <v>36</v>
      </c>
      <c r="T19" s="22">
        <v>27</v>
      </c>
      <c r="U19" s="23" t="s">
        <v>127</v>
      </c>
      <c r="V19" s="25"/>
      <c r="W19" s="25" t="s">
        <v>2667</v>
      </c>
      <c r="X19" s="25" t="s">
        <v>2669</v>
      </c>
      <c r="Y19" s="26">
        <v>8906</v>
      </c>
      <c r="Z19" s="26">
        <v>8906</v>
      </c>
      <c r="AA19" s="7">
        <v>45658</v>
      </c>
      <c r="AB19" s="7">
        <v>46387</v>
      </c>
      <c r="AC19" s="1">
        <v>14023</v>
      </c>
      <c r="AD19" s="1"/>
      <c r="AE19" s="1"/>
      <c r="AF19" s="1">
        <f t="shared" si="0"/>
        <v>14023</v>
      </c>
      <c r="AG19" s="1">
        <v>14023</v>
      </c>
      <c r="AH19" s="1"/>
      <c r="AI19" s="1"/>
      <c r="AJ19" s="1">
        <f t="shared" si="1"/>
        <v>14023</v>
      </c>
      <c r="AK19" s="174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</row>
    <row r="20" spans="1:158" s="27" customFormat="1">
      <c r="A20" s="165"/>
      <c r="B20" s="18">
        <v>17</v>
      </c>
      <c r="C20" s="19" t="s">
        <v>68</v>
      </c>
      <c r="D20" s="19" t="s">
        <v>69</v>
      </c>
      <c r="E20" s="19" t="s">
        <v>31</v>
      </c>
      <c r="F20" s="19" t="s">
        <v>32</v>
      </c>
      <c r="G20" s="19" t="s">
        <v>70</v>
      </c>
      <c r="H20" s="19" t="s">
        <v>2639</v>
      </c>
      <c r="I20" s="19" t="s">
        <v>2603</v>
      </c>
      <c r="J20" s="19" t="s">
        <v>32</v>
      </c>
      <c r="K20" s="19" t="s">
        <v>2604</v>
      </c>
      <c r="L20" s="19" t="s">
        <v>79</v>
      </c>
      <c r="M20" s="19" t="s">
        <v>31</v>
      </c>
      <c r="N20" s="19" t="s">
        <v>32</v>
      </c>
      <c r="O20" s="19" t="s">
        <v>33</v>
      </c>
      <c r="P20" s="19" t="s">
        <v>2606</v>
      </c>
      <c r="Q20" s="19" t="s">
        <v>28</v>
      </c>
      <c r="R20" s="32" t="s">
        <v>2324</v>
      </c>
      <c r="S20" s="21" t="s">
        <v>51</v>
      </c>
      <c r="T20" s="22">
        <v>11</v>
      </c>
      <c r="U20" s="33" t="s">
        <v>2605</v>
      </c>
      <c r="V20" s="24"/>
      <c r="W20" s="24"/>
      <c r="X20" s="25"/>
      <c r="Y20" s="26"/>
      <c r="Z20" s="26"/>
      <c r="AA20" s="7">
        <v>45658</v>
      </c>
      <c r="AB20" s="7">
        <v>46387</v>
      </c>
      <c r="AC20" s="1">
        <v>6078</v>
      </c>
      <c r="AD20" s="1"/>
      <c r="AE20" s="1"/>
      <c r="AF20" s="1">
        <f t="shared" si="0"/>
        <v>6078</v>
      </c>
      <c r="AG20" s="1">
        <v>6078</v>
      </c>
      <c r="AH20" s="1"/>
      <c r="AI20" s="1"/>
      <c r="AJ20" s="1">
        <f t="shared" si="1"/>
        <v>6078</v>
      </c>
      <c r="AK20" s="174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</row>
    <row r="21" spans="1:158" s="27" customFormat="1">
      <c r="A21" s="165"/>
      <c r="B21" s="18">
        <v>18</v>
      </c>
      <c r="C21" s="19" t="s">
        <v>68</v>
      </c>
      <c r="D21" s="19" t="s">
        <v>69</v>
      </c>
      <c r="E21" s="19" t="s">
        <v>31</v>
      </c>
      <c r="F21" s="19" t="s">
        <v>32</v>
      </c>
      <c r="G21" s="19" t="s">
        <v>70</v>
      </c>
      <c r="H21" s="19" t="s">
        <v>2607</v>
      </c>
      <c r="I21" s="19" t="s">
        <v>2603</v>
      </c>
      <c r="J21" s="19" t="s">
        <v>81</v>
      </c>
      <c r="K21" s="19"/>
      <c r="L21" s="19" t="s">
        <v>2608</v>
      </c>
      <c r="M21" s="19" t="s">
        <v>80</v>
      </c>
      <c r="N21" s="19" t="s">
        <v>61</v>
      </c>
      <c r="O21" s="19" t="s">
        <v>33</v>
      </c>
      <c r="P21" s="19" t="s">
        <v>2606</v>
      </c>
      <c r="Q21" s="19" t="s">
        <v>28</v>
      </c>
      <c r="R21" s="32" t="s">
        <v>2324</v>
      </c>
      <c r="S21" s="21" t="s">
        <v>51</v>
      </c>
      <c r="T21" s="22">
        <v>45</v>
      </c>
      <c r="U21" s="33" t="s">
        <v>2609</v>
      </c>
      <c r="V21" s="24"/>
      <c r="W21" s="24"/>
      <c r="X21" s="25"/>
      <c r="Y21" s="26"/>
      <c r="Z21" s="26"/>
      <c r="AA21" s="7">
        <v>45658</v>
      </c>
      <c r="AB21" s="7">
        <v>46387</v>
      </c>
      <c r="AC21" s="1">
        <v>30751</v>
      </c>
      <c r="AD21" s="1"/>
      <c r="AE21" s="1"/>
      <c r="AF21" s="1">
        <f t="shared" si="0"/>
        <v>30751</v>
      </c>
      <c r="AG21" s="1">
        <v>30751</v>
      </c>
      <c r="AH21" s="1"/>
      <c r="AI21" s="1"/>
      <c r="AJ21" s="1">
        <f t="shared" si="1"/>
        <v>30751</v>
      </c>
      <c r="AK21" s="174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</row>
    <row r="22" spans="1:158" s="27" customFormat="1">
      <c r="A22" s="165"/>
      <c r="B22" s="18">
        <v>19</v>
      </c>
      <c r="C22" s="19" t="s">
        <v>2610</v>
      </c>
      <c r="D22" s="19" t="s">
        <v>69</v>
      </c>
      <c r="E22" s="19" t="s">
        <v>31</v>
      </c>
      <c r="F22" s="19" t="s">
        <v>32</v>
      </c>
      <c r="G22" s="19" t="s">
        <v>70</v>
      </c>
      <c r="H22" s="19" t="s">
        <v>2611</v>
      </c>
      <c r="I22" s="19"/>
      <c r="J22" s="19" t="s">
        <v>54</v>
      </c>
      <c r="K22" s="19"/>
      <c r="L22" s="19" t="s">
        <v>2612</v>
      </c>
      <c r="M22" s="19" t="s">
        <v>46</v>
      </c>
      <c r="N22" s="19" t="s">
        <v>61</v>
      </c>
      <c r="O22" s="19" t="s">
        <v>33</v>
      </c>
      <c r="P22" s="19" t="s">
        <v>256</v>
      </c>
      <c r="Q22" s="34" t="s">
        <v>394</v>
      </c>
      <c r="R22" s="20" t="s">
        <v>2649</v>
      </c>
      <c r="S22" s="21" t="s">
        <v>51</v>
      </c>
      <c r="T22" s="22"/>
      <c r="U22" s="33" t="s">
        <v>2613</v>
      </c>
      <c r="V22" s="24"/>
      <c r="W22" s="25"/>
      <c r="X22" s="25"/>
      <c r="Y22" s="26"/>
      <c r="Z22" s="26"/>
      <c r="AA22" s="7">
        <v>45658</v>
      </c>
      <c r="AB22" s="7">
        <v>46387</v>
      </c>
      <c r="AC22" s="1">
        <v>84952</v>
      </c>
      <c r="AD22" s="1"/>
      <c r="AE22" s="1"/>
      <c r="AF22" s="1">
        <f t="shared" si="0"/>
        <v>84952</v>
      </c>
      <c r="AG22" s="1">
        <v>84952</v>
      </c>
      <c r="AH22" s="1"/>
      <c r="AI22" s="1"/>
      <c r="AJ22" s="1">
        <f t="shared" si="1"/>
        <v>84952</v>
      </c>
      <c r="AK22" s="174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</row>
    <row r="23" spans="1:158" s="27" customFormat="1">
      <c r="A23" s="165"/>
      <c r="B23" s="18">
        <f>B22+1</f>
        <v>20</v>
      </c>
      <c r="C23" s="19" t="s">
        <v>68</v>
      </c>
      <c r="D23" s="19" t="s">
        <v>69</v>
      </c>
      <c r="E23" s="19" t="s">
        <v>31</v>
      </c>
      <c r="F23" s="19" t="s">
        <v>32</v>
      </c>
      <c r="G23" s="19" t="s">
        <v>70</v>
      </c>
      <c r="H23" s="19" t="s">
        <v>2625</v>
      </c>
      <c r="I23" s="19" t="s">
        <v>2603</v>
      </c>
      <c r="J23" s="19" t="s">
        <v>86</v>
      </c>
      <c r="K23" s="19"/>
      <c r="L23" s="19" t="s">
        <v>2626</v>
      </c>
      <c r="M23" s="19" t="s">
        <v>87</v>
      </c>
      <c r="N23" s="19" t="s">
        <v>86</v>
      </c>
      <c r="O23" s="19" t="s">
        <v>33</v>
      </c>
      <c r="P23" s="19" t="s">
        <v>2606</v>
      </c>
      <c r="Q23" s="19" t="s">
        <v>28</v>
      </c>
      <c r="R23" s="32" t="s">
        <v>2324</v>
      </c>
      <c r="S23" s="21" t="s">
        <v>51</v>
      </c>
      <c r="T23" s="22">
        <v>4</v>
      </c>
      <c r="U23" s="33" t="s">
        <v>2627</v>
      </c>
      <c r="V23" s="24"/>
      <c r="W23" s="25"/>
      <c r="X23" s="25"/>
      <c r="Y23" s="26"/>
      <c r="Z23" s="26"/>
      <c r="AA23" s="7">
        <v>45658</v>
      </c>
      <c r="AB23" s="7">
        <v>46387</v>
      </c>
      <c r="AC23" s="1">
        <v>4494</v>
      </c>
      <c r="AD23" s="1"/>
      <c r="AE23" s="1"/>
      <c r="AF23" s="1">
        <f t="shared" si="0"/>
        <v>4494</v>
      </c>
      <c r="AG23" s="1">
        <v>4494</v>
      </c>
      <c r="AH23" s="1"/>
      <c r="AI23" s="1"/>
      <c r="AJ23" s="1">
        <f t="shared" si="1"/>
        <v>4494</v>
      </c>
      <c r="AK23" s="174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</row>
    <row r="24" spans="1:158" s="27" customFormat="1">
      <c r="A24" s="165"/>
      <c r="B24" s="18">
        <f t="shared" ref="B24:B31" si="2">B23+1</f>
        <v>21</v>
      </c>
      <c r="C24" s="19" t="s">
        <v>68</v>
      </c>
      <c r="D24" s="19" t="s">
        <v>69</v>
      </c>
      <c r="E24" s="19" t="s">
        <v>31</v>
      </c>
      <c r="F24" s="19" t="s">
        <v>32</v>
      </c>
      <c r="G24" s="19" t="s">
        <v>70</v>
      </c>
      <c r="H24" s="19" t="s">
        <v>2625</v>
      </c>
      <c r="I24" s="19" t="s">
        <v>2628</v>
      </c>
      <c r="J24" s="19" t="s">
        <v>86</v>
      </c>
      <c r="K24" s="19"/>
      <c r="L24" s="19"/>
      <c r="M24" s="19" t="s">
        <v>87</v>
      </c>
      <c r="N24" s="19" t="s">
        <v>88</v>
      </c>
      <c r="O24" s="19" t="s">
        <v>33</v>
      </c>
      <c r="P24" s="19" t="s">
        <v>2606</v>
      </c>
      <c r="Q24" s="19" t="s">
        <v>28</v>
      </c>
      <c r="R24" s="32" t="s">
        <v>2324</v>
      </c>
      <c r="S24" s="21" t="s">
        <v>51</v>
      </c>
      <c r="T24" s="22">
        <v>11</v>
      </c>
      <c r="U24" s="33" t="s">
        <v>2629</v>
      </c>
      <c r="V24" s="24"/>
      <c r="W24" s="25"/>
      <c r="X24" s="25"/>
      <c r="Y24" s="26"/>
      <c r="Z24" s="26"/>
      <c r="AA24" s="7">
        <v>45658</v>
      </c>
      <c r="AB24" s="7">
        <v>46387</v>
      </c>
      <c r="AC24" s="1">
        <v>14088</v>
      </c>
      <c r="AD24" s="1"/>
      <c r="AE24" s="1"/>
      <c r="AF24" s="1">
        <f t="shared" si="0"/>
        <v>14088</v>
      </c>
      <c r="AG24" s="1">
        <v>14088</v>
      </c>
      <c r="AH24" s="1"/>
      <c r="AI24" s="1"/>
      <c r="AJ24" s="1">
        <f t="shared" si="1"/>
        <v>14088</v>
      </c>
      <c r="AK24" s="174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</row>
    <row r="25" spans="1:158" s="27" customFormat="1">
      <c r="A25" s="165"/>
      <c r="B25" s="18">
        <f t="shared" si="2"/>
        <v>22</v>
      </c>
      <c r="C25" s="19" t="s">
        <v>68</v>
      </c>
      <c r="D25" s="19" t="s">
        <v>69</v>
      </c>
      <c r="E25" s="19" t="s">
        <v>31</v>
      </c>
      <c r="F25" s="19" t="s">
        <v>32</v>
      </c>
      <c r="G25" s="19" t="s">
        <v>70</v>
      </c>
      <c r="H25" s="19" t="s">
        <v>2625</v>
      </c>
      <c r="I25" s="19" t="s">
        <v>2603</v>
      </c>
      <c r="J25" s="19" t="s">
        <v>2630</v>
      </c>
      <c r="K25" s="19"/>
      <c r="L25" s="19" t="s">
        <v>43</v>
      </c>
      <c r="M25" s="19" t="s">
        <v>87</v>
      </c>
      <c r="N25" s="19" t="s">
        <v>2630</v>
      </c>
      <c r="O25" s="19" t="s">
        <v>33</v>
      </c>
      <c r="P25" s="19" t="s">
        <v>2606</v>
      </c>
      <c r="Q25" s="19" t="s">
        <v>28</v>
      </c>
      <c r="R25" s="32" t="s">
        <v>2324</v>
      </c>
      <c r="S25" s="21" t="s">
        <v>51</v>
      </c>
      <c r="T25" s="22">
        <v>70</v>
      </c>
      <c r="U25" s="33" t="s">
        <v>2631</v>
      </c>
      <c r="V25" s="24"/>
      <c r="W25" s="25"/>
      <c r="X25" s="25"/>
      <c r="Y25" s="26"/>
      <c r="Z25" s="26"/>
      <c r="AA25" s="7">
        <v>45658</v>
      </c>
      <c r="AB25" s="7">
        <v>46387</v>
      </c>
      <c r="AC25" s="1">
        <v>76121</v>
      </c>
      <c r="AD25" s="1"/>
      <c r="AE25" s="1"/>
      <c r="AF25" s="1">
        <f t="shared" si="0"/>
        <v>76121</v>
      </c>
      <c r="AG25" s="1">
        <v>76121</v>
      </c>
      <c r="AH25" s="1"/>
      <c r="AI25" s="1"/>
      <c r="AJ25" s="1">
        <f t="shared" si="1"/>
        <v>76121</v>
      </c>
      <c r="AK25" s="174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</row>
    <row r="26" spans="1:158" s="27" customFormat="1">
      <c r="A26" s="165"/>
      <c r="B26" s="18">
        <f t="shared" si="2"/>
        <v>23</v>
      </c>
      <c r="C26" s="19" t="s">
        <v>68</v>
      </c>
      <c r="D26" s="19" t="s">
        <v>69</v>
      </c>
      <c r="E26" s="19" t="s">
        <v>31</v>
      </c>
      <c r="F26" s="19" t="s">
        <v>32</v>
      </c>
      <c r="G26" s="19" t="s">
        <v>70</v>
      </c>
      <c r="H26" s="19" t="s">
        <v>2632</v>
      </c>
      <c r="I26" s="19" t="s">
        <v>2603</v>
      </c>
      <c r="J26" s="19" t="s">
        <v>53</v>
      </c>
      <c r="K26" s="19"/>
      <c r="L26" s="19" t="s">
        <v>57</v>
      </c>
      <c r="M26" s="19" t="s">
        <v>46</v>
      </c>
      <c r="N26" s="19" t="s">
        <v>47</v>
      </c>
      <c r="O26" s="19" t="s">
        <v>33</v>
      </c>
      <c r="P26" s="19" t="s">
        <v>2606</v>
      </c>
      <c r="Q26" s="19" t="s">
        <v>28</v>
      </c>
      <c r="R26" s="32" t="s">
        <v>2324</v>
      </c>
      <c r="S26" s="21" t="s">
        <v>2633</v>
      </c>
      <c r="T26" s="22">
        <v>70</v>
      </c>
      <c r="U26" s="33" t="s">
        <v>2634</v>
      </c>
      <c r="V26" s="24"/>
      <c r="W26" s="25"/>
      <c r="X26" s="25"/>
      <c r="Y26" s="26"/>
      <c r="Z26" s="26"/>
      <c r="AA26" s="7">
        <v>45658</v>
      </c>
      <c r="AB26" s="7">
        <v>46387</v>
      </c>
      <c r="AC26" s="1">
        <v>72948</v>
      </c>
      <c r="AD26" s="1">
        <v>43437</v>
      </c>
      <c r="AE26" s="1"/>
      <c r="AF26" s="1">
        <f t="shared" si="0"/>
        <v>116385</v>
      </c>
      <c r="AG26" s="1">
        <v>72948</v>
      </c>
      <c r="AH26" s="1">
        <v>43437</v>
      </c>
      <c r="AI26" s="1"/>
      <c r="AJ26" s="1">
        <f t="shared" si="1"/>
        <v>116385</v>
      </c>
      <c r="AK26" s="174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</row>
    <row r="27" spans="1:158" s="27" customFormat="1">
      <c r="A27" s="165"/>
      <c r="B27" s="18">
        <f t="shared" si="2"/>
        <v>24</v>
      </c>
      <c r="C27" s="19" t="s">
        <v>68</v>
      </c>
      <c r="D27" s="19" t="s">
        <v>69</v>
      </c>
      <c r="E27" s="19" t="s">
        <v>31</v>
      </c>
      <c r="F27" s="19" t="s">
        <v>32</v>
      </c>
      <c r="G27" s="19" t="s">
        <v>70</v>
      </c>
      <c r="H27" s="19" t="s">
        <v>2635</v>
      </c>
      <c r="I27" s="19" t="s">
        <v>2603</v>
      </c>
      <c r="J27" s="19" t="s">
        <v>58</v>
      </c>
      <c r="K27" s="19"/>
      <c r="L27" s="19" t="s">
        <v>56</v>
      </c>
      <c r="M27" s="19" t="s">
        <v>46</v>
      </c>
      <c r="N27" s="19" t="s">
        <v>58</v>
      </c>
      <c r="O27" s="19" t="s">
        <v>33</v>
      </c>
      <c r="P27" s="19" t="s">
        <v>2606</v>
      </c>
      <c r="Q27" s="19" t="s">
        <v>28</v>
      </c>
      <c r="R27" s="32" t="s">
        <v>2324</v>
      </c>
      <c r="S27" s="21" t="s">
        <v>51</v>
      </c>
      <c r="T27" s="22">
        <v>27</v>
      </c>
      <c r="U27" s="33" t="s">
        <v>2636</v>
      </c>
      <c r="V27" s="24"/>
      <c r="W27" s="25"/>
      <c r="X27" s="25"/>
      <c r="Y27" s="26"/>
      <c r="Z27" s="26"/>
      <c r="AA27" s="7">
        <v>45658</v>
      </c>
      <c r="AB27" s="7">
        <v>46387</v>
      </c>
      <c r="AC27" s="1">
        <v>3999</v>
      </c>
      <c r="AD27" s="1"/>
      <c r="AE27" s="1"/>
      <c r="AF27" s="1">
        <f t="shared" si="0"/>
        <v>3999</v>
      </c>
      <c r="AG27" s="1">
        <v>3999</v>
      </c>
      <c r="AH27" s="1"/>
      <c r="AI27" s="1"/>
      <c r="AJ27" s="1">
        <f t="shared" si="1"/>
        <v>3999</v>
      </c>
      <c r="AK27" s="174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</row>
    <row r="28" spans="1:158" s="27" customFormat="1">
      <c r="A28" s="165"/>
      <c r="B28" s="18">
        <f t="shared" si="2"/>
        <v>25</v>
      </c>
      <c r="C28" s="19" t="s">
        <v>68</v>
      </c>
      <c r="D28" s="19" t="s">
        <v>69</v>
      </c>
      <c r="E28" s="19" t="s">
        <v>31</v>
      </c>
      <c r="F28" s="19" t="s">
        <v>32</v>
      </c>
      <c r="G28" s="19" t="s">
        <v>70</v>
      </c>
      <c r="H28" s="19" t="s">
        <v>2635</v>
      </c>
      <c r="I28" s="19" t="s">
        <v>2603</v>
      </c>
      <c r="J28" s="19" t="s">
        <v>58</v>
      </c>
      <c r="K28" s="19"/>
      <c r="L28" s="19" t="s">
        <v>37</v>
      </c>
      <c r="M28" s="19" t="s">
        <v>46</v>
      </c>
      <c r="N28" s="19" t="s">
        <v>58</v>
      </c>
      <c r="O28" s="19" t="s">
        <v>33</v>
      </c>
      <c r="P28" s="19" t="s">
        <v>2606</v>
      </c>
      <c r="Q28" s="19" t="s">
        <v>28</v>
      </c>
      <c r="R28" s="32" t="s">
        <v>2324</v>
      </c>
      <c r="S28" s="21" t="s">
        <v>51</v>
      </c>
      <c r="T28" s="22">
        <v>70</v>
      </c>
      <c r="U28" s="33" t="s">
        <v>2637</v>
      </c>
      <c r="V28" s="24"/>
      <c r="W28" s="25"/>
      <c r="X28" s="25"/>
      <c r="Y28" s="26"/>
      <c r="Z28" s="26"/>
      <c r="AA28" s="7">
        <v>45658</v>
      </c>
      <c r="AB28" s="7">
        <v>46387</v>
      </c>
      <c r="AC28" s="1">
        <v>67737</v>
      </c>
      <c r="AD28" s="1"/>
      <c r="AE28" s="1"/>
      <c r="AF28" s="1">
        <f t="shared" si="0"/>
        <v>67737</v>
      </c>
      <c r="AG28" s="1">
        <v>67737</v>
      </c>
      <c r="AH28" s="1"/>
      <c r="AI28" s="1"/>
      <c r="AJ28" s="1">
        <f t="shared" si="1"/>
        <v>67737</v>
      </c>
      <c r="AK28" s="174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</row>
    <row r="29" spans="1:158" s="27" customFormat="1">
      <c r="A29" s="165"/>
      <c r="B29" s="18">
        <f t="shared" si="2"/>
        <v>26</v>
      </c>
      <c r="C29" s="19" t="s">
        <v>68</v>
      </c>
      <c r="D29" s="19" t="s">
        <v>69</v>
      </c>
      <c r="E29" s="19" t="s">
        <v>31</v>
      </c>
      <c r="F29" s="19" t="s">
        <v>32</v>
      </c>
      <c r="G29" s="19" t="s">
        <v>70</v>
      </c>
      <c r="H29" s="19" t="s">
        <v>2635</v>
      </c>
      <c r="I29" s="19" t="s">
        <v>2603</v>
      </c>
      <c r="J29" s="19" t="s">
        <v>58</v>
      </c>
      <c r="K29" s="19"/>
      <c r="L29" s="19" t="s">
        <v>64</v>
      </c>
      <c r="M29" s="19" t="s">
        <v>46</v>
      </c>
      <c r="N29" s="19" t="s">
        <v>58</v>
      </c>
      <c r="O29" s="19" t="s">
        <v>33</v>
      </c>
      <c r="P29" s="19" t="s">
        <v>2606</v>
      </c>
      <c r="Q29" s="19" t="s">
        <v>28</v>
      </c>
      <c r="R29" s="32" t="s">
        <v>2324</v>
      </c>
      <c r="S29" s="21" t="s">
        <v>51</v>
      </c>
      <c r="T29" s="22">
        <v>22</v>
      </c>
      <c r="U29" s="33" t="s">
        <v>2638</v>
      </c>
      <c r="V29" s="24"/>
      <c r="W29" s="25"/>
      <c r="X29" s="25"/>
      <c r="Y29" s="26"/>
      <c r="Z29" s="26"/>
      <c r="AA29" s="7">
        <v>45658</v>
      </c>
      <c r="AB29" s="7">
        <v>46387</v>
      </c>
      <c r="AC29" s="1">
        <v>94</v>
      </c>
      <c r="AD29" s="1"/>
      <c r="AE29" s="1"/>
      <c r="AF29" s="1">
        <f t="shared" si="0"/>
        <v>94</v>
      </c>
      <c r="AG29" s="1">
        <v>94</v>
      </c>
      <c r="AH29" s="1"/>
      <c r="AI29" s="1"/>
      <c r="AJ29" s="1">
        <f t="shared" si="1"/>
        <v>94</v>
      </c>
      <c r="AK29" s="174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</row>
    <row r="30" spans="1:158" s="27" customFormat="1">
      <c r="A30" s="165"/>
      <c r="B30" s="18">
        <f t="shared" si="2"/>
        <v>27</v>
      </c>
      <c r="C30" s="19" t="s">
        <v>2614</v>
      </c>
      <c r="D30" s="19" t="s">
        <v>2615</v>
      </c>
      <c r="E30" s="19" t="s">
        <v>31</v>
      </c>
      <c r="F30" s="19" t="s">
        <v>32</v>
      </c>
      <c r="G30" s="19" t="s">
        <v>2616</v>
      </c>
      <c r="H30" s="19" t="s">
        <v>2617</v>
      </c>
      <c r="I30" s="19" t="s">
        <v>2618</v>
      </c>
      <c r="J30" s="19"/>
      <c r="K30" s="19" t="s">
        <v>2619</v>
      </c>
      <c r="L30" s="19" t="s">
        <v>590</v>
      </c>
      <c r="M30" s="19" t="s">
        <v>31</v>
      </c>
      <c r="N30" s="19" t="s">
        <v>32</v>
      </c>
      <c r="O30" s="19" t="s">
        <v>33</v>
      </c>
      <c r="P30" s="19" t="s">
        <v>256</v>
      </c>
      <c r="Q30" s="19" t="s">
        <v>28</v>
      </c>
      <c r="R30" s="32" t="s">
        <v>2324</v>
      </c>
      <c r="S30" s="21" t="s">
        <v>428</v>
      </c>
      <c r="T30" s="22">
        <v>250</v>
      </c>
      <c r="U30" s="23" t="s">
        <v>2622</v>
      </c>
      <c r="V30" s="25" t="s">
        <v>2671</v>
      </c>
      <c r="W30" s="25" t="s">
        <v>2642</v>
      </c>
      <c r="X30" s="25" t="s">
        <v>2666</v>
      </c>
      <c r="Y30" s="26">
        <v>0</v>
      </c>
      <c r="Z30" s="26">
        <v>0</v>
      </c>
      <c r="AA30" s="7">
        <v>45658</v>
      </c>
      <c r="AB30" s="7">
        <v>46387</v>
      </c>
      <c r="AC30" s="1">
        <v>152748</v>
      </c>
      <c r="AD30" s="1">
        <v>407236</v>
      </c>
      <c r="AE30" s="1"/>
      <c r="AF30" s="1">
        <f t="shared" si="0"/>
        <v>559984</v>
      </c>
      <c r="AG30" s="1">
        <v>152748</v>
      </c>
      <c r="AH30" s="1">
        <v>407236</v>
      </c>
      <c r="AI30" s="1"/>
      <c r="AJ30" s="1">
        <f t="shared" si="1"/>
        <v>559984</v>
      </c>
      <c r="AK30" s="174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</row>
    <row r="31" spans="1:158" s="27" customFormat="1">
      <c r="A31" s="165"/>
      <c r="B31" s="18">
        <f t="shared" si="2"/>
        <v>28</v>
      </c>
      <c r="C31" s="19" t="s">
        <v>2614</v>
      </c>
      <c r="D31" s="19" t="s">
        <v>2615</v>
      </c>
      <c r="E31" s="19" t="s">
        <v>31</v>
      </c>
      <c r="F31" s="19" t="s">
        <v>32</v>
      </c>
      <c r="G31" s="19" t="s">
        <v>2616</v>
      </c>
      <c r="H31" s="19" t="s">
        <v>2617</v>
      </c>
      <c r="I31" s="19" t="s">
        <v>2618</v>
      </c>
      <c r="J31" s="19"/>
      <c r="K31" s="19" t="s">
        <v>2621</v>
      </c>
      <c r="L31" s="19" t="s">
        <v>38</v>
      </c>
      <c r="M31" s="19" t="s">
        <v>87</v>
      </c>
      <c r="N31" s="19" t="s">
        <v>2620</v>
      </c>
      <c r="O31" s="19" t="s">
        <v>33</v>
      </c>
      <c r="P31" s="19" t="s">
        <v>256</v>
      </c>
      <c r="Q31" s="34" t="s">
        <v>394</v>
      </c>
      <c r="R31" s="29" t="s">
        <v>2650</v>
      </c>
      <c r="S31" s="21" t="s">
        <v>36</v>
      </c>
      <c r="T31" s="22">
        <v>13</v>
      </c>
      <c r="U31" s="23" t="s">
        <v>2623</v>
      </c>
      <c r="V31" s="24"/>
      <c r="W31" s="25"/>
      <c r="X31" s="25"/>
      <c r="Y31" s="26"/>
      <c r="Z31" s="26"/>
      <c r="AA31" s="7">
        <v>45658</v>
      </c>
      <c r="AB31" s="7">
        <v>46387</v>
      </c>
      <c r="AC31" s="1">
        <v>9799</v>
      </c>
      <c r="AD31" s="1"/>
      <c r="AE31" s="1"/>
      <c r="AF31" s="1">
        <f t="shared" si="0"/>
        <v>9799</v>
      </c>
      <c r="AG31" s="1">
        <v>9799</v>
      </c>
      <c r="AH31" s="1"/>
      <c r="AI31" s="1"/>
      <c r="AJ31" s="1">
        <f t="shared" si="1"/>
        <v>9799</v>
      </c>
      <c r="AK31" s="174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</row>
    <row r="32" spans="1:158" s="27" customFormat="1">
      <c r="A32" s="165" t="s">
        <v>129</v>
      </c>
      <c r="B32" s="18">
        <v>1</v>
      </c>
      <c r="C32" s="29" t="s">
        <v>129</v>
      </c>
      <c r="D32" s="20" t="s">
        <v>130</v>
      </c>
      <c r="E32" s="29" t="s">
        <v>131</v>
      </c>
      <c r="F32" s="29" t="s">
        <v>132</v>
      </c>
      <c r="G32" s="29" t="s">
        <v>133</v>
      </c>
      <c r="H32" s="20" t="s">
        <v>134</v>
      </c>
      <c r="I32" s="35" t="s">
        <v>135</v>
      </c>
      <c r="J32" s="35"/>
      <c r="K32" s="35" t="s">
        <v>136</v>
      </c>
      <c r="L32" s="35" t="s">
        <v>137</v>
      </c>
      <c r="M32" s="35" t="s">
        <v>131</v>
      </c>
      <c r="N32" s="35" t="s">
        <v>132</v>
      </c>
      <c r="O32" s="36" t="s">
        <v>138</v>
      </c>
      <c r="P32" s="37" t="s">
        <v>256</v>
      </c>
      <c r="Q32" s="35" t="s">
        <v>28</v>
      </c>
      <c r="R32" s="38" t="s">
        <v>2324</v>
      </c>
      <c r="S32" s="39" t="s">
        <v>62</v>
      </c>
      <c r="T32" s="40">
        <v>60</v>
      </c>
      <c r="U32" s="41" t="s">
        <v>139</v>
      </c>
      <c r="V32" s="42"/>
      <c r="W32" s="43" t="s">
        <v>2652</v>
      </c>
      <c r="X32" s="44" t="s">
        <v>2668</v>
      </c>
      <c r="Y32" s="45"/>
      <c r="Z32" s="45">
        <v>10264</v>
      </c>
      <c r="AA32" s="7">
        <v>45658</v>
      </c>
      <c r="AB32" s="7">
        <v>46387</v>
      </c>
      <c r="AC32" s="46">
        <v>51318</v>
      </c>
      <c r="AD32" s="46"/>
      <c r="AE32" s="46"/>
      <c r="AF32" s="1">
        <f t="shared" si="0"/>
        <v>51318</v>
      </c>
      <c r="AG32" s="46">
        <v>24125</v>
      </c>
      <c r="AH32" s="46"/>
      <c r="AI32" s="46"/>
      <c r="AJ32" s="1">
        <f t="shared" si="1"/>
        <v>24125</v>
      </c>
      <c r="AK32" s="174" t="s">
        <v>2003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</row>
    <row r="33" spans="1:158" s="27" customFormat="1">
      <c r="A33" s="165"/>
      <c r="B33" s="18">
        <v>2</v>
      </c>
      <c r="C33" s="29" t="s">
        <v>129</v>
      </c>
      <c r="D33" s="20" t="s">
        <v>130</v>
      </c>
      <c r="E33" s="29" t="s">
        <v>131</v>
      </c>
      <c r="F33" s="29" t="s">
        <v>132</v>
      </c>
      <c r="G33" s="29" t="s">
        <v>133</v>
      </c>
      <c r="H33" s="20" t="s">
        <v>134</v>
      </c>
      <c r="I33" s="35" t="s">
        <v>140</v>
      </c>
      <c r="J33" s="35"/>
      <c r="K33" s="35" t="s">
        <v>142</v>
      </c>
      <c r="L33" s="35" t="s">
        <v>143</v>
      </c>
      <c r="M33" s="35" t="s">
        <v>131</v>
      </c>
      <c r="N33" s="35" t="s">
        <v>141</v>
      </c>
      <c r="O33" s="36" t="s">
        <v>138</v>
      </c>
      <c r="P33" s="37" t="s">
        <v>256</v>
      </c>
      <c r="Q33" s="35" t="s">
        <v>28</v>
      </c>
      <c r="R33" s="38" t="s">
        <v>2324</v>
      </c>
      <c r="S33" s="39" t="s">
        <v>51</v>
      </c>
      <c r="T33" s="40">
        <v>2</v>
      </c>
      <c r="U33" s="41" t="s">
        <v>144</v>
      </c>
      <c r="V33" s="42"/>
      <c r="W33" s="43"/>
      <c r="X33" s="44"/>
      <c r="Y33" s="47"/>
      <c r="Z33" s="45">
        <v>1903</v>
      </c>
      <c r="AA33" s="7">
        <v>45658</v>
      </c>
      <c r="AB33" s="7">
        <v>46387</v>
      </c>
      <c r="AC33" s="46">
        <v>24</v>
      </c>
      <c r="AD33" s="46"/>
      <c r="AE33" s="46"/>
      <c r="AF33" s="1">
        <f t="shared" si="0"/>
        <v>24</v>
      </c>
      <c r="AG33" s="46">
        <v>24</v>
      </c>
      <c r="AH33" s="46"/>
      <c r="AI33" s="46"/>
      <c r="AJ33" s="1">
        <f t="shared" si="1"/>
        <v>24</v>
      </c>
      <c r="AK33" s="174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</row>
    <row r="34" spans="1:158" s="27" customFormat="1">
      <c r="A34" s="165"/>
      <c r="B34" s="18">
        <v>3</v>
      </c>
      <c r="C34" s="29" t="s">
        <v>129</v>
      </c>
      <c r="D34" s="20" t="s">
        <v>130</v>
      </c>
      <c r="E34" s="29" t="s">
        <v>131</v>
      </c>
      <c r="F34" s="29" t="s">
        <v>132</v>
      </c>
      <c r="G34" s="29" t="s">
        <v>133</v>
      </c>
      <c r="H34" s="20" t="s">
        <v>134</v>
      </c>
      <c r="I34" s="35" t="s">
        <v>140</v>
      </c>
      <c r="J34" s="35"/>
      <c r="K34" s="35" t="s">
        <v>145</v>
      </c>
      <c r="L34" s="35" t="s">
        <v>146</v>
      </c>
      <c r="M34" s="35" t="s">
        <v>131</v>
      </c>
      <c r="N34" s="35" t="s">
        <v>141</v>
      </c>
      <c r="O34" s="36" t="s">
        <v>138</v>
      </c>
      <c r="P34" s="37" t="s">
        <v>256</v>
      </c>
      <c r="Q34" s="35" t="s">
        <v>28</v>
      </c>
      <c r="R34" s="38" t="s">
        <v>2324</v>
      </c>
      <c r="S34" s="39" t="s">
        <v>51</v>
      </c>
      <c r="T34" s="40">
        <v>4</v>
      </c>
      <c r="U34" s="41" t="s">
        <v>147</v>
      </c>
      <c r="V34" s="42"/>
      <c r="W34" s="43"/>
      <c r="X34" s="44"/>
      <c r="Y34" s="47"/>
      <c r="Z34" s="45">
        <v>6210</v>
      </c>
      <c r="AA34" s="7">
        <v>45658</v>
      </c>
      <c r="AB34" s="7">
        <v>46387</v>
      </c>
      <c r="AC34" s="46">
        <v>627</v>
      </c>
      <c r="AD34" s="46"/>
      <c r="AE34" s="46"/>
      <c r="AF34" s="1">
        <f t="shared" si="0"/>
        <v>627</v>
      </c>
      <c r="AG34" s="46">
        <v>627</v>
      </c>
      <c r="AH34" s="46"/>
      <c r="AI34" s="46"/>
      <c r="AJ34" s="1">
        <f t="shared" si="1"/>
        <v>627</v>
      </c>
      <c r="AK34" s="174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</row>
    <row r="35" spans="1:158" s="27" customFormat="1">
      <c r="A35" s="165"/>
      <c r="B35" s="18">
        <v>4</v>
      </c>
      <c r="C35" s="29" t="s">
        <v>129</v>
      </c>
      <c r="D35" s="20" t="s">
        <v>130</v>
      </c>
      <c r="E35" s="29" t="s">
        <v>131</v>
      </c>
      <c r="F35" s="29" t="s">
        <v>132</v>
      </c>
      <c r="G35" s="29" t="s">
        <v>133</v>
      </c>
      <c r="H35" s="20" t="s">
        <v>134</v>
      </c>
      <c r="I35" s="35" t="s">
        <v>140</v>
      </c>
      <c r="J35" s="35"/>
      <c r="K35" s="35" t="s">
        <v>573</v>
      </c>
      <c r="L35" s="35" t="s">
        <v>148</v>
      </c>
      <c r="M35" s="35" t="s">
        <v>131</v>
      </c>
      <c r="N35" s="35" t="s">
        <v>132</v>
      </c>
      <c r="O35" s="36" t="s">
        <v>138</v>
      </c>
      <c r="P35" s="37" t="s">
        <v>256</v>
      </c>
      <c r="Q35" s="35" t="s">
        <v>28</v>
      </c>
      <c r="R35" s="38" t="s">
        <v>2324</v>
      </c>
      <c r="S35" s="39" t="s">
        <v>51</v>
      </c>
      <c r="T35" s="40">
        <v>4</v>
      </c>
      <c r="U35" s="41" t="s">
        <v>149</v>
      </c>
      <c r="V35" s="42"/>
      <c r="W35" s="43"/>
      <c r="X35" s="44"/>
      <c r="Y35" s="47"/>
      <c r="Z35" s="45">
        <v>8405</v>
      </c>
      <c r="AA35" s="7">
        <v>45658</v>
      </c>
      <c r="AB35" s="7">
        <v>46387</v>
      </c>
      <c r="AC35" s="46">
        <v>460</v>
      </c>
      <c r="AD35" s="46"/>
      <c r="AE35" s="46"/>
      <c r="AF35" s="1">
        <f t="shared" si="0"/>
        <v>460</v>
      </c>
      <c r="AG35" s="46">
        <v>460</v>
      </c>
      <c r="AH35" s="46"/>
      <c r="AI35" s="46"/>
      <c r="AJ35" s="1">
        <f t="shared" si="1"/>
        <v>460</v>
      </c>
      <c r="AK35" s="174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</row>
    <row r="36" spans="1:158" s="27" customFormat="1">
      <c r="A36" s="165"/>
      <c r="B36" s="18">
        <v>5</v>
      </c>
      <c r="C36" s="29" t="s">
        <v>129</v>
      </c>
      <c r="D36" s="20" t="s">
        <v>130</v>
      </c>
      <c r="E36" s="29" t="s">
        <v>131</v>
      </c>
      <c r="F36" s="29" t="s">
        <v>132</v>
      </c>
      <c r="G36" s="29" t="s">
        <v>133</v>
      </c>
      <c r="H36" s="20" t="s">
        <v>134</v>
      </c>
      <c r="I36" s="35" t="s">
        <v>140</v>
      </c>
      <c r="J36" s="35"/>
      <c r="K36" s="35" t="s">
        <v>150</v>
      </c>
      <c r="L36" s="35" t="s">
        <v>151</v>
      </c>
      <c r="M36" s="35" t="s">
        <v>131</v>
      </c>
      <c r="N36" s="35" t="s">
        <v>132</v>
      </c>
      <c r="O36" s="36" t="s">
        <v>138</v>
      </c>
      <c r="P36" s="37" t="s">
        <v>256</v>
      </c>
      <c r="Q36" s="35" t="s">
        <v>28</v>
      </c>
      <c r="R36" s="38" t="s">
        <v>2324</v>
      </c>
      <c r="S36" s="39" t="s">
        <v>51</v>
      </c>
      <c r="T36" s="40">
        <v>5</v>
      </c>
      <c r="U36" s="41" t="s">
        <v>152</v>
      </c>
      <c r="V36" s="42"/>
      <c r="W36" s="43"/>
      <c r="X36" s="44"/>
      <c r="Y36" s="47"/>
      <c r="Z36" s="47"/>
      <c r="AA36" s="7">
        <v>45658</v>
      </c>
      <c r="AB36" s="7">
        <v>46387</v>
      </c>
      <c r="AC36" s="46">
        <v>837</v>
      </c>
      <c r="AD36" s="46"/>
      <c r="AE36" s="46"/>
      <c r="AF36" s="1">
        <f t="shared" si="0"/>
        <v>837</v>
      </c>
      <c r="AG36" s="46">
        <v>837</v>
      </c>
      <c r="AH36" s="46"/>
      <c r="AI36" s="46"/>
      <c r="AJ36" s="1">
        <f t="shared" si="1"/>
        <v>837</v>
      </c>
      <c r="AK36" s="174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</row>
    <row r="37" spans="1:158" s="27" customFormat="1">
      <c r="A37" s="165"/>
      <c r="B37" s="18">
        <v>6</v>
      </c>
      <c r="C37" s="29" t="s">
        <v>129</v>
      </c>
      <c r="D37" s="20" t="s">
        <v>130</v>
      </c>
      <c r="E37" s="29" t="s">
        <v>131</v>
      </c>
      <c r="F37" s="29" t="s">
        <v>132</v>
      </c>
      <c r="G37" s="29" t="s">
        <v>133</v>
      </c>
      <c r="H37" s="20" t="s">
        <v>134</v>
      </c>
      <c r="I37" s="35" t="s">
        <v>140</v>
      </c>
      <c r="J37" s="35"/>
      <c r="K37" s="35" t="s">
        <v>573</v>
      </c>
      <c r="L37" s="35" t="s">
        <v>153</v>
      </c>
      <c r="M37" s="35" t="s">
        <v>131</v>
      </c>
      <c r="N37" s="35" t="s">
        <v>132</v>
      </c>
      <c r="O37" s="36" t="s">
        <v>138</v>
      </c>
      <c r="P37" s="37" t="s">
        <v>256</v>
      </c>
      <c r="Q37" s="35" t="s">
        <v>28</v>
      </c>
      <c r="R37" s="38" t="s">
        <v>2324</v>
      </c>
      <c r="S37" s="39" t="s">
        <v>51</v>
      </c>
      <c r="T37" s="40">
        <v>3</v>
      </c>
      <c r="U37" s="41" t="s">
        <v>154</v>
      </c>
      <c r="V37" s="42"/>
      <c r="W37" s="43"/>
      <c r="X37" s="44"/>
      <c r="Y37" s="47"/>
      <c r="Z37" s="47"/>
      <c r="AA37" s="7">
        <v>45658</v>
      </c>
      <c r="AB37" s="7">
        <v>46387</v>
      </c>
      <c r="AC37" s="46">
        <v>1360</v>
      </c>
      <c r="AD37" s="46"/>
      <c r="AE37" s="46"/>
      <c r="AF37" s="1">
        <f t="shared" si="0"/>
        <v>1360</v>
      </c>
      <c r="AG37" s="46">
        <v>1360</v>
      </c>
      <c r="AH37" s="46"/>
      <c r="AI37" s="46"/>
      <c r="AJ37" s="1">
        <f t="shared" si="1"/>
        <v>1360</v>
      </c>
      <c r="AK37" s="174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</row>
    <row r="38" spans="1:158" s="27" customFormat="1">
      <c r="A38" s="165"/>
      <c r="B38" s="18">
        <v>7</v>
      </c>
      <c r="C38" s="29" t="s">
        <v>129</v>
      </c>
      <c r="D38" s="20" t="s">
        <v>130</v>
      </c>
      <c r="E38" s="29" t="s">
        <v>131</v>
      </c>
      <c r="F38" s="29" t="s">
        <v>132</v>
      </c>
      <c r="G38" s="29" t="s">
        <v>133</v>
      </c>
      <c r="H38" s="20" t="s">
        <v>134</v>
      </c>
      <c r="I38" s="35" t="s">
        <v>140</v>
      </c>
      <c r="J38" s="35"/>
      <c r="K38" s="35" t="s">
        <v>573</v>
      </c>
      <c r="L38" s="35" t="s">
        <v>49</v>
      </c>
      <c r="M38" s="35" t="s">
        <v>131</v>
      </c>
      <c r="N38" s="35" t="s">
        <v>132</v>
      </c>
      <c r="O38" s="36" t="s">
        <v>138</v>
      </c>
      <c r="P38" s="37" t="s">
        <v>256</v>
      </c>
      <c r="Q38" s="35" t="s">
        <v>28</v>
      </c>
      <c r="R38" s="38" t="s">
        <v>2324</v>
      </c>
      <c r="S38" s="39" t="s">
        <v>51</v>
      </c>
      <c r="T38" s="40">
        <v>3</v>
      </c>
      <c r="U38" s="41" t="s">
        <v>155</v>
      </c>
      <c r="V38" s="42"/>
      <c r="W38" s="43"/>
      <c r="X38" s="44"/>
      <c r="Y38" s="47"/>
      <c r="Z38" s="47"/>
      <c r="AA38" s="7">
        <v>45658</v>
      </c>
      <c r="AB38" s="7">
        <v>46387</v>
      </c>
      <c r="AC38" s="46">
        <v>1170</v>
      </c>
      <c r="AD38" s="46"/>
      <c r="AE38" s="46"/>
      <c r="AF38" s="1">
        <f t="shared" si="0"/>
        <v>1170</v>
      </c>
      <c r="AG38" s="46">
        <v>1170</v>
      </c>
      <c r="AH38" s="46"/>
      <c r="AI38" s="46"/>
      <c r="AJ38" s="1">
        <f t="shared" si="1"/>
        <v>1170</v>
      </c>
      <c r="AK38" s="174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</row>
    <row r="39" spans="1:158" s="27" customFormat="1">
      <c r="A39" s="165"/>
      <c r="B39" s="18">
        <v>8</v>
      </c>
      <c r="C39" s="29" t="s">
        <v>129</v>
      </c>
      <c r="D39" s="20" t="s">
        <v>130</v>
      </c>
      <c r="E39" s="29" t="s">
        <v>131</v>
      </c>
      <c r="F39" s="29" t="s">
        <v>132</v>
      </c>
      <c r="G39" s="29" t="s">
        <v>133</v>
      </c>
      <c r="H39" s="20" t="s">
        <v>134</v>
      </c>
      <c r="I39" s="35" t="s">
        <v>156</v>
      </c>
      <c r="J39" s="35"/>
      <c r="K39" s="35" t="s">
        <v>150</v>
      </c>
      <c r="L39" s="35" t="s">
        <v>143</v>
      </c>
      <c r="M39" s="35" t="s">
        <v>131</v>
      </c>
      <c r="N39" s="35" t="s">
        <v>132</v>
      </c>
      <c r="O39" s="36" t="s">
        <v>138</v>
      </c>
      <c r="P39" s="37" t="s">
        <v>256</v>
      </c>
      <c r="Q39" s="35" t="s">
        <v>28</v>
      </c>
      <c r="R39" s="38" t="s">
        <v>2324</v>
      </c>
      <c r="S39" s="39" t="s">
        <v>51</v>
      </c>
      <c r="T39" s="40">
        <v>5</v>
      </c>
      <c r="U39" s="41" t="s">
        <v>157</v>
      </c>
      <c r="V39" s="42"/>
      <c r="W39" s="43"/>
      <c r="X39" s="44"/>
      <c r="Y39" s="47"/>
      <c r="Z39" s="47"/>
      <c r="AA39" s="7">
        <v>45658</v>
      </c>
      <c r="AB39" s="7">
        <v>46387</v>
      </c>
      <c r="AC39" s="46">
        <v>2096</v>
      </c>
      <c r="AD39" s="46"/>
      <c r="AE39" s="46"/>
      <c r="AF39" s="1">
        <f t="shared" si="0"/>
        <v>2096</v>
      </c>
      <c r="AG39" s="46">
        <v>2096</v>
      </c>
      <c r="AH39" s="46"/>
      <c r="AI39" s="46"/>
      <c r="AJ39" s="1">
        <f t="shared" si="1"/>
        <v>2096</v>
      </c>
      <c r="AK39" s="174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</row>
    <row r="40" spans="1:158" s="27" customFormat="1">
      <c r="A40" s="165"/>
      <c r="B40" s="18">
        <v>9</v>
      </c>
      <c r="C40" s="29" t="s">
        <v>129</v>
      </c>
      <c r="D40" s="20" t="s">
        <v>130</v>
      </c>
      <c r="E40" s="29" t="s">
        <v>131</v>
      </c>
      <c r="F40" s="29" t="s">
        <v>132</v>
      </c>
      <c r="G40" s="29" t="s">
        <v>133</v>
      </c>
      <c r="H40" s="20" t="s">
        <v>134</v>
      </c>
      <c r="I40" s="35" t="s">
        <v>140</v>
      </c>
      <c r="J40" s="35"/>
      <c r="K40" s="35" t="s">
        <v>159</v>
      </c>
      <c r="L40" s="35" t="s">
        <v>160</v>
      </c>
      <c r="M40" s="35" t="s">
        <v>161</v>
      </c>
      <c r="N40" s="35" t="s">
        <v>158</v>
      </c>
      <c r="O40" s="36" t="s">
        <v>138</v>
      </c>
      <c r="P40" s="37" t="s">
        <v>256</v>
      </c>
      <c r="Q40" s="35" t="s">
        <v>28</v>
      </c>
      <c r="R40" s="38" t="s">
        <v>2324</v>
      </c>
      <c r="S40" s="39" t="s">
        <v>51</v>
      </c>
      <c r="T40" s="40">
        <v>2</v>
      </c>
      <c r="U40" s="41" t="s">
        <v>162</v>
      </c>
      <c r="V40" s="42"/>
      <c r="W40" s="43"/>
      <c r="X40" s="44"/>
      <c r="Y40" s="47"/>
      <c r="Z40" s="47"/>
      <c r="AA40" s="7">
        <v>45658</v>
      </c>
      <c r="AB40" s="7">
        <v>46387</v>
      </c>
      <c r="AC40" s="46">
        <v>15</v>
      </c>
      <c r="AD40" s="46"/>
      <c r="AE40" s="46"/>
      <c r="AF40" s="1">
        <f t="shared" si="0"/>
        <v>15</v>
      </c>
      <c r="AG40" s="46">
        <v>15</v>
      </c>
      <c r="AH40" s="46"/>
      <c r="AI40" s="46"/>
      <c r="AJ40" s="1">
        <f t="shared" si="1"/>
        <v>15</v>
      </c>
      <c r="AK40" s="174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</row>
    <row r="41" spans="1:158" s="27" customFormat="1">
      <c r="A41" s="165"/>
      <c r="B41" s="18">
        <v>10</v>
      </c>
      <c r="C41" s="29" t="s">
        <v>129</v>
      </c>
      <c r="D41" s="20" t="s">
        <v>130</v>
      </c>
      <c r="E41" s="29" t="s">
        <v>131</v>
      </c>
      <c r="F41" s="29" t="s">
        <v>132</v>
      </c>
      <c r="G41" s="29" t="s">
        <v>133</v>
      </c>
      <c r="H41" s="20" t="s">
        <v>134</v>
      </c>
      <c r="I41" s="35" t="s">
        <v>163</v>
      </c>
      <c r="J41" s="35"/>
      <c r="K41" s="35" t="s">
        <v>2335</v>
      </c>
      <c r="L41" s="35" t="s">
        <v>38</v>
      </c>
      <c r="M41" s="35" t="s">
        <v>131</v>
      </c>
      <c r="N41" s="35" t="s">
        <v>164</v>
      </c>
      <c r="O41" s="36" t="s">
        <v>138</v>
      </c>
      <c r="P41" s="37" t="s">
        <v>256</v>
      </c>
      <c r="Q41" s="35" t="s">
        <v>28</v>
      </c>
      <c r="R41" s="38" t="s">
        <v>2324</v>
      </c>
      <c r="S41" s="39" t="s">
        <v>36</v>
      </c>
      <c r="T41" s="40">
        <v>19</v>
      </c>
      <c r="U41" s="41" t="s">
        <v>165</v>
      </c>
      <c r="V41" s="42"/>
      <c r="W41" s="43"/>
      <c r="X41" s="44"/>
      <c r="Y41" s="47"/>
      <c r="Z41" s="47"/>
      <c r="AA41" s="7">
        <v>45658</v>
      </c>
      <c r="AB41" s="7">
        <v>46387</v>
      </c>
      <c r="AC41" s="46">
        <v>3326</v>
      </c>
      <c r="AD41" s="46"/>
      <c r="AE41" s="46"/>
      <c r="AF41" s="1">
        <f t="shared" si="0"/>
        <v>3326</v>
      </c>
      <c r="AG41" s="46">
        <v>3326</v>
      </c>
      <c r="AH41" s="46"/>
      <c r="AI41" s="46"/>
      <c r="AJ41" s="1">
        <f t="shared" si="1"/>
        <v>3326</v>
      </c>
      <c r="AK41" s="174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</row>
    <row r="42" spans="1:158" s="27" customFormat="1">
      <c r="A42" s="165"/>
      <c r="B42" s="18">
        <v>11</v>
      </c>
      <c r="C42" s="29" t="s">
        <v>129</v>
      </c>
      <c r="D42" s="20" t="s">
        <v>130</v>
      </c>
      <c r="E42" s="29" t="s">
        <v>131</v>
      </c>
      <c r="F42" s="29" t="s">
        <v>132</v>
      </c>
      <c r="G42" s="29" t="s">
        <v>133</v>
      </c>
      <c r="H42" s="20" t="s">
        <v>134</v>
      </c>
      <c r="I42" s="35" t="s">
        <v>163</v>
      </c>
      <c r="J42" s="35" t="s">
        <v>166</v>
      </c>
      <c r="K42" s="35" t="s">
        <v>167</v>
      </c>
      <c r="L42" s="35" t="s">
        <v>143</v>
      </c>
      <c r="M42" s="35" t="s">
        <v>131</v>
      </c>
      <c r="N42" s="35" t="s">
        <v>132</v>
      </c>
      <c r="O42" s="36" t="s">
        <v>138</v>
      </c>
      <c r="P42" s="37" t="s">
        <v>256</v>
      </c>
      <c r="Q42" s="35" t="s">
        <v>28</v>
      </c>
      <c r="R42" s="38" t="s">
        <v>2324</v>
      </c>
      <c r="S42" s="39" t="s">
        <v>36</v>
      </c>
      <c r="T42" s="40">
        <v>14</v>
      </c>
      <c r="U42" s="41" t="s">
        <v>168</v>
      </c>
      <c r="V42" s="48"/>
      <c r="W42" s="43"/>
      <c r="X42" s="44"/>
      <c r="Y42" s="47"/>
      <c r="Z42" s="47"/>
      <c r="AA42" s="7">
        <v>45658</v>
      </c>
      <c r="AB42" s="7">
        <v>46387</v>
      </c>
      <c r="AC42" s="46">
        <v>786</v>
      </c>
      <c r="AD42" s="46"/>
      <c r="AE42" s="46"/>
      <c r="AF42" s="1">
        <f t="shared" si="0"/>
        <v>786</v>
      </c>
      <c r="AG42" s="46">
        <v>786</v>
      </c>
      <c r="AH42" s="46"/>
      <c r="AI42" s="46"/>
      <c r="AJ42" s="1">
        <f t="shared" si="1"/>
        <v>786</v>
      </c>
      <c r="AK42" s="174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</row>
    <row r="43" spans="1:158" s="27" customFormat="1">
      <c r="A43" s="165"/>
      <c r="B43" s="18">
        <v>12</v>
      </c>
      <c r="C43" s="29" t="s">
        <v>129</v>
      </c>
      <c r="D43" s="20" t="s">
        <v>130</v>
      </c>
      <c r="E43" s="29" t="s">
        <v>131</v>
      </c>
      <c r="F43" s="29" t="s">
        <v>132</v>
      </c>
      <c r="G43" s="29" t="s">
        <v>133</v>
      </c>
      <c r="H43" s="20" t="s">
        <v>134</v>
      </c>
      <c r="I43" s="35" t="s">
        <v>163</v>
      </c>
      <c r="J43" s="35"/>
      <c r="K43" s="35" t="s">
        <v>170</v>
      </c>
      <c r="L43" s="35" t="s">
        <v>41</v>
      </c>
      <c r="M43" s="35" t="s">
        <v>131</v>
      </c>
      <c r="N43" s="35" t="s">
        <v>169</v>
      </c>
      <c r="O43" s="36" t="s">
        <v>138</v>
      </c>
      <c r="P43" s="37" t="s">
        <v>256</v>
      </c>
      <c r="Q43" s="35" t="s">
        <v>28</v>
      </c>
      <c r="R43" s="38" t="s">
        <v>2324</v>
      </c>
      <c r="S43" s="39" t="s">
        <v>36</v>
      </c>
      <c r="T43" s="40">
        <v>13</v>
      </c>
      <c r="U43" s="41" t="s">
        <v>171</v>
      </c>
      <c r="V43" s="48"/>
      <c r="W43" s="43"/>
      <c r="X43" s="44"/>
      <c r="Y43" s="47"/>
      <c r="Z43" s="47"/>
      <c r="AA43" s="7">
        <v>45658</v>
      </c>
      <c r="AB43" s="7">
        <v>46387</v>
      </c>
      <c r="AC43" s="46">
        <v>1188</v>
      </c>
      <c r="AD43" s="46"/>
      <c r="AE43" s="46"/>
      <c r="AF43" s="1">
        <f t="shared" si="0"/>
        <v>1188</v>
      </c>
      <c r="AG43" s="46">
        <v>1188</v>
      </c>
      <c r="AH43" s="46"/>
      <c r="AI43" s="46"/>
      <c r="AJ43" s="1">
        <f t="shared" si="1"/>
        <v>1188</v>
      </c>
      <c r="AK43" s="174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</row>
    <row r="44" spans="1:158" s="27" customFormat="1">
      <c r="A44" s="165"/>
      <c r="B44" s="18">
        <v>13</v>
      </c>
      <c r="C44" s="29" t="s">
        <v>129</v>
      </c>
      <c r="D44" s="20" t="s">
        <v>130</v>
      </c>
      <c r="E44" s="29" t="s">
        <v>131</v>
      </c>
      <c r="F44" s="29" t="s">
        <v>132</v>
      </c>
      <c r="G44" s="29" t="s">
        <v>133</v>
      </c>
      <c r="H44" s="20" t="s">
        <v>134</v>
      </c>
      <c r="I44" s="35" t="s">
        <v>163</v>
      </c>
      <c r="J44" s="35" t="s">
        <v>172</v>
      </c>
      <c r="K44" s="35" t="s">
        <v>173</v>
      </c>
      <c r="L44" s="35" t="s">
        <v>174</v>
      </c>
      <c r="M44" s="35" t="s">
        <v>131</v>
      </c>
      <c r="N44" s="35" t="s">
        <v>172</v>
      </c>
      <c r="O44" s="36" t="s">
        <v>138</v>
      </c>
      <c r="P44" s="37" t="s">
        <v>256</v>
      </c>
      <c r="Q44" s="35" t="s">
        <v>28</v>
      </c>
      <c r="R44" s="38" t="s">
        <v>2324</v>
      </c>
      <c r="S44" s="39" t="s">
        <v>36</v>
      </c>
      <c r="T44" s="40">
        <v>20</v>
      </c>
      <c r="U44" s="41" t="s">
        <v>175</v>
      </c>
      <c r="V44" s="48"/>
      <c r="W44" s="43"/>
      <c r="X44" s="44"/>
      <c r="Y44" s="47"/>
      <c r="Z44" s="47"/>
      <c r="AA44" s="7">
        <v>45658</v>
      </c>
      <c r="AB44" s="7">
        <v>46387</v>
      </c>
      <c r="AC44" s="46">
        <v>5465</v>
      </c>
      <c r="AD44" s="46"/>
      <c r="AE44" s="46"/>
      <c r="AF44" s="1">
        <f t="shared" si="0"/>
        <v>5465</v>
      </c>
      <c r="AG44" s="46">
        <v>5465</v>
      </c>
      <c r="AH44" s="46"/>
      <c r="AI44" s="46"/>
      <c r="AJ44" s="1">
        <f t="shared" si="1"/>
        <v>5465</v>
      </c>
      <c r="AK44" s="174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</row>
    <row r="45" spans="1:158" s="27" customFormat="1">
      <c r="A45" s="165"/>
      <c r="B45" s="18">
        <v>14</v>
      </c>
      <c r="C45" s="49" t="s">
        <v>129</v>
      </c>
      <c r="D45" s="20" t="s">
        <v>130</v>
      </c>
      <c r="E45" s="50" t="s">
        <v>131</v>
      </c>
      <c r="F45" s="49" t="s">
        <v>132</v>
      </c>
      <c r="G45" s="49" t="s">
        <v>133</v>
      </c>
      <c r="H45" s="20" t="s">
        <v>134</v>
      </c>
      <c r="I45" s="35" t="s">
        <v>176</v>
      </c>
      <c r="J45" s="35"/>
      <c r="K45" s="35" t="s">
        <v>159</v>
      </c>
      <c r="L45" s="35" t="s">
        <v>38</v>
      </c>
      <c r="M45" s="35" t="s">
        <v>131</v>
      </c>
      <c r="N45" s="35" t="s">
        <v>132</v>
      </c>
      <c r="O45" s="36" t="s">
        <v>138</v>
      </c>
      <c r="P45" s="37" t="s">
        <v>256</v>
      </c>
      <c r="Q45" s="35" t="s">
        <v>28</v>
      </c>
      <c r="R45" s="38" t="s">
        <v>2324</v>
      </c>
      <c r="S45" s="39" t="s">
        <v>36</v>
      </c>
      <c r="T45" s="40">
        <v>40</v>
      </c>
      <c r="U45" s="41" t="s">
        <v>177</v>
      </c>
      <c r="V45" s="42"/>
      <c r="W45" s="43" t="s">
        <v>2653</v>
      </c>
      <c r="X45" s="44" t="s">
        <v>2668</v>
      </c>
      <c r="Y45" s="45"/>
      <c r="Z45" s="45">
        <f>ROUND(AG45*0.25,0)</f>
        <v>1004</v>
      </c>
      <c r="AA45" s="7">
        <v>45658</v>
      </c>
      <c r="AB45" s="7">
        <v>46387</v>
      </c>
      <c r="AC45" s="46">
        <v>7613</v>
      </c>
      <c r="AD45" s="46"/>
      <c r="AE45" s="46"/>
      <c r="AF45" s="1">
        <f t="shared" si="0"/>
        <v>7613</v>
      </c>
      <c r="AG45" s="46">
        <v>4014</v>
      </c>
      <c r="AH45" s="46"/>
      <c r="AI45" s="46"/>
      <c r="AJ45" s="1">
        <f t="shared" si="1"/>
        <v>4014</v>
      </c>
      <c r="AK45" s="174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</row>
    <row r="46" spans="1:158" s="27" customFormat="1">
      <c r="A46" s="165"/>
      <c r="B46" s="18">
        <v>15</v>
      </c>
      <c r="C46" s="49" t="s">
        <v>129</v>
      </c>
      <c r="D46" s="20" t="s">
        <v>130</v>
      </c>
      <c r="E46" s="50" t="s">
        <v>131</v>
      </c>
      <c r="F46" s="49" t="s">
        <v>132</v>
      </c>
      <c r="G46" s="49" t="s">
        <v>133</v>
      </c>
      <c r="H46" s="20" t="s">
        <v>134</v>
      </c>
      <c r="I46" s="35" t="s">
        <v>178</v>
      </c>
      <c r="J46" s="35"/>
      <c r="K46" s="35" t="s">
        <v>159</v>
      </c>
      <c r="L46" s="35" t="s">
        <v>38</v>
      </c>
      <c r="M46" s="35" t="s">
        <v>131</v>
      </c>
      <c r="N46" s="35" t="s">
        <v>132</v>
      </c>
      <c r="O46" s="36" t="s">
        <v>138</v>
      </c>
      <c r="P46" s="37" t="s">
        <v>256</v>
      </c>
      <c r="Q46" s="35" t="s">
        <v>28</v>
      </c>
      <c r="R46" s="38" t="s">
        <v>2324</v>
      </c>
      <c r="S46" s="39" t="s">
        <v>36</v>
      </c>
      <c r="T46" s="40">
        <v>40</v>
      </c>
      <c r="U46" s="41" t="s">
        <v>179</v>
      </c>
      <c r="V46" s="42"/>
      <c r="W46" s="43" t="s">
        <v>2654</v>
      </c>
      <c r="X46" s="44" t="s">
        <v>2668</v>
      </c>
      <c r="Y46" s="45"/>
      <c r="Z46" s="45">
        <v>6210</v>
      </c>
      <c r="AA46" s="7">
        <v>45658</v>
      </c>
      <c r="AB46" s="7">
        <v>46387</v>
      </c>
      <c r="AC46" s="46">
        <v>24841</v>
      </c>
      <c r="AD46" s="46"/>
      <c r="AE46" s="46"/>
      <c r="AF46" s="1">
        <f t="shared" si="0"/>
        <v>24841</v>
      </c>
      <c r="AG46" s="46">
        <v>11757</v>
      </c>
      <c r="AH46" s="46"/>
      <c r="AI46" s="46"/>
      <c r="AJ46" s="1">
        <f t="shared" si="1"/>
        <v>11757</v>
      </c>
      <c r="AK46" s="174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</row>
    <row r="47" spans="1:158" s="27" customFormat="1">
      <c r="A47" s="165"/>
      <c r="B47" s="18">
        <v>16</v>
      </c>
      <c r="C47" s="49" t="s">
        <v>129</v>
      </c>
      <c r="D47" s="20" t="s">
        <v>130</v>
      </c>
      <c r="E47" s="50" t="s">
        <v>131</v>
      </c>
      <c r="F47" s="49" t="s">
        <v>132</v>
      </c>
      <c r="G47" s="49" t="s">
        <v>133</v>
      </c>
      <c r="H47" s="20" t="s">
        <v>134</v>
      </c>
      <c r="I47" s="35" t="s">
        <v>178</v>
      </c>
      <c r="J47" s="35"/>
      <c r="K47" s="35" t="s">
        <v>173</v>
      </c>
      <c r="L47" s="35" t="s">
        <v>30</v>
      </c>
      <c r="M47" s="35" t="s">
        <v>131</v>
      </c>
      <c r="N47" s="35" t="s">
        <v>132</v>
      </c>
      <c r="O47" s="36" t="s">
        <v>138</v>
      </c>
      <c r="P47" s="37" t="s">
        <v>256</v>
      </c>
      <c r="Q47" s="35" t="s">
        <v>28</v>
      </c>
      <c r="R47" s="38" t="s">
        <v>2324</v>
      </c>
      <c r="S47" s="39" t="s">
        <v>62</v>
      </c>
      <c r="T47" s="40">
        <v>49</v>
      </c>
      <c r="U47" s="41" t="s">
        <v>180</v>
      </c>
      <c r="V47" s="42"/>
      <c r="W47" s="43" t="s">
        <v>2655</v>
      </c>
      <c r="X47" s="44" t="s">
        <v>2668</v>
      </c>
      <c r="Y47" s="45"/>
      <c r="Z47" s="45">
        <v>8405</v>
      </c>
      <c r="AA47" s="7">
        <v>45658</v>
      </c>
      <c r="AB47" s="7">
        <v>46387</v>
      </c>
      <c r="AC47" s="46">
        <v>33618</v>
      </c>
      <c r="AD47" s="46"/>
      <c r="AE47" s="46"/>
      <c r="AF47" s="1">
        <f t="shared" si="0"/>
        <v>33618</v>
      </c>
      <c r="AG47" s="46">
        <v>16858</v>
      </c>
      <c r="AH47" s="46"/>
      <c r="AI47" s="46"/>
      <c r="AJ47" s="1">
        <f t="shared" si="1"/>
        <v>16858</v>
      </c>
      <c r="AK47" s="174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</row>
    <row r="48" spans="1:158" s="27" customFormat="1">
      <c r="A48" s="165"/>
      <c r="B48" s="18">
        <f t="shared" ref="B48" si="3">B47+1</f>
        <v>17</v>
      </c>
      <c r="C48" s="49" t="s">
        <v>129</v>
      </c>
      <c r="D48" s="20" t="s">
        <v>130</v>
      </c>
      <c r="E48" s="50" t="s">
        <v>131</v>
      </c>
      <c r="F48" s="49" t="s">
        <v>132</v>
      </c>
      <c r="G48" s="49" t="s">
        <v>133</v>
      </c>
      <c r="H48" s="20" t="s">
        <v>134</v>
      </c>
      <c r="I48" s="35" t="s">
        <v>178</v>
      </c>
      <c r="J48" s="35"/>
      <c r="K48" s="35" t="s">
        <v>173</v>
      </c>
      <c r="L48" s="35" t="s">
        <v>30</v>
      </c>
      <c r="M48" s="35" t="s">
        <v>131</v>
      </c>
      <c r="N48" s="35" t="s">
        <v>132</v>
      </c>
      <c r="O48" s="36" t="s">
        <v>138</v>
      </c>
      <c r="P48" s="37" t="s">
        <v>256</v>
      </c>
      <c r="Q48" s="35" t="s">
        <v>28</v>
      </c>
      <c r="R48" s="38" t="s">
        <v>2324</v>
      </c>
      <c r="S48" s="39" t="s">
        <v>62</v>
      </c>
      <c r="T48" s="40">
        <v>49</v>
      </c>
      <c r="U48" s="41" t="s">
        <v>181</v>
      </c>
      <c r="V48" s="42"/>
      <c r="W48" s="43"/>
      <c r="X48" s="44"/>
      <c r="Y48" s="44"/>
      <c r="Z48" s="44"/>
      <c r="AA48" s="7">
        <v>45658</v>
      </c>
      <c r="AB48" s="7">
        <v>46387</v>
      </c>
      <c r="AC48" s="46">
        <v>100</v>
      </c>
      <c r="AD48" s="46"/>
      <c r="AE48" s="46"/>
      <c r="AF48" s="1">
        <f t="shared" si="0"/>
        <v>100</v>
      </c>
      <c r="AG48" s="46">
        <v>100</v>
      </c>
      <c r="AH48" s="46"/>
      <c r="AI48" s="46"/>
      <c r="AJ48" s="1">
        <f t="shared" si="1"/>
        <v>100</v>
      </c>
      <c r="AK48" s="174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</row>
    <row r="49" spans="1:158" s="27" customFormat="1">
      <c r="A49" s="165"/>
      <c r="B49" s="18">
        <v>18</v>
      </c>
      <c r="C49" s="49" t="s">
        <v>129</v>
      </c>
      <c r="D49" s="20" t="s">
        <v>130</v>
      </c>
      <c r="E49" s="50" t="s">
        <v>131</v>
      </c>
      <c r="F49" s="49" t="s">
        <v>132</v>
      </c>
      <c r="G49" s="49" t="s">
        <v>133</v>
      </c>
      <c r="H49" s="20" t="s">
        <v>134</v>
      </c>
      <c r="I49" s="35" t="s">
        <v>182</v>
      </c>
      <c r="J49" s="35"/>
      <c r="K49" s="35" t="s">
        <v>2336</v>
      </c>
      <c r="L49" s="35" t="s">
        <v>143</v>
      </c>
      <c r="M49" s="35" t="s">
        <v>131</v>
      </c>
      <c r="N49" s="35" t="s">
        <v>132</v>
      </c>
      <c r="O49" s="36" t="s">
        <v>138</v>
      </c>
      <c r="P49" s="37" t="s">
        <v>256</v>
      </c>
      <c r="Q49" s="35" t="s">
        <v>28</v>
      </c>
      <c r="R49" s="38" t="s">
        <v>2324</v>
      </c>
      <c r="S49" s="39" t="s">
        <v>36</v>
      </c>
      <c r="T49" s="40">
        <v>26</v>
      </c>
      <c r="U49" s="41" t="s">
        <v>183</v>
      </c>
      <c r="V49" s="42"/>
      <c r="W49" s="43" t="s">
        <v>2656</v>
      </c>
      <c r="X49" s="44" t="s">
        <v>2668</v>
      </c>
      <c r="Y49" s="45"/>
      <c r="Z49" s="45">
        <v>2403</v>
      </c>
      <c r="AA49" s="7">
        <v>45658</v>
      </c>
      <c r="AB49" s="7">
        <v>46387</v>
      </c>
      <c r="AC49" s="46">
        <v>9613</v>
      </c>
      <c r="AD49" s="46"/>
      <c r="AE49" s="46"/>
      <c r="AF49" s="1">
        <f t="shared" si="0"/>
        <v>9613</v>
      </c>
      <c r="AG49" s="46">
        <v>2545</v>
      </c>
      <c r="AH49" s="46"/>
      <c r="AI49" s="46"/>
      <c r="AJ49" s="1">
        <f t="shared" si="1"/>
        <v>2545</v>
      </c>
      <c r="AK49" s="174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</row>
    <row r="50" spans="1:158" s="27" customFormat="1">
      <c r="A50" s="165"/>
      <c r="B50" s="18">
        <v>19</v>
      </c>
      <c r="C50" s="49" t="s">
        <v>129</v>
      </c>
      <c r="D50" s="20" t="s">
        <v>130</v>
      </c>
      <c r="E50" s="50" t="s">
        <v>131</v>
      </c>
      <c r="F50" s="49" t="s">
        <v>132</v>
      </c>
      <c r="G50" s="49" t="s">
        <v>133</v>
      </c>
      <c r="H50" s="20" t="s">
        <v>134</v>
      </c>
      <c r="I50" s="35" t="s">
        <v>184</v>
      </c>
      <c r="J50" s="35"/>
      <c r="K50" s="35" t="s">
        <v>145</v>
      </c>
      <c r="L50" s="35" t="s">
        <v>30</v>
      </c>
      <c r="M50" s="35" t="s">
        <v>131</v>
      </c>
      <c r="N50" s="35" t="s">
        <v>132</v>
      </c>
      <c r="O50" s="36" t="s">
        <v>138</v>
      </c>
      <c r="P50" s="37" t="s">
        <v>256</v>
      </c>
      <c r="Q50" s="35" t="s">
        <v>28</v>
      </c>
      <c r="R50" s="38" t="s">
        <v>2324</v>
      </c>
      <c r="S50" s="39" t="s">
        <v>36</v>
      </c>
      <c r="T50" s="40">
        <v>2</v>
      </c>
      <c r="U50" s="41" t="s">
        <v>185</v>
      </c>
      <c r="V50" s="48"/>
      <c r="W50" s="43"/>
      <c r="X50" s="44"/>
      <c r="Y50" s="44"/>
      <c r="Z50" s="44"/>
      <c r="AA50" s="7">
        <v>45658</v>
      </c>
      <c r="AB50" s="7">
        <v>46387</v>
      </c>
      <c r="AC50" s="46">
        <v>650</v>
      </c>
      <c r="AD50" s="46"/>
      <c r="AE50" s="46"/>
      <c r="AF50" s="1">
        <f>AE50+AD50+AC50</f>
        <v>650</v>
      </c>
      <c r="AG50" s="46">
        <v>650</v>
      </c>
      <c r="AH50" s="46"/>
      <c r="AI50" s="46"/>
      <c r="AJ50" s="1">
        <f t="shared" si="1"/>
        <v>650</v>
      </c>
      <c r="AK50" s="174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</row>
    <row r="51" spans="1:158" s="27" customFormat="1">
      <c r="A51" s="165"/>
      <c r="B51" s="18">
        <v>20</v>
      </c>
      <c r="C51" s="49" t="s">
        <v>129</v>
      </c>
      <c r="D51" s="20" t="s">
        <v>130</v>
      </c>
      <c r="E51" s="50" t="s">
        <v>131</v>
      </c>
      <c r="F51" s="49" t="s">
        <v>132</v>
      </c>
      <c r="G51" s="49" t="s">
        <v>133</v>
      </c>
      <c r="H51" s="20" t="s">
        <v>134</v>
      </c>
      <c r="I51" s="35" t="s">
        <v>186</v>
      </c>
      <c r="J51" s="35"/>
      <c r="K51" s="35" t="s">
        <v>150</v>
      </c>
      <c r="L51" s="35" t="s">
        <v>35</v>
      </c>
      <c r="M51" s="35" t="s">
        <v>131</v>
      </c>
      <c r="N51" s="35" t="s">
        <v>132</v>
      </c>
      <c r="O51" s="36" t="s">
        <v>138</v>
      </c>
      <c r="P51" s="37" t="s">
        <v>256</v>
      </c>
      <c r="Q51" s="35" t="s">
        <v>28</v>
      </c>
      <c r="R51" s="38" t="s">
        <v>2324</v>
      </c>
      <c r="S51" s="39" t="s">
        <v>51</v>
      </c>
      <c r="T51" s="40">
        <v>5</v>
      </c>
      <c r="U51" s="41" t="s">
        <v>187</v>
      </c>
      <c r="V51" s="42"/>
      <c r="W51" s="43"/>
      <c r="X51" s="44"/>
      <c r="Y51" s="44"/>
      <c r="Z51" s="44"/>
      <c r="AA51" s="7">
        <v>45658</v>
      </c>
      <c r="AB51" s="7">
        <v>46387</v>
      </c>
      <c r="AC51" s="46">
        <v>136</v>
      </c>
      <c r="AD51" s="46"/>
      <c r="AE51" s="46"/>
      <c r="AF51" s="1">
        <f>AE51+AD51+AC51</f>
        <v>136</v>
      </c>
      <c r="AG51" s="46">
        <v>136</v>
      </c>
      <c r="AH51" s="46"/>
      <c r="AI51" s="46"/>
      <c r="AJ51" s="1">
        <f t="shared" si="1"/>
        <v>136</v>
      </c>
      <c r="AK51" s="174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</row>
    <row r="52" spans="1:158" s="27" customFormat="1">
      <c r="A52" s="165"/>
      <c r="B52" s="18">
        <v>21</v>
      </c>
      <c r="C52" s="49" t="s">
        <v>129</v>
      </c>
      <c r="D52" s="20" t="s">
        <v>130</v>
      </c>
      <c r="E52" s="50" t="s">
        <v>131</v>
      </c>
      <c r="F52" s="49" t="s">
        <v>132</v>
      </c>
      <c r="G52" s="49" t="s">
        <v>133</v>
      </c>
      <c r="H52" s="20" t="s">
        <v>134</v>
      </c>
      <c r="I52" s="35" t="s">
        <v>2596</v>
      </c>
      <c r="J52" s="35"/>
      <c r="K52" s="35" t="s">
        <v>2597</v>
      </c>
      <c r="L52" s="35" t="s">
        <v>2598</v>
      </c>
      <c r="M52" s="35" t="s">
        <v>2599</v>
      </c>
      <c r="N52" s="35" t="s">
        <v>132</v>
      </c>
      <c r="O52" s="36" t="s">
        <v>138</v>
      </c>
      <c r="P52" s="19" t="s">
        <v>2551</v>
      </c>
      <c r="Q52" s="51" t="s">
        <v>394</v>
      </c>
      <c r="R52" s="20" t="s">
        <v>2649</v>
      </c>
      <c r="S52" s="39" t="s">
        <v>51</v>
      </c>
      <c r="T52" s="40">
        <v>4.3</v>
      </c>
      <c r="U52" s="41" t="s">
        <v>2600</v>
      </c>
      <c r="V52" s="42"/>
      <c r="W52" s="43"/>
      <c r="X52" s="44"/>
      <c r="Y52" s="44"/>
      <c r="Z52" s="44"/>
      <c r="AA52" s="7">
        <v>45658</v>
      </c>
      <c r="AB52" s="7">
        <v>46387</v>
      </c>
      <c r="AC52" s="46">
        <v>35</v>
      </c>
      <c r="AD52" s="46"/>
      <c r="AE52" s="46"/>
      <c r="AF52" s="1">
        <f>AE52+AD52+AC52</f>
        <v>35</v>
      </c>
      <c r="AG52" s="46">
        <v>35</v>
      </c>
      <c r="AH52" s="46"/>
      <c r="AI52" s="46"/>
      <c r="AJ52" s="1">
        <f t="shared" si="1"/>
        <v>35</v>
      </c>
      <c r="AK52" s="174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</row>
    <row r="53" spans="1:158" s="27" customFormat="1">
      <c r="A53" s="165"/>
      <c r="B53" s="18">
        <v>22</v>
      </c>
      <c r="C53" s="49" t="s">
        <v>129</v>
      </c>
      <c r="D53" s="20" t="s">
        <v>130</v>
      </c>
      <c r="E53" s="50" t="s">
        <v>131</v>
      </c>
      <c r="F53" s="49" t="s">
        <v>132</v>
      </c>
      <c r="G53" s="49" t="s">
        <v>133</v>
      </c>
      <c r="H53" s="20" t="s">
        <v>189</v>
      </c>
      <c r="I53" s="38" t="s">
        <v>190</v>
      </c>
      <c r="J53" s="38"/>
      <c r="K53" s="38" t="s">
        <v>191</v>
      </c>
      <c r="L53" s="38"/>
      <c r="M53" s="35" t="s">
        <v>131</v>
      </c>
      <c r="N53" s="35" t="s">
        <v>132</v>
      </c>
      <c r="O53" s="36" t="s">
        <v>138</v>
      </c>
      <c r="P53" s="37" t="s">
        <v>256</v>
      </c>
      <c r="Q53" s="35" t="s">
        <v>28</v>
      </c>
      <c r="R53" s="38" t="s">
        <v>2324</v>
      </c>
      <c r="S53" s="39" t="s">
        <v>36</v>
      </c>
      <c r="T53" s="52">
        <v>40</v>
      </c>
      <c r="U53" s="53" t="s">
        <v>192</v>
      </c>
      <c r="V53" s="54"/>
      <c r="W53" s="43"/>
      <c r="X53" s="44"/>
      <c r="Y53" s="45"/>
      <c r="Z53" s="45"/>
      <c r="AA53" s="7">
        <v>45658</v>
      </c>
      <c r="AB53" s="7">
        <v>46387</v>
      </c>
      <c r="AC53" s="46">
        <v>14925</v>
      </c>
      <c r="AD53" s="46"/>
      <c r="AE53" s="46"/>
      <c r="AF53" s="1">
        <f>AE53+AD53+AC53</f>
        <v>14925</v>
      </c>
      <c r="AG53" s="46">
        <v>14925</v>
      </c>
      <c r="AH53" s="46"/>
      <c r="AI53" s="46"/>
      <c r="AJ53" s="1">
        <f t="shared" si="1"/>
        <v>14925</v>
      </c>
      <c r="AK53" s="174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</row>
    <row r="54" spans="1:158" s="27" customFormat="1">
      <c r="A54" s="165"/>
      <c r="B54" s="18">
        <v>23</v>
      </c>
      <c r="C54" s="49" t="s">
        <v>129</v>
      </c>
      <c r="D54" s="20" t="s">
        <v>130</v>
      </c>
      <c r="E54" s="50" t="s">
        <v>131</v>
      </c>
      <c r="F54" s="49" t="s">
        <v>132</v>
      </c>
      <c r="G54" s="49" t="s">
        <v>133</v>
      </c>
      <c r="H54" s="20" t="s">
        <v>189</v>
      </c>
      <c r="I54" s="38" t="s">
        <v>193</v>
      </c>
      <c r="J54" s="38"/>
      <c r="K54" s="38" t="s">
        <v>191</v>
      </c>
      <c r="L54" s="38"/>
      <c r="M54" s="35" t="s">
        <v>131</v>
      </c>
      <c r="N54" s="35" t="s">
        <v>132</v>
      </c>
      <c r="O54" s="36" t="s">
        <v>138</v>
      </c>
      <c r="P54" s="37" t="s">
        <v>256</v>
      </c>
      <c r="Q54" s="55" t="s">
        <v>28</v>
      </c>
      <c r="R54" s="38" t="s">
        <v>2324</v>
      </c>
      <c r="S54" s="39" t="s">
        <v>36</v>
      </c>
      <c r="T54" s="52">
        <v>40</v>
      </c>
      <c r="U54" s="53" t="s">
        <v>194</v>
      </c>
      <c r="V54" s="54"/>
      <c r="W54" s="56"/>
      <c r="X54" s="57"/>
      <c r="Y54" s="57"/>
      <c r="Z54" s="57"/>
      <c r="AA54" s="7">
        <v>45658</v>
      </c>
      <c r="AB54" s="7">
        <v>46387</v>
      </c>
      <c r="AC54" s="46">
        <v>834</v>
      </c>
      <c r="AD54" s="46"/>
      <c r="AE54" s="46"/>
      <c r="AF54" s="1">
        <f>AE54+AD54+AC54</f>
        <v>834</v>
      </c>
      <c r="AG54" s="46">
        <v>834</v>
      </c>
      <c r="AH54" s="46"/>
      <c r="AI54" s="46"/>
      <c r="AJ54" s="1">
        <f t="shared" si="1"/>
        <v>834</v>
      </c>
      <c r="AK54" s="174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</row>
    <row r="55" spans="1:158" s="27" customFormat="1">
      <c r="A55" s="165"/>
      <c r="B55" s="18">
        <v>24</v>
      </c>
      <c r="C55" s="20" t="s">
        <v>129</v>
      </c>
      <c r="D55" s="20" t="s">
        <v>130</v>
      </c>
      <c r="E55" s="50" t="s">
        <v>131</v>
      </c>
      <c r="F55" s="49" t="s">
        <v>132</v>
      </c>
      <c r="G55" s="49" t="s">
        <v>133</v>
      </c>
      <c r="H55" s="20" t="s">
        <v>189</v>
      </c>
      <c r="I55" s="38" t="s">
        <v>195</v>
      </c>
      <c r="J55" s="38"/>
      <c r="K55" s="38" t="s">
        <v>196</v>
      </c>
      <c r="L55" s="38">
        <v>1</v>
      </c>
      <c r="M55" s="38" t="s">
        <v>131</v>
      </c>
      <c r="N55" s="35" t="s">
        <v>132</v>
      </c>
      <c r="O55" s="36" t="s">
        <v>138</v>
      </c>
      <c r="P55" s="37" t="s">
        <v>256</v>
      </c>
      <c r="Q55" s="35" t="s">
        <v>28</v>
      </c>
      <c r="R55" s="38" t="s">
        <v>2324</v>
      </c>
      <c r="S55" s="58" t="s">
        <v>65</v>
      </c>
      <c r="T55" s="52">
        <v>175</v>
      </c>
      <c r="U55" s="53" t="s">
        <v>197</v>
      </c>
      <c r="V55" s="42"/>
      <c r="W55" s="43" t="s">
        <v>2657</v>
      </c>
      <c r="X55" s="44" t="s">
        <v>2668</v>
      </c>
      <c r="Y55" s="45"/>
      <c r="Z55" s="45">
        <v>0</v>
      </c>
      <c r="AA55" s="7">
        <v>45658</v>
      </c>
      <c r="AB55" s="7">
        <v>46387</v>
      </c>
      <c r="AC55" s="46">
        <v>202413</v>
      </c>
      <c r="AD55" s="46">
        <v>516691</v>
      </c>
      <c r="AE55" s="46"/>
      <c r="AF55" s="1">
        <f t="shared" si="0"/>
        <v>719104</v>
      </c>
      <c r="AG55" s="46">
        <v>172413</v>
      </c>
      <c r="AH55" s="46">
        <v>466691</v>
      </c>
      <c r="AI55" s="46"/>
      <c r="AJ55" s="1">
        <f t="shared" si="1"/>
        <v>639104</v>
      </c>
      <c r="AK55" s="174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</row>
    <row r="56" spans="1:158" s="27" customFormat="1">
      <c r="A56" s="165"/>
      <c r="B56" s="18">
        <v>25</v>
      </c>
      <c r="C56" s="20" t="s">
        <v>129</v>
      </c>
      <c r="D56" s="20" t="s">
        <v>130</v>
      </c>
      <c r="E56" s="20" t="s">
        <v>131</v>
      </c>
      <c r="F56" s="20" t="s">
        <v>132</v>
      </c>
      <c r="G56" s="20">
        <v>6492268348</v>
      </c>
      <c r="H56" s="20" t="s">
        <v>189</v>
      </c>
      <c r="I56" s="38" t="s">
        <v>198</v>
      </c>
      <c r="J56" s="38"/>
      <c r="K56" s="38" t="s">
        <v>199</v>
      </c>
      <c r="L56" s="38" t="s">
        <v>200</v>
      </c>
      <c r="M56" s="38" t="s">
        <v>131</v>
      </c>
      <c r="N56" s="38" t="s">
        <v>141</v>
      </c>
      <c r="O56" s="36" t="s">
        <v>138</v>
      </c>
      <c r="P56" s="37" t="s">
        <v>256</v>
      </c>
      <c r="Q56" s="38" t="s">
        <v>28</v>
      </c>
      <c r="R56" s="38" t="s">
        <v>2324</v>
      </c>
      <c r="S56" s="58" t="s">
        <v>36</v>
      </c>
      <c r="T56" s="52">
        <v>17</v>
      </c>
      <c r="U56" s="53" t="s">
        <v>201</v>
      </c>
      <c r="V56" s="54"/>
      <c r="W56" s="59"/>
      <c r="X56" s="57"/>
      <c r="Y56" s="57"/>
      <c r="Z56" s="57"/>
      <c r="AA56" s="7">
        <v>45658</v>
      </c>
      <c r="AB56" s="7">
        <v>46387</v>
      </c>
      <c r="AC56" s="46">
        <v>100</v>
      </c>
      <c r="AD56" s="46"/>
      <c r="AE56" s="46"/>
      <c r="AF56" s="1">
        <f t="shared" si="0"/>
        <v>100</v>
      </c>
      <c r="AG56" s="46">
        <v>100</v>
      </c>
      <c r="AH56" s="46"/>
      <c r="AI56" s="46"/>
      <c r="AJ56" s="1">
        <f t="shared" si="1"/>
        <v>100</v>
      </c>
      <c r="AK56" s="174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</row>
    <row r="57" spans="1:158" s="27" customFormat="1">
      <c r="A57" s="165"/>
      <c r="B57" s="18">
        <v>26</v>
      </c>
      <c r="C57" s="20" t="s">
        <v>129</v>
      </c>
      <c r="D57" s="20" t="s">
        <v>130</v>
      </c>
      <c r="E57" s="20" t="s">
        <v>131</v>
      </c>
      <c r="F57" s="20" t="s">
        <v>132</v>
      </c>
      <c r="G57" s="49" t="s">
        <v>133</v>
      </c>
      <c r="H57" s="20" t="s">
        <v>134</v>
      </c>
      <c r="I57" s="38" t="s">
        <v>188</v>
      </c>
      <c r="J57" s="38"/>
      <c r="K57" s="38" t="s">
        <v>202</v>
      </c>
      <c r="L57" s="38">
        <v>3</v>
      </c>
      <c r="M57" s="38" t="s">
        <v>131</v>
      </c>
      <c r="N57" s="38" t="s">
        <v>132</v>
      </c>
      <c r="O57" s="36" t="s">
        <v>138</v>
      </c>
      <c r="P57" s="37" t="s">
        <v>256</v>
      </c>
      <c r="Q57" s="38" t="s">
        <v>28</v>
      </c>
      <c r="R57" s="38" t="s">
        <v>2324</v>
      </c>
      <c r="S57" s="58" t="s">
        <v>62</v>
      </c>
      <c r="T57" s="52">
        <v>125</v>
      </c>
      <c r="U57" s="53" t="s">
        <v>203</v>
      </c>
      <c r="V57" s="54"/>
      <c r="W57" s="59"/>
      <c r="X57" s="57"/>
      <c r="Y57" s="57"/>
      <c r="Z57" s="57"/>
      <c r="AA57" s="7">
        <v>45658</v>
      </c>
      <c r="AB57" s="7">
        <v>46387</v>
      </c>
      <c r="AC57" s="46">
        <v>21333</v>
      </c>
      <c r="AD57" s="46"/>
      <c r="AE57" s="46"/>
      <c r="AF57" s="1">
        <f t="shared" si="0"/>
        <v>21333</v>
      </c>
      <c r="AG57" s="46">
        <v>21333</v>
      </c>
      <c r="AH57" s="46"/>
      <c r="AI57" s="46"/>
      <c r="AJ57" s="1">
        <f t="shared" si="1"/>
        <v>21333</v>
      </c>
      <c r="AK57" s="174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</row>
    <row r="58" spans="1:158" s="27" customFormat="1">
      <c r="A58" s="165"/>
      <c r="B58" s="18">
        <v>27</v>
      </c>
      <c r="C58" s="20" t="s">
        <v>129</v>
      </c>
      <c r="D58" s="20" t="s">
        <v>130</v>
      </c>
      <c r="E58" s="20" t="s">
        <v>131</v>
      </c>
      <c r="F58" s="20" t="s">
        <v>132</v>
      </c>
      <c r="G58" s="20">
        <v>6492268348</v>
      </c>
      <c r="H58" s="20" t="s">
        <v>189</v>
      </c>
      <c r="I58" s="38" t="s">
        <v>204</v>
      </c>
      <c r="J58" s="38" t="s">
        <v>172</v>
      </c>
      <c r="K58" s="38" t="s">
        <v>159</v>
      </c>
      <c r="L58" s="38"/>
      <c r="M58" s="38" t="s">
        <v>131</v>
      </c>
      <c r="N58" s="38" t="s">
        <v>172</v>
      </c>
      <c r="O58" s="36" t="s">
        <v>138</v>
      </c>
      <c r="P58" s="37" t="s">
        <v>256</v>
      </c>
      <c r="Q58" s="38" t="s">
        <v>28</v>
      </c>
      <c r="R58" s="38" t="s">
        <v>2324</v>
      </c>
      <c r="S58" s="58" t="s">
        <v>36</v>
      </c>
      <c r="T58" s="52">
        <v>23</v>
      </c>
      <c r="U58" s="53" t="s">
        <v>205</v>
      </c>
      <c r="V58" s="54"/>
      <c r="W58" s="59"/>
      <c r="X58" s="57"/>
      <c r="Y58" s="57"/>
      <c r="Z58" s="57"/>
      <c r="AA58" s="7">
        <v>45658</v>
      </c>
      <c r="AB58" s="7">
        <v>46387</v>
      </c>
      <c r="AC58" s="46">
        <v>2596</v>
      </c>
      <c r="AD58" s="46"/>
      <c r="AE58" s="46"/>
      <c r="AF58" s="1">
        <f t="shared" si="0"/>
        <v>2596</v>
      </c>
      <c r="AG58" s="46">
        <v>2596</v>
      </c>
      <c r="AH58" s="46"/>
      <c r="AI58" s="46"/>
      <c r="AJ58" s="1">
        <f t="shared" si="1"/>
        <v>2596</v>
      </c>
      <c r="AK58" s="174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</row>
    <row r="59" spans="1:158" s="27" customFormat="1">
      <c r="A59" s="165"/>
      <c r="B59" s="18">
        <v>28</v>
      </c>
      <c r="C59" s="20" t="s">
        <v>129</v>
      </c>
      <c r="D59" s="20" t="s">
        <v>130</v>
      </c>
      <c r="E59" s="20" t="s">
        <v>131</v>
      </c>
      <c r="F59" s="20" t="s">
        <v>132</v>
      </c>
      <c r="G59" s="20">
        <v>6492268348</v>
      </c>
      <c r="H59" s="20" t="s">
        <v>134</v>
      </c>
      <c r="I59" s="38" t="s">
        <v>206</v>
      </c>
      <c r="J59" s="38" t="s">
        <v>172</v>
      </c>
      <c r="K59" s="38" t="s">
        <v>207</v>
      </c>
      <c r="L59" s="38"/>
      <c r="M59" s="38" t="s">
        <v>131</v>
      </c>
      <c r="N59" s="38" t="s">
        <v>172</v>
      </c>
      <c r="O59" s="36" t="s">
        <v>138</v>
      </c>
      <c r="P59" s="37" t="s">
        <v>256</v>
      </c>
      <c r="Q59" s="38" t="s">
        <v>28</v>
      </c>
      <c r="R59" s="38" t="s">
        <v>2324</v>
      </c>
      <c r="S59" s="58" t="s">
        <v>36</v>
      </c>
      <c r="T59" s="52">
        <v>5</v>
      </c>
      <c r="U59" s="53" t="s">
        <v>208</v>
      </c>
      <c r="V59" s="60"/>
      <c r="W59" s="59"/>
      <c r="X59" s="57"/>
      <c r="Y59" s="57"/>
      <c r="Z59" s="57"/>
      <c r="AA59" s="7">
        <v>45658</v>
      </c>
      <c r="AB59" s="7">
        <v>46387</v>
      </c>
      <c r="AC59" s="46">
        <v>134</v>
      </c>
      <c r="AD59" s="46"/>
      <c r="AE59" s="46"/>
      <c r="AF59" s="1">
        <f t="shared" si="0"/>
        <v>134</v>
      </c>
      <c r="AG59" s="46">
        <v>134</v>
      </c>
      <c r="AH59" s="46"/>
      <c r="AI59" s="46"/>
      <c r="AJ59" s="1">
        <f t="shared" si="1"/>
        <v>134</v>
      </c>
      <c r="AK59" s="174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</row>
    <row r="60" spans="1:158" s="27" customFormat="1">
      <c r="A60" s="165"/>
      <c r="B60" s="18">
        <v>29</v>
      </c>
      <c r="C60" s="32" t="s">
        <v>129</v>
      </c>
      <c r="D60" s="32" t="s">
        <v>130</v>
      </c>
      <c r="E60" s="32" t="s">
        <v>131</v>
      </c>
      <c r="F60" s="32" t="s">
        <v>132</v>
      </c>
      <c r="G60" s="32">
        <v>6492268348</v>
      </c>
      <c r="H60" s="32" t="s">
        <v>2589</v>
      </c>
      <c r="I60" s="38" t="s">
        <v>559</v>
      </c>
      <c r="J60" s="38" t="s">
        <v>2590</v>
      </c>
      <c r="K60" s="38" t="s">
        <v>2591</v>
      </c>
      <c r="L60" s="38">
        <v>11</v>
      </c>
      <c r="M60" s="38" t="s">
        <v>131</v>
      </c>
      <c r="N60" s="38" t="s">
        <v>166</v>
      </c>
      <c r="O60" s="36" t="s">
        <v>138</v>
      </c>
      <c r="P60" s="37" t="s">
        <v>2551</v>
      </c>
      <c r="Q60" s="61" t="s">
        <v>394</v>
      </c>
      <c r="R60" s="20" t="s">
        <v>2649</v>
      </c>
      <c r="S60" s="58" t="s">
        <v>36</v>
      </c>
      <c r="T60" s="52">
        <v>40</v>
      </c>
      <c r="U60" s="53" t="s">
        <v>2593</v>
      </c>
      <c r="V60" s="60"/>
      <c r="W60" s="59" t="s">
        <v>2658</v>
      </c>
      <c r="X60" s="44" t="s">
        <v>2668</v>
      </c>
      <c r="Y60" s="45"/>
      <c r="Z60" s="45">
        <v>6078</v>
      </c>
      <c r="AA60" s="7">
        <v>45658</v>
      </c>
      <c r="AB60" s="7">
        <v>46387</v>
      </c>
      <c r="AC60" s="46">
        <v>24310</v>
      </c>
      <c r="AD60" s="46"/>
      <c r="AE60" s="46"/>
      <c r="AF60" s="1">
        <f t="shared" si="0"/>
        <v>24310</v>
      </c>
      <c r="AG60" s="46">
        <v>8170</v>
      </c>
      <c r="AH60" s="46"/>
      <c r="AI60" s="46"/>
      <c r="AJ60" s="1">
        <f t="shared" si="1"/>
        <v>8170</v>
      </c>
      <c r="AK60" s="174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</row>
    <row r="61" spans="1:158" s="27" customFormat="1">
      <c r="A61" s="165"/>
      <c r="B61" s="18">
        <v>30</v>
      </c>
      <c r="C61" s="32" t="s">
        <v>129</v>
      </c>
      <c r="D61" s="32" t="s">
        <v>130</v>
      </c>
      <c r="E61" s="32" t="s">
        <v>131</v>
      </c>
      <c r="F61" s="32" t="s">
        <v>132</v>
      </c>
      <c r="G61" s="32">
        <v>6492268348</v>
      </c>
      <c r="H61" s="32" t="s">
        <v>2589</v>
      </c>
      <c r="I61" s="38" t="s">
        <v>559</v>
      </c>
      <c r="J61" s="38" t="s">
        <v>2590</v>
      </c>
      <c r="K61" s="38" t="s">
        <v>2591</v>
      </c>
      <c r="L61" s="38">
        <v>11</v>
      </c>
      <c r="M61" s="38" t="s">
        <v>131</v>
      </c>
      <c r="N61" s="38" t="s">
        <v>166</v>
      </c>
      <c r="O61" s="36" t="s">
        <v>138</v>
      </c>
      <c r="P61" s="37" t="s">
        <v>2551</v>
      </c>
      <c r="Q61" s="61" t="s">
        <v>394</v>
      </c>
      <c r="R61" s="20" t="s">
        <v>2649</v>
      </c>
      <c r="S61" s="58" t="s">
        <v>36</v>
      </c>
      <c r="T61" s="52">
        <v>16.5</v>
      </c>
      <c r="U61" s="53" t="s">
        <v>2592</v>
      </c>
      <c r="V61" s="60"/>
      <c r="W61" s="59"/>
      <c r="X61" s="57"/>
      <c r="Y61" s="57"/>
      <c r="Z61" s="57"/>
      <c r="AA61" s="7">
        <v>45658</v>
      </c>
      <c r="AB61" s="7">
        <v>46387</v>
      </c>
      <c r="AC61" s="46">
        <v>5921</v>
      </c>
      <c r="AD61" s="46"/>
      <c r="AE61" s="46"/>
      <c r="AF61" s="1">
        <f t="shared" si="0"/>
        <v>5921</v>
      </c>
      <c r="AG61" s="46">
        <v>5921</v>
      </c>
      <c r="AH61" s="46"/>
      <c r="AI61" s="46"/>
      <c r="AJ61" s="1">
        <f t="shared" si="1"/>
        <v>5921</v>
      </c>
      <c r="AK61" s="174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</row>
    <row r="62" spans="1:158" s="27" customFormat="1">
      <c r="A62" s="165"/>
      <c r="B62" s="18">
        <v>31</v>
      </c>
      <c r="C62" s="32" t="s">
        <v>129</v>
      </c>
      <c r="D62" s="32" t="s">
        <v>130</v>
      </c>
      <c r="E62" s="32" t="s">
        <v>131</v>
      </c>
      <c r="F62" s="32" t="s">
        <v>132</v>
      </c>
      <c r="G62" s="32">
        <v>6492268348</v>
      </c>
      <c r="H62" s="32" t="s">
        <v>2586</v>
      </c>
      <c r="I62" s="38" t="s">
        <v>559</v>
      </c>
      <c r="J62" s="38" t="s">
        <v>164</v>
      </c>
      <c r="K62" s="38" t="s">
        <v>145</v>
      </c>
      <c r="L62" s="38">
        <v>113</v>
      </c>
      <c r="M62" s="38" t="s">
        <v>131</v>
      </c>
      <c r="N62" s="38" t="s">
        <v>132</v>
      </c>
      <c r="O62" s="36" t="s">
        <v>138</v>
      </c>
      <c r="P62" s="19" t="s">
        <v>2551</v>
      </c>
      <c r="Q62" s="61" t="s">
        <v>394</v>
      </c>
      <c r="R62" s="20" t="s">
        <v>2649</v>
      </c>
      <c r="S62" s="39" t="s">
        <v>36</v>
      </c>
      <c r="T62" s="40">
        <v>21</v>
      </c>
      <c r="U62" s="41" t="s">
        <v>2595</v>
      </c>
      <c r="V62" s="60"/>
      <c r="W62" s="59" t="s">
        <v>2658</v>
      </c>
      <c r="X62" s="44" t="s">
        <v>2668</v>
      </c>
      <c r="Y62" s="45"/>
      <c r="Z62" s="45">
        <v>6554</v>
      </c>
      <c r="AA62" s="7">
        <v>45658</v>
      </c>
      <c r="AB62" s="7">
        <v>46387</v>
      </c>
      <c r="AC62" s="46">
        <v>26214</v>
      </c>
      <c r="AD62" s="46"/>
      <c r="AE62" s="46"/>
      <c r="AF62" s="1">
        <f t="shared" si="0"/>
        <v>26214</v>
      </c>
      <c r="AG62" s="46">
        <v>10431</v>
      </c>
      <c r="AH62" s="46"/>
      <c r="AI62" s="46"/>
      <c r="AJ62" s="1">
        <f t="shared" si="1"/>
        <v>10431</v>
      </c>
      <c r="AK62" s="174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</row>
    <row r="63" spans="1:158" s="27" customFormat="1">
      <c r="A63" s="165"/>
      <c r="B63" s="18">
        <v>32</v>
      </c>
      <c r="C63" s="32" t="s">
        <v>129</v>
      </c>
      <c r="D63" s="32" t="s">
        <v>130</v>
      </c>
      <c r="E63" s="32" t="s">
        <v>131</v>
      </c>
      <c r="F63" s="32" t="s">
        <v>132</v>
      </c>
      <c r="G63" s="32">
        <v>6492268348</v>
      </c>
      <c r="H63" s="32" t="s">
        <v>2587</v>
      </c>
      <c r="I63" s="38" t="s">
        <v>559</v>
      </c>
      <c r="J63" s="38" t="s">
        <v>141</v>
      </c>
      <c r="K63" s="38" t="s">
        <v>145</v>
      </c>
      <c r="L63" s="38">
        <v>8</v>
      </c>
      <c r="M63" s="38" t="s">
        <v>131</v>
      </c>
      <c r="N63" s="38" t="s">
        <v>132</v>
      </c>
      <c r="O63" s="36" t="s">
        <v>138</v>
      </c>
      <c r="P63" s="19" t="s">
        <v>2551</v>
      </c>
      <c r="Q63" s="61" t="s">
        <v>394</v>
      </c>
      <c r="R63" s="20" t="s">
        <v>2649</v>
      </c>
      <c r="S63" s="58" t="s">
        <v>36</v>
      </c>
      <c r="T63" s="52">
        <v>40</v>
      </c>
      <c r="U63" s="41" t="s">
        <v>2588</v>
      </c>
      <c r="V63" s="60"/>
      <c r="W63" s="59" t="s">
        <v>2659</v>
      </c>
      <c r="X63" s="44" t="s">
        <v>2668</v>
      </c>
      <c r="Y63" s="45"/>
      <c r="Z63" s="45">
        <v>2884</v>
      </c>
      <c r="AA63" s="7">
        <v>45658</v>
      </c>
      <c r="AB63" s="7">
        <v>46387</v>
      </c>
      <c r="AC63" s="46">
        <v>11536</v>
      </c>
      <c r="AD63" s="46"/>
      <c r="AE63" s="46"/>
      <c r="AF63" s="1">
        <f t="shared" si="0"/>
        <v>11536</v>
      </c>
      <c r="AG63" s="46">
        <v>5716</v>
      </c>
      <c r="AH63" s="46"/>
      <c r="AI63" s="46"/>
      <c r="AJ63" s="1">
        <f t="shared" si="1"/>
        <v>5716</v>
      </c>
      <c r="AK63" s="174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</row>
    <row r="64" spans="1:158" s="27" customFormat="1">
      <c r="A64" s="165"/>
      <c r="B64" s="18">
        <v>33</v>
      </c>
      <c r="C64" s="32" t="s">
        <v>129</v>
      </c>
      <c r="D64" s="32" t="s">
        <v>130</v>
      </c>
      <c r="E64" s="32" t="s">
        <v>131</v>
      </c>
      <c r="F64" s="32" t="s">
        <v>132</v>
      </c>
      <c r="G64" s="32">
        <v>6492268348</v>
      </c>
      <c r="H64" s="32" t="s">
        <v>2584</v>
      </c>
      <c r="I64" s="38" t="s">
        <v>552</v>
      </c>
      <c r="J64" s="38" t="s">
        <v>132</v>
      </c>
      <c r="K64" s="38" t="s">
        <v>214</v>
      </c>
      <c r="L64" s="38">
        <v>9</v>
      </c>
      <c r="M64" s="38" t="s">
        <v>131</v>
      </c>
      <c r="N64" s="38" t="s">
        <v>132</v>
      </c>
      <c r="O64" s="36" t="s">
        <v>138</v>
      </c>
      <c r="P64" s="19" t="s">
        <v>2551</v>
      </c>
      <c r="Q64" s="61" t="s">
        <v>394</v>
      </c>
      <c r="R64" s="20" t="s">
        <v>2649</v>
      </c>
      <c r="S64" s="58" t="s">
        <v>36</v>
      </c>
      <c r="T64" s="52">
        <v>40</v>
      </c>
      <c r="U64" s="53" t="s">
        <v>2585</v>
      </c>
      <c r="V64" s="60"/>
      <c r="W64" s="59" t="s">
        <v>2660</v>
      </c>
      <c r="X64" s="44" t="s">
        <v>2668</v>
      </c>
      <c r="Y64" s="45"/>
      <c r="Z64" s="45">
        <v>3100</v>
      </c>
      <c r="AA64" s="7">
        <v>45658</v>
      </c>
      <c r="AB64" s="7">
        <v>46387</v>
      </c>
      <c r="AC64" s="46">
        <v>15500</v>
      </c>
      <c r="AD64" s="46"/>
      <c r="AE64" s="46"/>
      <c r="AF64" s="1">
        <f t="shared" si="0"/>
        <v>15500</v>
      </c>
      <c r="AG64" s="46">
        <v>3632</v>
      </c>
      <c r="AH64" s="46"/>
      <c r="AI64" s="46"/>
      <c r="AJ64" s="1">
        <f t="shared" si="1"/>
        <v>3632</v>
      </c>
      <c r="AK64" s="174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</row>
    <row r="65" spans="1:158" s="27" customFormat="1">
      <c r="A65" s="165" t="s">
        <v>452</v>
      </c>
      <c r="B65" s="62">
        <v>1</v>
      </c>
      <c r="C65" s="63" t="s">
        <v>452</v>
      </c>
      <c r="D65" s="63" t="s">
        <v>453</v>
      </c>
      <c r="E65" s="63" t="s">
        <v>131</v>
      </c>
      <c r="F65" s="63" t="s">
        <v>132</v>
      </c>
      <c r="G65" s="63">
        <v>6491641130</v>
      </c>
      <c r="H65" s="63" t="s">
        <v>454</v>
      </c>
      <c r="I65" s="63" t="s">
        <v>455</v>
      </c>
      <c r="J65" s="63" t="s">
        <v>212</v>
      </c>
      <c r="K65" s="63" t="s">
        <v>212</v>
      </c>
      <c r="L65" s="63"/>
      <c r="M65" s="63" t="s">
        <v>131</v>
      </c>
      <c r="N65" s="63" t="s">
        <v>212</v>
      </c>
      <c r="O65" s="20" t="s">
        <v>138</v>
      </c>
      <c r="P65" s="19" t="s">
        <v>256</v>
      </c>
      <c r="Q65" s="20" t="s">
        <v>28</v>
      </c>
      <c r="R65" s="20" t="s">
        <v>2324</v>
      </c>
      <c r="S65" s="3" t="s">
        <v>36</v>
      </c>
      <c r="T65" s="64">
        <v>5.5</v>
      </c>
      <c r="U65" s="6" t="s">
        <v>456</v>
      </c>
      <c r="V65" s="65"/>
      <c r="W65" s="25"/>
      <c r="X65" s="66"/>
      <c r="Y65" s="67"/>
      <c r="Z65" s="67"/>
      <c r="AA65" s="7">
        <v>45658</v>
      </c>
      <c r="AB65" s="7">
        <v>46387</v>
      </c>
      <c r="AC65" s="5">
        <v>560</v>
      </c>
      <c r="AD65" s="5"/>
      <c r="AE65" s="5"/>
      <c r="AF65" s="1">
        <f t="shared" si="0"/>
        <v>560</v>
      </c>
      <c r="AG65" s="5">
        <v>560</v>
      </c>
      <c r="AH65" s="5"/>
      <c r="AI65" s="5"/>
      <c r="AJ65" s="1">
        <f t="shared" si="1"/>
        <v>560</v>
      </c>
      <c r="AK65" s="172">
        <v>1</v>
      </c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</row>
    <row r="66" spans="1:158" s="27" customFormat="1">
      <c r="A66" s="165"/>
      <c r="B66" s="62">
        <v>2</v>
      </c>
      <c r="C66" s="63" t="s">
        <v>452</v>
      </c>
      <c r="D66" s="63" t="s">
        <v>453</v>
      </c>
      <c r="E66" s="63" t="s">
        <v>131</v>
      </c>
      <c r="F66" s="63" t="s">
        <v>132</v>
      </c>
      <c r="G66" s="63">
        <v>6491641130</v>
      </c>
      <c r="H66" s="63" t="s">
        <v>454</v>
      </c>
      <c r="I66" s="63" t="s">
        <v>457</v>
      </c>
      <c r="J66" s="63" t="s">
        <v>132</v>
      </c>
      <c r="K66" s="63" t="s">
        <v>458</v>
      </c>
      <c r="L66" s="63">
        <v>5</v>
      </c>
      <c r="M66" s="63" t="s">
        <v>131</v>
      </c>
      <c r="N66" s="63" t="s">
        <v>132</v>
      </c>
      <c r="O66" s="20" t="s">
        <v>138</v>
      </c>
      <c r="P66" s="19" t="s">
        <v>256</v>
      </c>
      <c r="Q66" s="20" t="s">
        <v>28</v>
      </c>
      <c r="R66" s="20" t="s">
        <v>2324</v>
      </c>
      <c r="S66" s="3" t="s">
        <v>36</v>
      </c>
      <c r="T66" s="64">
        <v>16.5</v>
      </c>
      <c r="U66" s="6" t="s">
        <v>459</v>
      </c>
      <c r="V66" s="65"/>
      <c r="W66" s="66"/>
      <c r="X66" s="66"/>
      <c r="Y66" s="67"/>
      <c r="Z66" s="67"/>
      <c r="AA66" s="7">
        <v>45658</v>
      </c>
      <c r="AB66" s="7">
        <v>46387</v>
      </c>
      <c r="AC66" s="5">
        <v>2620</v>
      </c>
      <c r="AD66" s="5"/>
      <c r="AE66" s="5"/>
      <c r="AF66" s="1">
        <f t="shared" si="0"/>
        <v>2620</v>
      </c>
      <c r="AG66" s="5">
        <v>2620</v>
      </c>
      <c r="AH66" s="5"/>
      <c r="AI66" s="5"/>
      <c r="AJ66" s="1">
        <f t="shared" si="1"/>
        <v>2620</v>
      </c>
      <c r="AK66" s="172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</row>
    <row r="67" spans="1:158" s="27" customFormat="1">
      <c r="A67" s="165"/>
      <c r="B67" s="62">
        <v>3</v>
      </c>
      <c r="C67" s="63" t="s">
        <v>452</v>
      </c>
      <c r="D67" s="63" t="s">
        <v>453</v>
      </c>
      <c r="E67" s="63" t="s">
        <v>131</v>
      </c>
      <c r="F67" s="63" t="s">
        <v>132</v>
      </c>
      <c r="G67" s="63">
        <v>6491641130</v>
      </c>
      <c r="H67" s="63" t="s">
        <v>454</v>
      </c>
      <c r="I67" s="63" t="s">
        <v>457</v>
      </c>
      <c r="J67" s="63" t="s">
        <v>132</v>
      </c>
      <c r="K67" s="63" t="s">
        <v>458</v>
      </c>
      <c r="L67" s="63">
        <v>3</v>
      </c>
      <c r="M67" s="63" t="s">
        <v>131</v>
      </c>
      <c r="N67" s="63" t="s">
        <v>132</v>
      </c>
      <c r="O67" s="20" t="s">
        <v>138</v>
      </c>
      <c r="P67" s="19" t="s">
        <v>256</v>
      </c>
      <c r="Q67" s="20" t="s">
        <v>28</v>
      </c>
      <c r="R67" s="20" t="s">
        <v>2324</v>
      </c>
      <c r="S67" s="3" t="s">
        <v>36</v>
      </c>
      <c r="T67" s="64">
        <v>21</v>
      </c>
      <c r="U67" s="6" t="s">
        <v>460</v>
      </c>
      <c r="V67" s="65"/>
      <c r="W67" s="66"/>
      <c r="X67" s="66"/>
      <c r="Y67" s="67"/>
      <c r="Z67" s="67"/>
      <c r="AA67" s="7">
        <v>45658</v>
      </c>
      <c r="AB67" s="7">
        <v>46387</v>
      </c>
      <c r="AC67" s="5">
        <v>4758</v>
      </c>
      <c r="AD67" s="5"/>
      <c r="AE67" s="5"/>
      <c r="AF67" s="1">
        <f t="shared" si="0"/>
        <v>4758</v>
      </c>
      <c r="AG67" s="5">
        <v>4758</v>
      </c>
      <c r="AH67" s="5"/>
      <c r="AI67" s="5"/>
      <c r="AJ67" s="1">
        <f t="shared" si="1"/>
        <v>4758</v>
      </c>
      <c r="AK67" s="172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</row>
    <row r="68" spans="1:158" s="27" customFormat="1">
      <c r="A68" s="165"/>
      <c r="B68" s="62">
        <v>4</v>
      </c>
      <c r="C68" s="69" t="s">
        <v>452</v>
      </c>
      <c r="D68" s="69" t="s">
        <v>453</v>
      </c>
      <c r="E68" s="69" t="s">
        <v>131</v>
      </c>
      <c r="F68" s="69" t="s">
        <v>132</v>
      </c>
      <c r="G68" s="69">
        <v>6491641130</v>
      </c>
      <c r="H68" s="69" t="s">
        <v>454</v>
      </c>
      <c r="I68" s="69" t="s">
        <v>461</v>
      </c>
      <c r="J68" s="69" t="s">
        <v>132</v>
      </c>
      <c r="K68" s="69" t="s">
        <v>458</v>
      </c>
      <c r="L68" s="69">
        <v>5</v>
      </c>
      <c r="M68" s="69" t="s">
        <v>131</v>
      </c>
      <c r="N68" s="69" t="s">
        <v>132</v>
      </c>
      <c r="O68" s="69" t="s">
        <v>2446</v>
      </c>
      <c r="P68" s="19" t="s">
        <v>256</v>
      </c>
      <c r="Q68" s="20" t="s">
        <v>28</v>
      </c>
      <c r="R68" s="20" t="s">
        <v>2324</v>
      </c>
      <c r="S68" s="3" t="s">
        <v>36</v>
      </c>
      <c r="T68" s="9">
        <v>21</v>
      </c>
      <c r="U68" s="70" t="s">
        <v>2445</v>
      </c>
      <c r="V68" s="65"/>
      <c r="W68" s="66"/>
      <c r="X68" s="71"/>
      <c r="Y68" s="72"/>
      <c r="Z68" s="72"/>
      <c r="AA68" s="7">
        <v>45658</v>
      </c>
      <c r="AB68" s="7">
        <v>46387</v>
      </c>
      <c r="AC68" s="73">
        <v>7521</v>
      </c>
      <c r="AD68" s="73"/>
      <c r="AE68" s="73"/>
      <c r="AF68" s="1">
        <f t="shared" si="0"/>
        <v>7521</v>
      </c>
      <c r="AG68" s="73">
        <v>7521</v>
      </c>
      <c r="AH68" s="73"/>
      <c r="AI68" s="73"/>
      <c r="AJ68" s="1">
        <f t="shared" si="1"/>
        <v>7521</v>
      </c>
      <c r="AK68" s="172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</row>
    <row r="69" spans="1:158" s="27" customFormat="1">
      <c r="A69" s="165"/>
      <c r="B69" s="62">
        <v>5</v>
      </c>
      <c r="C69" s="63" t="s">
        <v>452</v>
      </c>
      <c r="D69" s="63" t="s">
        <v>453</v>
      </c>
      <c r="E69" s="63" t="s">
        <v>131</v>
      </c>
      <c r="F69" s="63" t="s">
        <v>132</v>
      </c>
      <c r="G69" s="63">
        <v>6491641130</v>
      </c>
      <c r="H69" s="63" t="s">
        <v>454</v>
      </c>
      <c r="I69" s="63" t="s">
        <v>188</v>
      </c>
      <c r="J69" s="63" t="s">
        <v>216</v>
      </c>
      <c r="K69" s="63" t="s">
        <v>217</v>
      </c>
      <c r="L69" s="63"/>
      <c r="M69" s="63" t="s">
        <v>2594</v>
      </c>
      <c r="N69" s="63" t="s">
        <v>132</v>
      </c>
      <c r="O69" s="20" t="s">
        <v>138</v>
      </c>
      <c r="P69" s="19" t="s">
        <v>256</v>
      </c>
      <c r="Q69" s="20" t="s">
        <v>28</v>
      </c>
      <c r="R69" s="20" t="s">
        <v>2324</v>
      </c>
      <c r="S69" s="3" t="s">
        <v>36</v>
      </c>
      <c r="T69" s="64">
        <v>16.5</v>
      </c>
      <c r="U69" s="6" t="s">
        <v>462</v>
      </c>
      <c r="V69" s="65"/>
      <c r="W69" s="66"/>
      <c r="X69" s="66"/>
      <c r="Y69" s="67"/>
      <c r="Z69" s="67"/>
      <c r="AA69" s="7">
        <v>45658</v>
      </c>
      <c r="AB69" s="7">
        <v>46387</v>
      </c>
      <c r="AC69" s="5">
        <v>371</v>
      </c>
      <c r="AD69" s="5"/>
      <c r="AE69" s="5"/>
      <c r="AF69" s="1">
        <f t="shared" ref="AF69:AF131" si="4">AE69+AD69+AC69</f>
        <v>371</v>
      </c>
      <c r="AG69" s="5">
        <v>371</v>
      </c>
      <c r="AH69" s="5"/>
      <c r="AI69" s="5"/>
      <c r="AJ69" s="1">
        <f t="shared" ref="AJ69:AJ131" si="5">AI69+AH69+AG69</f>
        <v>371</v>
      </c>
      <c r="AK69" s="172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</row>
    <row r="70" spans="1:158" s="27" customFormat="1">
      <c r="A70" s="165"/>
      <c r="B70" s="62">
        <v>6</v>
      </c>
      <c r="C70" s="63" t="s">
        <v>452</v>
      </c>
      <c r="D70" s="63" t="s">
        <v>453</v>
      </c>
      <c r="E70" s="63" t="s">
        <v>131</v>
      </c>
      <c r="F70" s="63" t="s">
        <v>132</v>
      </c>
      <c r="G70" s="63">
        <v>6491641130</v>
      </c>
      <c r="H70" s="63" t="s">
        <v>454</v>
      </c>
      <c r="I70" s="63" t="s">
        <v>463</v>
      </c>
      <c r="J70" s="63" t="s">
        <v>169</v>
      </c>
      <c r="K70" s="63" t="s">
        <v>458</v>
      </c>
      <c r="L70" s="63">
        <v>24</v>
      </c>
      <c r="M70" s="63" t="s">
        <v>131</v>
      </c>
      <c r="N70" s="63" t="s">
        <v>132</v>
      </c>
      <c r="O70" s="20" t="s">
        <v>138</v>
      </c>
      <c r="P70" s="19" t="s">
        <v>256</v>
      </c>
      <c r="Q70" s="20" t="s">
        <v>28</v>
      </c>
      <c r="R70" s="20" t="s">
        <v>2324</v>
      </c>
      <c r="S70" s="3" t="s">
        <v>36</v>
      </c>
      <c r="T70" s="64">
        <v>16.5</v>
      </c>
      <c r="U70" s="6" t="s">
        <v>464</v>
      </c>
      <c r="V70" s="65"/>
      <c r="W70" s="66"/>
      <c r="X70" s="66"/>
      <c r="Y70" s="67"/>
      <c r="Z70" s="67"/>
      <c r="AA70" s="7">
        <v>45658</v>
      </c>
      <c r="AB70" s="7">
        <v>46387</v>
      </c>
      <c r="AC70" s="5">
        <v>1314</v>
      </c>
      <c r="AD70" s="5"/>
      <c r="AE70" s="5"/>
      <c r="AF70" s="1">
        <f t="shared" si="4"/>
        <v>1314</v>
      </c>
      <c r="AG70" s="5">
        <v>1314</v>
      </c>
      <c r="AH70" s="5"/>
      <c r="AI70" s="5"/>
      <c r="AJ70" s="1">
        <f t="shared" si="5"/>
        <v>1314</v>
      </c>
      <c r="AK70" s="172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</row>
    <row r="71" spans="1:158" s="27" customFormat="1">
      <c r="A71" s="165" t="s">
        <v>236</v>
      </c>
      <c r="B71" s="3">
        <v>1</v>
      </c>
      <c r="C71" s="19" t="s">
        <v>222</v>
      </c>
      <c r="D71" s="19" t="s">
        <v>223</v>
      </c>
      <c r="E71" s="19" t="s">
        <v>224</v>
      </c>
      <c r="F71" s="19" t="s">
        <v>225</v>
      </c>
      <c r="G71" s="19" t="s">
        <v>226</v>
      </c>
      <c r="H71" s="19" t="s">
        <v>227</v>
      </c>
      <c r="I71" s="69" t="s">
        <v>228</v>
      </c>
      <c r="J71" s="19" t="s">
        <v>229</v>
      </c>
      <c r="K71" s="69" t="s">
        <v>230</v>
      </c>
      <c r="L71" s="69" t="s">
        <v>30</v>
      </c>
      <c r="M71" s="69" t="s">
        <v>224</v>
      </c>
      <c r="N71" s="19" t="s">
        <v>229</v>
      </c>
      <c r="O71" s="19" t="s">
        <v>231</v>
      </c>
      <c r="P71" s="19" t="s">
        <v>256</v>
      </c>
      <c r="Q71" s="19" t="s">
        <v>28</v>
      </c>
      <c r="R71" s="20" t="s">
        <v>2324</v>
      </c>
      <c r="S71" s="3" t="s">
        <v>232</v>
      </c>
      <c r="T71" s="9">
        <v>105</v>
      </c>
      <c r="U71" s="33" t="s">
        <v>233</v>
      </c>
      <c r="V71" s="25" t="s">
        <v>2671</v>
      </c>
      <c r="W71" s="25" t="s">
        <v>2648</v>
      </c>
      <c r="X71" s="44" t="s">
        <v>2670</v>
      </c>
      <c r="Y71" s="72">
        <v>700</v>
      </c>
      <c r="Z71" s="72"/>
      <c r="AA71" s="7">
        <v>45658</v>
      </c>
      <c r="AB71" s="74">
        <v>46022</v>
      </c>
      <c r="AC71" s="73">
        <v>40230</v>
      </c>
      <c r="AD71" s="73">
        <v>32900</v>
      </c>
      <c r="AE71" s="73">
        <v>222196</v>
      </c>
      <c r="AF71" s="1">
        <f t="shared" si="4"/>
        <v>295326</v>
      </c>
      <c r="AG71" s="73"/>
      <c r="AH71" s="73"/>
      <c r="AI71" s="73"/>
      <c r="AJ71" s="1">
        <f t="shared" si="5"/>
        <v>0</v>
      </c>
      <c r="AK71" s="172">
        <v>1</v>
      </c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</row>
    <row r="72" spans="1:158" s="27" customFormat="1">
      <c r="A72" s="165"/>
      <c r="B72" s="3">
        <v>2</v>
      </c>
      <c r="C72" s="19" t="s">
        <v>222</v>
      </c>
      <c r="D72" s="19" t="s">
        <v>223</v>
      </c>
      <c r="E72" s="19" t="s">
        <v>224</v>
      </c>
      <c r="F72" s="19" t="s">
        <v>225</v>
      </c>
      <c r="G72" s="19" t="s">
        <v>226</v>
      </c>
      <c r="H72" s="19" t="s">
        <v>227</v>
      </c>
      <c r="I72" s="19" t="s">
        <v>2645</v>
      </c>
      <c r="J72" s="19" t="s">
        <v>229</v>
      </c>
      <c r="K72" s="19" t="s">
        <v>167</v>
      </c>
      <c r="L72" s="19" t="s">
        <v>30</v>
      </c>
      <c r="M72" s="19" t="s">
        <v>224</v>
      </c>
      <c r="N72" s="19" t="s">
        <v>229</v>
      </c>
      <c r="O72" s="19" t="s">
        <v>231</v>
      </c>
      <c r="P72" s="19" t="s">
        <v>256</v>
      </c>
      <c r="Q72" s="19" t="s">
        <v>28</v>
      </c>
      <c r="R72" s="20" t="s">
        <v>2324</v>
      </c>
      <c r="S72" s="21" t="s">
        <v>234</v>
      </c>
      <c r="T72" s="22">
        <v>160</v>
      </c>
      <c r="U72" s="33" t="s">
        <v>235</v>
      </c>
      <c r="V72" s="25"/>
      <c r="W72" s="25" t="s">
        <v>2648</v>
      </c>
      <c r="X72" s="44" t="s">
        <v>2670</v>
      </c>
      <c r="Y72" s="26">
        <v>450</v>
      </c>
      <c r="Z72" s="26"/>
      <c r="AA72" s="7">
        <v>45658</v>
      </c>
      <c r="AB72" s="74">
        <v>46022</v>
      </c>
      <c r="AC72" s="1">
        <v>644283</v>
      </c>
      <c r="AD72" s="1">
        <v>257148</v>
      </c>
      <c r="AE72" s="73"/>
      <c r="AF72" s="1">
        <f t="shared" si="4"/>
        <v>901431</v>
      </c>
      <c r="AG72" s="1"/>
      <c r="AH72" s="1"/>
      <c r="AI72" s="1"/>
      <c r="AJ72" s="1">
        <f t="shared" si="5"/>
        <v>0</v>
      </c>
      <c r="AK72" s="172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</row>
    <row r="73" spans="1:158" s="27" customFormat="1">
      <c r="A73" s="165"/>
      <c r="B73" s="3">
        <v>3</v>
      </c>
      <c r="C73" s="19" t="s">
        <v>236</v>
      </c>
      <c r="D73" s="19" t="s">
        <v>223</v>
      </c>
      <c r="E73" s="19" t="s">
        <v>224</v>
      </c>
      <c r="F73" s="19" t="s">
        <v>229</v>
      </c>
      <c r="G73" s="19" t="s">
        <v>237</v>
      </c>
      <c r="H73" s="19" t="s">
        <v>238</v>
      </c>
      <c r="I73" s="19" t="s">
        <v>2646</v>
      </c>
      <c r="J73" s="19" t="s">
        <v>240</v>
      </c>
      <c r="K73" s="19" t="s">
        <v>30</v>
      </c>
      <c r="L73" s="19" t="s">
        <v>30</v>
      </c>
      <c r="M73" s="19" t="s">
        <v>224</v>
      </c>
      <c r="N73" s="19" t="s">
        <v>229</v>
      </c>
      <c r="O73" s="19" t="s">
        <v>231</v>
      </c>
      <c r="P73" s="19" t="s">
        <v>256</v>
      </c>
      <c r="Q73" s="19" t="s">
        <v>28</v>
      </c>
      <c r="R73" s="20" t="s">
        <v>2324</v>
      </c>
      <c r="S73" s="21" t="s">
        <v>36</v>
      </c>
      <c r="T73" s="22">
        <v>40</v>
      </c>
      <c r="U73" s="33" t="s">
        <v>241</v>
      </c>
      <c r="V73" s="24"/>
      <c r="W73" s="25" t="s">
        <v>2661</v>
      </c>
      <c r="X73" s="44" t="s">
        <v>2440</v>
      </c>
      <c r="Y73" s="26">
        <v>2000</v>
      </c>
      <c r="Z73" s="26"/>
      <c r="AA73" s="7">
        <v>45658</v>
      </c>
      <c r="AB73" s="74">
        <v>46022</v>
      </c>
      <c r="AC73" s="1">
        <v>76964</v>
      </c>
      <c r="AD73" s="1"/>
      <c r="AE73" s="1"/>
      <c r="AF73" s="1">
        <f t="shared" si="4"/>
        <v>76964</v>
      </c>
      <c r="AG73" s="1"/>
      <c r="AH73" s="1"/>
      <c r="AI73" s="1"/>
      <c r="AJ73" s="1">
        <f t="shared" si="5"/>
        <v>0</v>
      </c>
      <c r="AK73" s="172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</row>
    <row r="74" spans="1:158" s="27" customFormat="1">
      <c r="A74" s="165"/>
      <c r="B74" s="3">
        <v>4</v>
      </c>
      <c r="C74" s="19" t="s">
        <v>236</v>
      </c>
      <c r="D74" s="19" t="s">
        <v>223</v>
      </c>
      <c r="E74" s="19" t="s">
        <v>224</v>
      </c>
      <c r="F74" s="19" t="s">
        <v>229</v>
      </c>
      <c r="G74" s="19" t="s">
        <v>237</v>
      </c>
      <c r="H74" s="19" t="s">
        <v>238</v>
      </c>
      <c r="I74" s="19" t="s">
        <v>2647</v>
      </c>
      <c r="J74" s="19" t="s">
        <v>242</v>
      </c>
      <c r="K74" s="19" t="s">
        <v>30</v>
      </c>
      <c r="L74" s="19" t="s">
        <v>30</v>
      </c>
      <c r="M74" s="19" t="s">
        <v>224</v>
      </c>
      <c r="N74" s="19" t="s">
        <v>229</v>
      </c>
      <c r="O74" s="19" t="s">
        <v>231</v>
      </c>
      <c r="P74" s="19" t="s">
        <v>256</v>
      </c>
      <c r="Q74" s="19" t="s">
        <v>28</v>
      </c>
      <c r="R74" s="20" t="s">
        <v>2324</v>
      </c>
      <c r="S74" s="21" t="s">
        <v>36</v>
      </c>
      <c r="T74" s="22">
        <v>40</v>
      </c>
      <c r="U74" s="33" t="s">
        <v>243</v>
      </c>
      <c r="V74" s="24"/>
      <c r="W74" s="25" t="s">
        <v>2662</v>
      </c>
      <c r="X74" s="44" t="s">
        <v>2440</v>
      </c>
      <c r="Y74" s="26">
        <v>20000</v>
      </c>
      <c r="Z74" s="26"/>
      <c r="AA74" s="7">
        <v>45658</v>
      </c>
      <c r="AB74" s="74">
        <v>46022</v>
      </c>
      <c r="AC74" s="1">
        <v>35639</v>
      </c>
      <c r="AD74" s="1"/>
      <c r="AE74" s="1"/>
      <c r="AF74" s="1">
        <f t="shared" si="4"/>
        <v>35639</v>
      </c>
      <c r="AG74" s="1"/>
      <c r="AH74" s="1"/>
      <c r="AI74" s="1"/>
      <c r="AJ74" s="1">
        <f t="shared" si="5"/>
        <v>0</v>
      </c>
      <c r="AK74" s="172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</row>
    <row r="75" spans="1:158" s="27" customFormat="1">
      <c r="A75" s="165"/>
      <c r="B75" s="3">
        <v>5</v>
      </c>
      <c r="C75" s="19" t="s">
        <v>236</v>
      </c>
      <c r="D75" s="19" t="s">
        <v>223</v>
      </c>
      <c r="E75" s="19" t="s">
        <v>224</v>
      </c>
      <c r="F75" s="19" t="s">
        <v>229</v>
      </c>
      <c r="G75" s="19" t="s">
        <v>237</v>
      </c>
      <c r="H75" s="19" t="s">
        <v>238</v>
      </c>
      <c r="I75" s="19" t="s">
        <v>244</v>
      </c>
      <c r="J75" s="19" t="s">
        <v>229</v>
      </c>
      <c r="K75" s="19" t="s">
        <v>245</v>
      </c>
      <c r="L75" s="19" t="s">
        <v>148</v>
      </c>
      <c r="M75" s="19" t="s">
        <v>224</v>
      </c>
      <c r="N75" s="19" t="s">
        <v>229</v>
      </c>
      <c r="O75" s="19" t="s">
        <v>231</v>
      </c>
      <c r="P75" s="19" t="s">
        <v>256</v>
      </c>
      <c r="Q75" s="19" t="s">
        <v>28</v>
      </c>
      <c r="R75" s="20" t="s">
        <v>2324</v>
      </c>
      <c r="S75" s="21" t="s">
        <v>36</v>
      </c>
      <c r="T75" s="22">
        <v>16</v>
      </c>
      <c r="U75" s="33" t="s">
        <v>246</v>
      </c>
      <c r="V75" s="24"/>
      <c r="W75" s="25" t="s">
        <v>2663</v>
      </c>
      <c r="X75" s="44" t="s">
        <v>2670</v>
      </c>
      <c r="Y75" s="26">
        <v>650</v>
      </c>
      <c r="Z75" s="26"/>
      <c r="AA75" s="7">
        <v>45658</v>
      </c>
      <c r="AB75" s="74">
        <v>46022</v>
      </c>
      <c r="AC75" s="1">
        <v>4000</v>
      </c>
      <c r="AD75" s="1"/>
      <c r="AE75" s="1"/>
      <c r="AF75" s="1">
        <f t="shared" si="4"/>
        <v>4000</v>
      </c>
      <c r="AG75" s="1"/>
      <c r="AH75" s="1"/>
      <c r="AI75" s="1"/>
      <c r="AJ75" s="1">
        <f t="shared" si="5"/>
        <v>0</v>
      </c>
      <c r="AK75" s="172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</row>
    <row r="76" spans="1:158" s="27" customFormat="1">
      <c r="A76" s="165" t="s">
        <v>247</v>
      </c>
      <c r="B76" s="75">
        <v>1</v>
      </c>
      <c r="C76" s="19" t="s">
        <v>247</v>
      </c>
      <c r="D76" s="19" t="s">
        <v>248</v>
      </c>
      <c r="E76" s="19" t="s">
        <v>249</v>
      </c>
      <c r="F76" s="19" t="s">
        <v>250</v>
      </c>
      <c r="G76" s="19" t="s">
        <v>251</v>
      </c>
      <c r="H76" s="19" t="s">
        <v>252</v>
      </c>
      <c r="I76" s="19" t="s">
        <v>253</v>
      </c>
      <c r="J76" s="19" t="s">
        <v>254</v>
      </c>
      <c r="K76" s="19" t="s">
        <v>30</v>
      </c>
      <c r="L76" s="19" t="s">
        <v>255</v>
      </c>
      <c r="M76" s="19" t="s">
        <v>249</v>
      </c>
      <c r="N76" s="19" t="s">
        <v>250</v>
      </c>
      <c r="O76" s="19" t="s">
        <v>33</v>
      </c>
      <c r="P76" s="19" t="s">
        <v>256</v>
      </c>
      <c r="Q76" s="19" t="s">
        <v>28</v>
      </c>
      <c r="R76" s="20" t="s">
        <v>2324</v>
      </c>
      <c r="S76" s="21" t="s">
        <v>36</v>
      </c>
      <c r="T76" s="22">
        <v>9</v>
      </c>
      <c r="U76" s="33" t="s">
        <v>257</v>
      </c>
      <c r="V76" s="25"/>
      <c r="W76" s="25"/>
      <c r="X76" s="25"/>
      <c r="Y76" s="26"/>
      <c r="Z76" s="26"/>
      <c r="AA76" s="7">
        <v>45658</v>
      </c>
      <c r="AB76" s="7">
        <v>46387</v>
      </c>
      <c r="AC76" s="31">
        <v>389</v>
      </c>
      <c r="AD76" s="31"/>
      <c r="AE76" s="31"/>
      <c r="AF76" s="1">
        <f t="shared" si="4"/>
        <v>389</v>
      </c>
      <c r="AG76" s="31">
        <v>389</v>
      </c>
      <c r="AH76" s="31"/>
      <c r="AI76" s="31"/>
      <c r="AJ76" s="1">
        <f t="shared" si="5"/>
        <v>389</v>
      </c>
      <c r="AK76" s="172">
        <v>1</v>
      </c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</row>
    <row r="77" spans="1:158" s="27" customFormat="1">
      <c r="A77" s="165"/>
      <c r="B77" s="75">
        <v>2</v>
      </c>
      <c r="C77" s="19" t="s">
        <v>247</v>
      </c>
      <c r="D77" s="19" t="s">
        <v>248</v>
      </c>
      <c r="E77" s="19" t="s">
        <v>249</v>
      </c>
      <c r="F77" s="19" t="s">
        <v>250</v>
      </c>
      <c r="G77" s="19" t="s">
        <v>251</v>
      </c>
      <c r="H77" s="19" t="s">
        <v>252</v>
      </c>
      <c r="I77" s="19" t="s">
        <v>253</v>
      </c>
      <c r="J77" s="19" t="s">
        <v>254</v>
      </c>
      <c r="K77" s="19" t="s">
        <v>30</v>
      </c>
      <c r="L77" s="19" t="s">
        <v>259</v>
      </c>
      <c r="M77" s="19" t="s">
        <v>249</v>
      </c>
      <c r="N77" s="19" t="s">
        <v>250</v>
      </c>
      <c r="O77" s="19" t="s">
        <v>33</v>
      </c>
      <c r="P77" s="19" t="s">
        <v>256</v>
      </c>
      <c r="Q77" s="19" t="s">
        <v>28</v>
      </c>
      <c r="R77" s="20" t="s">
        <v>2324</v>
      </c>
      <c r="S77" s="21" t="s">
        <v>36</v>
      </c>
      <c r="T77" s="22">
        <v>9</v>
      </c>
      <c r="U77" s="33" t="s">
        <v>260</v>
      </c>
      <c r="V77" s="25" t="s">
        <v>258</v>
      </c>
      <c r="W77" s="25"/>
      <c r="X77" s="25"/>
      <c r="Y77" s="26"/>
      <c r="Z77" s="26"/>
      <c r="AA77" s="7">
        <v>45658</v>
      </c>
      <c r="AB77" s="7">
        <v>46387</v>
      </c>
      <c r="AC77" s="31">
        <v>795</v>
      </c>
      <c r="AD77" s="31"/>
      <c r="AE77" s="31"/>
      <c r="AF77" s="1">
        <f t="shared" si="4"/>
        <v>795</v>
      </c>
      <c r="AG77" s="31">
        <v>795</v>
      </c>
      <c r="AH77" s="31"/>
      <c r="AI77" s="31"/>
      <c r="AJ77" s="1">
        <f t="shared" si="5"/>
        <v>795</v>
      </c>
      <c r="AK77" s="172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</row>
    <row r="78" spans="1:158" s="27" customFormat="1">
      <c r="A78" s="165"/>
      <c r="B78" s="75">
        <v>3</v>
      </c>
      <c r="C78" s="19" t="s">
        <v>247</v>
      </c>
      <c r="D78" s="19" t="s">
        <v>248</v>
      </c>
      <c r="E78" s="19" t="s">
        <v>249</v>
      </c>
      <c r="F78" s="19" t="s">
        <v>250</v>
      </c>
      <c r="G78" s="19" t="s">
        <v>251</v>
      </c>
      <c r="H78" s="19" t="s">
        <v>252</v>
      </c>
      <c r="I78" s="19" t="s">
        <v>253</v>
      </c>
      <c r="J78" s="19" t="s">
        <v>254</v>
      </c>
      <c r="K78" s="19" t="s">
        <v>30</v>
      </c>
      <c r="L78" s="19" t="s">
        <v>261</v>
      </c>
      <c r="M78" s="19" t="s">
        <v>249</v>
      </c>
      <c r="N78" s="19" t="s">
        <v>250</v>
      </c>
      <c r="O78" s="19" t="s">
        <v>33</v>
      </c>
      <c r="P78" s="19" t="s">
        <v>256</v>
      </c>
      <c r="Q78" s="19" t="s">
        <v>28</v>
      </c>
      <c r="R78" s="20" t="s">
        <v>2324</v>
      </c>
      <c r="S78" s="21" t="s">
        <v>36</v>
      </c>
      <c r="T78" s="22">
        <v>9</v>
      </c>
      <c r="U78" s="33" t="s">
        <v>262</v>
      </c>
      <c r="V78" s="25" t="s">
        <v>258</v>
      </c>
      <c r="W78" s="25"/>
      <c r="X78" s="25"/>
      <c r="Y78" s="26"/>
      <c r="Z78" s="26"/>
      <c r="AA78" s="7">
        <v>45658</v>
      </c>
      <c r="AB78" s="7">
        <v>46387</v>
      </c>
      <c r="AC78" s="31">
        <v>31</v>
      </c>
      <c r="AD78" s="31"/>
      <c r="AE78" s="31"/>
      <c r="AF78" s="1">
        <f t="shared" si="4"/>
        <v>31</v>
      </c>
      <c r="AG78" s="31">
        <v>31</v>
      </c>
      <c r="AH78" s="31"/>
      <c r="AI78" s="31"/>
      <c r="AJ78" s="1">
        <f t="shared" si="5"/>
        <v>31</v>
      </c>
      <c r="AK78" s="172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</row>
    <row r="79" spans="1:158" s="27" customFormat="1">
      <c r="A79" s="165"/>
      <c r="B79" s="75">
        <v>4</v>
      </c>
      <c r="C79" s="19" t="s">
        <v>247</v>
      </c>
      <c r="D79" s="19" t="s">
        <v>248</v>
      </c>
      <c r="E79" s="19" t="s">
        <v>249</v>
      </c>
      <c r="F79" s="19" t="s">
        <v>250</v>
      </c>
      <c r="G79" s="19" t="s">
        <v>251</v>
      </c>
      <c r="H79" s="19" t="s">
        <v>252</v>
      </c>
      <c r="I79" s="19" t="s">
        <v>253</v>
      </c>
      <c r="J79" s="19" t="s">
        <v>250</v>
      </c>
      <c r="K79" s="19" t="s">
        <v>263</v>
      </c>
      <c r="L79" s="19" t="s">
        <v>264</v>
      </c>
      <c r="M79" s="19" t="s">
        <v>249</v>
      </c>
      <c r="N79" s="19" t="s">
        <v>265</v>
      </c>
      <c r="O79" s="19" t="s">
        <v>33</v>
      </c>
      <c r="P79" s="19" t="s">
        <v>256</v>
      </c>
      <c r="Q79" s="19" t="s">
        <v>28</v>
      </c>
      <c r="R79" s="20" t="s">
        <v>2324</v>
      </c>
      <c r="S79" s="21" t="s">
        <v>36</v>
      </c>
      <c r="T79" s="22">
        <v>9</v>
      </c>
      <c r="U79" s="33" t="s">
        <v>266</v>
      </c>
      <c r="V79" s="25" t="s">
        <v>258</v>
      </c>
      <c r="W79" s="25"/>
      <c r="X79" s="25"/>
      <c r="Y79" s="26"/>
      <c r="Z79" s="26"/>
      <c r="AA79" s="7">
        <v>45658</v>
      </c>
      <c r="AB79" s="7">
        <v>46387</v>
      </c>
      <c r="AC79" s="31">
        <v>19496</v>
      </c>
      <c r="AD79" s="31"/>
      <c r="AE79" s="31"/>
      <c r="AF79" s="1">
        <f t="shared" si="4"/>
        <v>19496</v>
      </c>
      <c r="AG79" s="31">
        <v>19496</v>
      </c>
      <c r="AH79" s="31"/>
      <c r="AI79" s="31"/>
      <c r="AJ79" s="1">
        <f t="shared" si="5"/>
        <v>19496</v>
      </c>
      <c r="AK79" s="172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</row>
    <row r="80" spans="1:158" s="27" customFormat="1">
      <c r="A80" s="165"/>
      <c r="B80" s="75">
        <v>5</v>
      </c>
      <c r="C80" s="19" t="s">
        <v>247</v>
      </c>
      <c r="D80" s="19" t="s">
        <v>248</v>
      </c>
      <c r="E80" s="19" t="s">
        <v>249</v>
      </c>
      <c r="F80" s="19" t="s">
        <v>250</v>
      </c>
      <c r="G80" s="19" t="s">
        <v>251</v>
      </c>
      <c r="H80" s="19" t="s">
        <v>252</v>
      </c>
      <c r="I80" s="19" t="s">
        <v>253</v>
      </c>
      <c r="J80" s="19" t="s">
        <v>250</v>
      </c>
      <c r="K80" s="19" t="s">
        <v>267</v>
      </c>
      <c r="L80" s="19" t="s">
        <v>268</v>
      </c>
      <c r="M80" s="19" t="s">
        <v>249</v>
      </c>
      <c r="N80" s="19" t="s">
        <v>250</v>
      </c>
      <c r="O80" s="19" t="s">
        <v>33</v>
      </c>
      <c r="P80" s="19" t="s">
        <v>256</v>
      </c>
      <c r="Q80" s="19" t="s">
        <v>28</v>
      </c>
      <c r="R80" s="20" t="s">
        <v>2324</v>
      </c>
      <c r="S80" s="21" t="s">
        <v>36</v>
      </c>
      <c r="T80" s="22">
        <v>7</v>
      </c>
      <c r="U80" s="33" t="s">
        <v>269</v>
      </c>
      <c r="V80" s="25"/>
      <c r="W80" s="25"/>
      <c r="X80" s="25"/>
      <c r="Y80" s="26"/>
      <c r="Z80" s="26"/>
      <c r="AA80" s="7">
        <v>45658</v>
      </c>
      <c r="AB80" s="7">
        <v>46387</v>
      </c>
      <c r="AC80" s="31">
        <v>1144</v>
      </c>
      <c r="AD80" s="31"/>
      <c r="AE80" s="31"/>
      <c r="AF80" s="1">
        <f t="shared" si="4"/>
        <v>1144</v>
      </c>
      <c r="AG80" s="31">
        <v>1144</v>
      </c>
      <c r="AH80" s="31"/>
      <c r="AI80" s="31"/>
      <c r="AJ80" s="1">
        <f t="shared" si="5"/>
        <v>1144</v>
      </c>
      <c r="AK80" s="172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</row>
    <row r="81" spans="1:158" s="27" customFormat="1">
      <c r="A81" s="165"/>
      <c r="B81" s="75">
        <v>6</v>
      </c>
      <c r="C81" s="19" t="s">
        <v>247</v>
      </c>
      <c r="D81" s="19" t="s">
        <v>248</v>
      </c>
      <c r="E81" s="19" t="s">
        <v>249</v>
      </c>
      <c r="F81" s="19" t="s">
        <v>250</v>
      </c>
      <c r="G81" s="19" t="s">
        <v>251</v>
      </c>
      <c r="H81" s="19" t="s">
        <v>252</v>
      </c>
      <c r="I81" s="19" t="s">
        <v>253</v>
      </c>
      <c r="J81" s="19" t="s">
        <v>250</v>
      </c>
      <c r="K81" s="19" t="s">
        <v>270</v>
      </c>
      <c r="L81" s="19" t="s">
        <v>271</v>
      </c>
      <c r="M81" s="19" t="s">
        <v>249</v>
      </c>
      <c r="N81" s="19" t="s">
        <v>250</v>
      </c>
      <c r="O81" s="19" t="s">
        <v>33</v>
      </c>
      <c r="P81" s="19" t="s">
        <v>256</v>
      </c>
      <c r="Q81" s="19" t="s">
        <v>28</v>
      </c>
      <c r="R81" s="20" t="s">
        <v>2324</v>
      </c>
      <c r="S81" s="21" t="s">
        <v>36</v>
      </c>
      <c r="T81" s="22">
        <v>7</v>
      </c>
      <c r="U81" s="33" t="s">
        <v>272</v>
      </c>
      <c r="V81" s="25" t="s">
        <v>258</v>
      </c>
      <c r="W81" s="25"/>
      <c r="X81" s="25"/>
      <c r="Y81" s="26"/>
      <c r="Z81" s="26"/>
      <c r="AA81" s="7">
        <v>45658</v>
      </c>
      <c r="AB81" s="7">
        <v>46387</v>
      </c>
      <c r="AC81" s="31">
        <v>670</v>
      </c>
      <c r="AD81" s="31"/>
      <c r="AE81" s="31"/>
      <c r="AF81" s="1">
        <f t="shared" si="4"/>
        <v>670</v>
      </c>
      <c r="AG81" s="31">
        <v>670</v>
      </c>
      <c r="AH81" s="31"/>
      <c r="AI81" s="31"/>
      <c r="AJ81" s="1">
        <f t="shared" si="5"/>
        <v>670</v>
      </c>
      <c r="AK81" s="172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</row>
    <row r="82" spans="1:158" s="27" customFormat="1">
      <c r="A82" s="165"/>
      <c r="B82" s="75">
        <v>7</v>
      </c>
      <c r="C82" s="19" t="s">
        <v>247</v>
      </c>
      <c r="D82" s="19" t="s">
        <v>248</v>
      </c>
      <c r="E82" s="19" t="s">
        <v>249</v>
      </c>
      <c r="F82" s="19" t="s">
        <v>250</v>
      </c>
      <c r="G82" s="19" t="s">
        <v>251</v>
      </c>
      <c r="H82" s="19" t="s">
        <v>252</v>
      </c>
      <c r="I82" s="19" t="s">
        <v>253</v>
      </c>
      <c r="J82" s="19" t="s">
        <v>280</v>
      </c>
      <c r="K82" s="19" t="s">
        <v>30</v>
      </c>
      <c r="L82" s="19" t="s">
        <v>281</v>
      </c>
      <c r="M82" s="19" t="s">
        <v>282</v>
      </c>
      <c r="N82" s="19" t="s">
        <v>283</v>
      </c>
      <c r="O82" s="19" t="s">
        <v>33</v>
      </c>
      <c r="P82" s="19" t="s">
        <v>256</v>
      </c>
      <c r="Q82" s="19" t="s">
        <v>28</v>
      </c>
      <c r="R82" s="20" t="s">
        <v>2324</v>
      </c>
      <c r="S82" s="21" t="s">
        <v>36</v>
      </c>
      <c r="T82" s="22">
        <v>11</v>
      </c>
      <c r="U82" s="33" t="s">
        <v>284</v>
      </c>
      <c r="V82" s="25" t="s">
        <v>258</v>
      </c>
      <c r="W82" s="25"/>
      <c r="X82" s="25"/>
      <c r="Y82" s="26"/>
      <c r="Z82" s="26"/>
      <c r="AA82" s="7">
        <v>45658</v>
      </c>
      <c r="AB82" s="7">
        <v>46387</v>
      </c>
      <c r="AC82" s="31">
        <v>1</v>
      </c>
      <c r="AD82" s="31"/>
      <c r="AE82" s="31"/>
      <c r="AF82" s="1">
        <f t="shared" si="4"/>
        <v>1</v>
      </c>
      <c r="AG82" s="31">
        <v>1</v>
      </c>
      <c r="AH82" s="31"/>
      <c r="AI82" s="31"/>
      <c r="AJ82" s="1">
        <f t="shared" si="5"/>
        <v>1</v>
      </c>
      <c r="AK82" s="172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</row>
    <row r="83" spans="1:158" s="27" customFormat="1">
      <c r="A83" s="165"/>
      <c r="B83" s="75">
        <v>8</v>
      </c>
      <c r="C83" s="19" t="s">
        <v>247</v>
      </c>
      <c r="D83" s="19" t="s">
        <v>248</v>
      </c>
      <c r="E83" s="19" t="s">
        <v>249</v>
      </c>
      <c r="F83" s="19" t="s">
        <v>250</v>
      </c>
      <c r="G83" s="19" t="s">
        <v>251</v>
      </c>
      <c r="H83" s="19" t="s">
        <v>252</v>
      </c>
      <c r="I83" s="19" t="s">
        <v>253</v>
      </c>
      <c r="J83" s="19" t="s">
        <v>250</v>
      </c>
      <c r="K83" s="19" t="s">
        <v>285</v>
      </c>
      <c r="L83" s="19" t="s">
        <v>286</v>
      </c>
      <c r="M83" s="19" t="s">
        <v>249</v>
      </c>
      <c r="N83" s="19" t="s">
        <v>250</v>
      </c>
      <c r="O83" s="19" t="s">
        <v>33</v>
      </c>
      <c r="P83" s="19" t="s">
        <v>256</v>
      </c>
      <c r="Q83" s="19" t="s">
        <v>28</v>
      </c>
      <c r="R83" s="20" t="s">
        <v>2324</v>
      </c>
      <c r="S83" s="21" t="s">
        <v>36</v>
      </c>
      <c r="T83" s="22">
        <v>27</v>
      </c>
      <c r="U83" s="33" t="s">
        <v>287</v>
      </c>
      <c r="V83" s="25" t="s">
        <v>258</v>
      </c>
      <c r="W83" s="25"/>
      <c r="X83" s="25"/>
      <c r="Y83" s="26"/>
      <c r="Z83" s="26"/>
      <c r="AA83" s="7">
        <v>45658</v>
      </c>
      <c r="AB83" s="7">
        <v>46387</v>
      </c>
      <c r="AC83" s="31">
        <v>3388</v>
      </c>
      <c r="AD83" s="31"/>
      <c r="AE83" s="31"/>
      <c r="AF83" s="1">
        <f t="shared" si="4"/>
        <v>3388</v>
      </c>
      <c r="AG83" s="31">
        <v>3388</v>
      </c>
      <c r="AH83" s="31"/>
      <c r="AI83" s="31"/>
      <c r="AJ83" s="1">
        <f t="shared" si="5"/>
        <v>3388</v>
      </c>
      <c r="AK83" s="172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</row>
    <row r="84" spans="1:158" s="27" customFormat="1">
      <c r="A84" s="165"/>
      <c r="B84" s="75">
        <v>9</v>
      </c>
      <c r="C84" s="19" t="s">
        <v>247</v>
      </c>
      <c r="D84" s="19" t="s">
        <v>248</v>
      </c>
      <c r="E84" s="19" t="s">
        <v>249</v>
      </c>
      <c r="F84" s="19" t="s">
        <v>250</v>
      </c>
      <c r="G84" s="19" t="s">
        <v>251</v>
      </c>
      <c r="H84" s="19" t="s">
        <v>252</v>
      </c>
      <c r="I84" s="19" t="s">
        <v>253</v>
      </c>
      <c r="J84" s="19" t="s">
        <v>250</v>
      </c>
      <c r="K84" s="19" t="s">
        <v>288</v>
      </c>
      <c r="L84" s="19" t="s">
        <v>37</v>
      </c>
      <c r="M84" s="19" t="s">
        <v>249</v>
      </c>
      <c r="N84" s="19" t="s">
        <v>250</v>
      </c>
      <c r="O84" s="19" t="s">
        <v>33</v>
      </c>
      <c r="P84" s="19" t="s">
        <v>256</v>
      </c>
      <c r="Q84" s="19" t="s">
        <v>28</v>
      </c>
      <c r="R84" s="20" t="s">
        <v>2324</v>
      </c>
      <c r="S84" s="21" t="s">
        <v>34</v>
      </c>
      <c r="T84" s="22">
        <v>17</v>
      </c>
      <c r="U84" s="33" t="s">
        <v>289</v>
      </c>
      <c r="V84" s="25" t="s">
        <v>258</v>
      </c>
      <c r="W84" s="25"/>
      <c r="X84" s="25"/>
      <c r="Y84" s="26"/>
      <c r="Z84" s="26"/>
      <c r="AA84" s="7">
        <v>45658</v>
      </c>
      <c r="AB84" s="7">
        <v>46387</v>
      </c>
      <c r="AC84" s="31">
        <v>3548</v>
      </c>
      <c r="AD84" s="31">
        <v>9635</v>
      </c>
      <c r="AE84" s="31"/>
      <c r="AF84" s="1">
        <f t="shared" si="4"/>
        <v>13183</v>
      </c>
      <c r="AG84" s="31">
        <v>3548</v>
      </c>
      <c r="AH84" s="31">
        <v>9635</v>
      </c>
      <c r="AI84" s="31"/>
      <c r="AJ84" s="1">
        <f t="shared" si="5"/>
        <v>13183</v>
      </c>
      <c r="AK84" s="172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</row>
    <row r="85" spans="1:158" s="27" customFormat="1">
      <c r="A85" s="165"/>
      <c r="B85" s="75">
        <v>10</v>
      </c>
      <c r="C85" s="19" t="s">
        <v>247</v>
      </c>
      <c r="D85" s="19" t="s">
        <v>248</v>
      </c>
      <c r="E85" s="19" t="s">
        <v>249</v>
      </c>
      <c r="F85" s="19" t="s">
        <v>250</v>
      </c>
      <c r="G85" s="19" t="s">
        <v>251</v>
      </c>
      <c r="H85" s="19" t="s">
        <v>252</v>
      </c>
      <c r="I85" s="19" t="s">
        <v>290</v>
      </c>
      <c r="J85" s="19" t="s">
        <v>250</v>
      </c>
      <c r="K85" s="19" t="s">
        <v>291</v>
      </c>
      <c r="L85" s="19" t="s">
        <v>37</v>
      </c>
      <c r="M85" s="19" t="s">
        <v>249</v>
      </c>
      <c r="N85" s="19" t="s">
        <v>250</v>
      </c>
      <c r="O85" s="19" t="s">
        <v>33</v>
      </c>
      <c r="P85" s="19" t="s">
        <v>256</v>
      </c>
      <c r="Q85" s="19" t="s">
        <v>28</v>
      </c>
      <c r="R85" s="20" t="s">
        <v>2324</v>
      </c>
      <c r="S85" s="21" t="s">
        <v>36</v>
      </c>
      <c r="T85" s="22">
        <v>11</v>
      </c>
      <c r="U85" s="33" t="s">
        <v>292</v>
      </c>
      <c r="V85" s="25" t="s">
        <v>258</v>
      </c>
      <c r="W85" s="25"/>
      <c r="X85" s="25"/>
      <c r="Y85" s="26"/>
      <c r="Z85" s="26"/>
      <c r="AA85" s="7">
        <v>45658</v>
      </c>
      <c r="AB85" s="7">
        <v>46387</v>
      </c>
      <c r="AC85" s="31">
        <v>10974</v>
      </c>
      <c r="AD85" s="31"/>
      <c r="AE85" s="31"/>
      <c r="AF85" s="1">
        <f t="shared" si="4"/>
        <v>10974</v>
      </c>
      <c r="AG85" s="31">
        <v>10974</v>
      </c>
      <c r="AH85" s="31"/>
      <c r="AI85" s="31"/>
      <c r="AJ85" s="1">
        <f t="shared" si="5"/>
        <v>10974</v>
      </c>
      <c r="AK85" s="172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</row>
    <row r="86" spans="1:158" s="27" customFormat="1">
      <c r="A86" s="165"/>
      <c r="B86" s="75">
        <v>11</v>
      </c>
      <c r="C86" s="19" t="s">
        <v>247</v>
      </c>
      <c r="D86" s="19" t="s">
        <v>248</v>
      </c>
      <c r="E86" s="19" t="s">
        <v>249</v>
      </c>
      <c r="F86" s="19" t="s">
        <v>250</v>
      </c>
      <c r="G86" s="19" t="s">
        <v>251</v>
      </c>
      <c r="H86" s="19" t="s">
        <v>252</v>
      </c>
      <c r="I86" s="19" t="s">
        <v>293</v>
      </c>
      <c r="J86" s="19" t="s">
        <v>294</v>
      </c>
      <c r="K86" s="19" t="s">
        <v>30</v>
      </c>
      <c r="L86" s="19" t="s">
        <v>295</v>
      </c>
      <c r="M86" s="19" t="s">
        <v>249</v>
      </c>
      <c r="N86" s="19" t="s">
        <v>250</v>
      </c>
      <c r="O86" s="19" t="s">
        <v>33</v>
      </c>
      <c r="P86" s="19" t="s">
        <v>256</v>
      </c>
      <c r="Q86" s="19" t="s">
        <v>28</v>
      </c>
      <c r="R86" s="20" t="s">
        <v>2324</v>
      </c>
      <c r="S86" s="21" t="s">
        <v>36</v>
      </c>
      <c r="T86" s="22">
        <v>7</v>
      </c>
      <c r="U86" s="33" t="s">
        <v>296</v>
      </c>
      <c r="V86" s="25" t="s">
        <v>258</v>
      </c>
      <c r="W86" s="25"/>
      <c r="X86" s="25"/>
      <c r="Y86" s="26"/>
      <c r="Z86" s="26"/>
      <c r="AA86" s="7">
        <v>45658</v>
      </c>
      <c r="AB86" s="7">
        <v>46387</v>
      </c>
      <c r="AC86" s="31">
        <v>113</v>
      </c>
      <c r="AD86" s="31"/>
      <c r="AE86" s="31"/>
      <c r="AF86" s="1">
        <f t="shared" si="4"/>
        <v>113</v>
      </c>
      <c r="AG86" s="31">
        <v>113</v>
      </c>
      <c r="AH86" s="31"/>
      <c r="AI86" s="31"/>
      <c r="AJ86" s="1">
        <f t="shared" si="5"/>
        <v>113</v>
      </c>
      <c r="AK86" s="172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</row>
    <row r="87" spans="1:158" s="27" customFormat="1">
      <c r="A87" s="165"/>
      <c r="B87" s="75">
        <v>12</v>
      </c>
      <c r="C87" s="19" t="s">
        <v>247</v>
      </c>
      <c r="D87" s="19" t="s">
        <v>248</v>
      </c>
      <c r="E87" s="19" t="s">
        <v>249</v>
      </c>
      <c r="F87" s="19" t="s">
        <v>250</v>
      </c>
      <c r="G87" s="19" t="s">
        <v>251</v>
      </c>
      <c r="H87" s="19" t="s">
        <v>252</v>
      </c>
      <c r="I87" s="19" t="s">
        <v>298</v>
      </c>
      <c r="J87" s="19" t="s">
        <v>299</v>
      </c>
      <c r="K87" s="19" t="s">
        <v>30</v>
      </c>
      <c r="L87" s="19" t="s">
        <v>300</v>
      </c>
      <c r="M87" s="19" t="s">
        <v>249</v>
      </c>
      <c r="N87" s="19" t="s">
        <v>301</v>
      </c>
      <c r="O87" s="19" t="s">
        <v>33</v>
      </c>
      <c r="P87" s="19" t="s">
        <v>256</v>
      </c>
      <c r="Q87" s="19" t="s">
        <v>28</v>
      </c>
      <c r="R87" s="20" t="s">
        <v>2324</v>
      </c>
      <c r="S87" s="21" t="s">
        <v>36</v>
      </c>
      <c r="T87" s="22">
        <v>7</v>
      </c>
      <c r="U87" s="33" t="s">
        <v>302</v>
      </c>
      <c r="V87" s="25"/>
      <c r="W87" s="25"/>
      <c r="X87" s="25"/>
      <c r="Y87" s="26"/>
      <c r="Z87" s="26"/>
      <c r="AA87" s="7">
        <v>45658</v>
      </c>
      <c r="AB87" s="7">
        <v>46387</v>
      </c>
      <c r="AC87" s="31">
        <v>101</v>
      </c>
      <c r="AD87" s="31"/>
      <c r="AE87" s="31"/>
      <c r="AF87" s="1">
        <f t="shared" si="4"/>
        <v>101</v>
      </c>
      <c r="AG87" s="31">
        <v>101</v>
      </c>
      <c r="AH87" s="31"/>
      <c r="AI87" s="31"/>
      <c r="AJ87" s="1">
        <f t="shared" si="5"/>
        <v>101</v>
      </c>
      <c r="AK87" s="172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</row>
    <row r="88" spans="1:158" s="27" customFormat="1">
      <c r="A88" s="165"/>
      <c r="B88" s="75">
        <v>13</v>
      </c>
      <c r="C88" s="19" t="s">
        <v>247</v>
      </c>
      <c r="D88" s="19" t="s">
        <v>248</v>
      </c>
      <c r="E88" s="19" t="s">
        <v>249</v>
      </c>
      <c r="F88" s="19" t="s">
        <v>250</v>
      </c>
      <c r="G88" s="19" t="s">
        <v>251</v>
      </c>
      <c r="H88" s="19" t="s">
        <v>252</v>
      </c>
      <c r="I88" s="19" t="s">
        <v>303</v>
      </c>
      <c r="J88" s="19" t="s">
        <v>304</v>
      </c>
      <c r="K88" s="19" t="s">
        <v>30</v>
      </c>
      <c r="L88" s="19" t="s">
        <v>305</v>
      </c>
      <c r="M88" s="19" t="s">
        <v>249</v>
      </c>
      <c r="N88" s="19" t="s">
        <v>304</v>
      </c>
      <c r="O88" s="19" t="s">
        <v>33</v>
      </c>
      <c r="P88" s="19" t="s">
        <v>256</v>
      </c>
      <c r="Q88" s="19" t="s">
        <v>28</v>
      </c>
      <c r="R88" s="20" t="s">
        <v>2324</v>
      </c>
      <c r="S88" s="21" t="s">
        <v>36</v>
      </c>
      <c r="T88" s="22">
        <v>11</v>
      </c>
      <c r="U88" s="33" t="s">
        <v>306</v>
      </c>
      <c r="V88" s="25"/>
      <c r="W88" s="25"/>
      <c r="X88" s="25"/>
      <c r="Y88" s="26"/>
      <c r="Z88" s="26"/>
      <c r="AA88" s="7">
        <v>45658</v>
      </c>
      <c r="AB88" s="7">
        <v>46387</v>
      </c>
      <c r="AC88" s="31">
        <v>121</v>
      </c>
      <c r="AD88" s="31"/>
      <c r="AE88" s="31"/>
      <c r="AF88" s="1">
        <f t="shared" si="4"/>
        <v>121</v>
      </c>
      <c r="AG88" s="31">
        <v>121</v>
      </c>
      <c r="AH88" s="31"/>
      <c r="AI88" s="31"/>
      <c r="AJ88" s="1">
        <f t="shared" si="5"/>
        <v>121</v>
      </c>
      <c r="AK88" s="172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</row>
    <row r="89" spans="1:158" s="27" customFormat="1">
      <c r="A89" s="165"/>
      <c r="B89" s="75">
        <v>14</v>
      </c>
      <c r="C89" s="19" t="s">
        <v>247</v>
      </c>
      <c r="D89" s="19" t="s">
        <v>248</v>
      </c>
      <c r="E89" s="19" t="s">
        <v>249</v>
      </c>
      <c r="F89" s="19" t="s">
        <v>250</v>
      </c>
      <c r="G89" s="19" t="s">
        <v>251</v>
      </c>
      <c r="H89" s="19" t="s">
        <v>252</v>
      </c>
      <c r="I89" s="19" t="s">
        <v>307</v>
      </c>
      <c r="J89" s="19" t="s">
        <v>308</v>
      </c>
      <c r="K89" s="19" t="s">
        <v>30</v>
      </c>
      <c r="L89" s="19"/>
      <c r="M89" s="19" t="s">
        <v>282</v>
      </c>
      <c r="N89" s="19" t="s">
        <v>308</v>
      </c>
      <c r="O89" s="19" t="s">
        <v>33</v>
      </c>
      <c r="P89" s="19" t="s">
        <v>256</v>
      </c>
      <c r="Q89" s="19" t="s">
        <v>28</v>
      </c>
      <c r="R89" s="20" t="s">
        <v>2324</v>
      </c>
      <c r="S89" s="21" t="s">
        <v>36</v>
      </c>
      <c r="T89" s="22">
        <v>4</v>
      </c>
      <c r="U89" s="33" t="s">
        <v>309</v>
      </c>
      <c r="V89" s="25"/>
      <c r="W89" s="25"/>
      <c r="X89" s="25"/>
      <c r="Y89" s="26"/>
      <c r="Z89" s="26"/>
      <c r="AA89" s="7">
        <v>45658</v>
      </c>
      <c r="AB89" s="7">
        <v>46387</v>
      </c>
      <c r="AC89" s="31">
        <v>98</v>
      </c>
      <c r="AD89" s="31"/>
      <c r="AE89" s="31"/>
      <c r="AF89" s="1">
        <f t="shared" si="4"/>
        <v>98</v>
      </c>
      <c r="AG89" s="31">
        <v>98</v>
      </c>
      <c r="AH89" s="31"/>
      <c r="AI89" s="31"/>
      <c r="AJ89" s="1">
        <f t="shared" si="5"/>
        <v>98</v>
      </c>
      <c r="AK89" s="172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</row>
    <row r="90" spans="1:158" s="27" customFormat="1">
      <c r="A90" s="165"/>
      <c r="B90" s="75">
        <v>15</v>
      </c>
      <c r="C90" s="19" t="s">
        <v>247</v>
      </c>
      <c r="D90" s="19" t="s">
        <v>248</v>
      </c>
      <c r="E90" s="19" t="s">
        <v>249</v>
      </c>
      <c r="F90" s="19" t="s">
        <v>250</v>
      </c>
      <c r="G90" s="19" t="s">
        <v>251</v>
      </c>
      <c r="H90" s="19" t="s">
        <v>252</v>
      </c>
      <c r="I90" s="19" t="s">
        <v>310</v>
      </c>
      <c r="J90" s="19" t="s">
        <v>304</v>
      </c>
      <c r="K90" s="19" t="s">
        <v>30</v>
      </c>
      <c r="L90" s="19"/>
      <c r="M90" s="19" t="s">
        <v>249</v>
      </c>
      <c r="N90" s="19" t="s">
        <v>304</v>
      </c>
      <c r="O90" s="19" t="s">
        <v>33</v>
      </c>
      <c r="P90" s="19" t="s">
        <v>256</v>
      </c>
      <c r="Q90" s="19" t="s">
        <v>28</v>
      </c>
      <c r="R90" s="20" t="s">
        <v>2324</v>
      </c>
      <c r="S90" s="21" t="s">
        <v>36</v>
      </c>
      <c r="T90" s="22">
        <v>9</v>
      </c>
      <c r="U90" s="33" t="s">
        <v>311</v>
      </c>
      <c r="V90" s="25"/>
      <c r="W90" s="25"/>
      <c r="X90" s="25"/>
      <c r="Y90" s="26"/>
      <c r="Z90" s="26"/>
      <c r="AA90" s="7">
        <v>45658</v>
      </c>
      <c r="AB90" s="7">
        <v>46387</v>
      </c>
      <c r="AC90" s="31">
        <v>106</v>
      </c>
      <c r="AD90" s="31"/>
      <c r="AE90" s="31"/>
      <c r="AF90" s="1">
        <f t="shared" si="4"/>
        <v>106</v>
      </c>
      <c r="AG90" s="31">
        <v>106</v>
      </c>
      <c r="AH90" s="31"/>
      <c r="AI90" s="31"/>
      <c r="AJ90" s="1">
        <f t="shared" si="5"/>
        <v>106</v>
      </c>
      <c r="AK90" s="172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</row>
    <row r="91" spans="1:158" s="27" customFormat="1">
      <c r="A91" s="165"/>
      <c r="B91" s="75">
        <v>16</v>
      </c>
      <c r="C91" s="19" t="s">
        <v>247</v>
      </c>
      <c r="D91" s="19" t="s">
        <v>248</v>
      </c>
      <c r="E91" s="19" t="s">
        <v>249</v>
      </c>
      <c r="F91" s="19" t="s">
        <v>250</v>
      </c>
      <c r="G91" s="19" t="s">
        <v>251</v>
      </c>
      <c r="H91" s="19" t="s">
        <v>252</v>
      </c>
      <c r="I91" s="19" t="s">
        <v>312</v>
      </c>
      <c r="J91" s="19" t="s">
        <v>313</v>
      </c>
      <c r="K91" s="19" t="s">
        <v>30</v>
      </c>
      <c r="L91" s="19" t="s">
        <v>314</v>
      </c>
      <c r="M91" s="19" t="s">
        <v>249</v>
      </c>
      <c r="N91" s="19" t="s">
        <v>250</v>
      </c>
      <c r="O91" s="19" t="s">
        <v>33</v>
      </c>
      <c r="P91" s="19" t="s">
        <v>256</v>
      </c>
      <c r="Q91" s="19" t="s">
        <v>28</v>
      </c>
      <c r="R91" s="20" t="s">
        <v>2324</v>
      </c>
      <c r="S91" s="21" t="s">
        <v>36</v>
      </c>
      <c r="T91" s="22">
        <v>2</v>
      </c>
      <c r="U91" s="33" t="s">
        <v>315</v>
      </c>
      <c r="V91" s="25"/>
      <c r="W91" s="25"/>
      <c r="X91" s="25"/>
      <c r="Y91" s="26"/>
      <c r="Z91" s="26"/>
      <c r="AA91" s="7">
        <v>45658</v>
      </c>
      <c r="AB91" s="7">
        <v>46387</v>
      </c>
      <c r="AC91" s="31">
        <v>97</v>
      </c>
      <c r="AD91" s="31"/>
      <c r="AE91" s="31"/>
      <c r="AF91" s="1">
        <f t="shared" si="4"/>
        <v>97</v>
      </c>
      <c r="AG91" s="31">
        <v>97</v>
      </c>
      <c r="AH91" s="31"/>
      <c r="AI91" s="31"/>
      <c r="AJ91" s="1">
        <f t="shared" si="5"/>
        <v>97</v>
      </c>
      <c r="AK91" s="172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</row>
    <row r="92" spans="1:158" s="27" customFormat="1">
      <c r="A92" s="165"/>
      <c r="B92" s="75">
        <v>17</v>
      </c>
      <c r="C92" s="19" t="s">
        <v>247</v>
      </c>
      <c r="D92" s="19" t="s">
        <v>248</v>
      </c>
      <c r="E92" s="19" t="s">
        <v>249</v>
      </c>
      <c r="F92" s="19" t="s">
        <v>250</v>
      </c>
      <c r="G92" s="19" t="s">
        <v>251</v>
      </c>
      <c r="H92" s="19" t="s">
        <v>252</v>
      </c>
      <c r="I92" s="19" t="s">
        <v>316</v>
      </c>
      <c r="J92" s="19" t="s">
        <v>250</v>
      </c>
      <c r="K92" s="19" t="s">
        <v>291</v>
      </c>
      <c r="L92" s="19" t="s">
        <v>317</v>
      </c>
      <c r="M92" s="19" t="s">
        <v>249</v>
      </c>
      <c r="N92" s="19" t="s">
        <v>250</v>
      </c>
      <c r="O92" s="19" t="s">
        <v>33</v>
      </c>
      <c r="P92" s="19" t="s">
        <v>256</v>
      </c>
      <c r="Q92" s="19" t="s">
        <v>28</v>
      </c>
      <c r="R92" s="20" t="s">
        <v>2324</v>
      </c>
      <c r="S92" s="21" t="s">
        <v>318</v>
      </c>
      <c r="T92" s="22">
        <v>70</v>
      </c>
      <c r="U92" s="33" t="s">
        <v>319</v>
      </c>
      <c r="V92" s="25"/>
      <c r="W92" s="25"/>
      <c r="X92" s="25"/>
      <c r="Y92" s="26"/>
      <c r="Z92" s="26"/>
      <c r="AA92" s="7">
        <v>45658</v>
      </c>
      <c r="AB92" s="7">
        <v>46387</v>
      </c>
      <c r="AC92" s="31">
        <v>20872</v>
      </c>
      <c r="AD92" s="31">
        <v>35901</v>
      </c>
      <c r="AE92" s="31"/>
      <c r="AF92" s="1">
        <f t="shared" si="4"/>
        <v>56773</v>
      </c>
      <c r="AG92" s="31">
        <v>20872</v>
      </c>
      <c r="AH92" s="31">
        <v>35901</v>
      </c>
      <c r="AI92" s="31"/>
      <c r="AJ92" s="1">
        <f t="shared" si="5"/>
        <v>56773</v>
      </c>
      <c r="AK92" s="172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</row>
    <row r="93" spans="1:158" s="27" customFormat="1">
      <c r="A93" s="165"/>
      <c r="B93" s="75">
        <v>18</v>
      </c>
      <c r="C93" s="19" t="s">
        <v>247</v>
      </c>
      <c r="D93" s="19" t="s">
        <v>248</v>
      </c>
      <c r="E93" s="19" t="s">
        <v>249</v>
      </c>
      <c r="F93" s="19" t="s">
        <v>250</v>
      </c>
      <c r="G93" s="19" t="s">
        <v>251</v>
      </c>
      <c r="H93" s="19" t="s">
        <v>378</v>
      </c>
      <c r="I93" s="19" t="s">
        <v>379</v>
      </c>
      <c r="J93" s="19" t="s">
        <v>250</v>
      </c>
      <c r="K93" s="19" t="s">
        <v>291</v>
      </c>
      <c r="L93" s="19" t="s">
        <v>317</v>
      </c>
      <c r="M93" s="19" t="s">
        <v>249</v>
      </c>
      <c r="N93" s="19" t="s">
        <v>250</v>
      </c>
      <c r="O93" s="19" t="s">
        <v>33</v>
      </c>
      <c r="P93" s="19" t="s">
        <v>256</v>
      </c>
      <c r="Q93" s="19" t="s">
        <v>28</v>
      </c>
      <c r="R93" s="20" t="s">
        <v>2324</v>
      </c>
      <c r="S93" s="21" t="s">
        <v>36</v>
      </c>
      <c r="T93" s="22">
        <v>27</v>
      </c>
      <c r="U93" s="53" t="s">
        <v>380</v>
      </c>
      <c r="V93" s="25"/>
      <c r="W93" s="25"/>
      <c r="X93" s="25"/>
      <c r="Y93" s="26"/>
      <c r="Z93" s="26"/>
      <c r="AA93" s="7">
        <v>45658</v>
      </c>
      <c r="AB93" s="7">
        <v>46387</v>
      </c>
      <c r="AC93" s="31">
        <v>16014</v>
      </c>
      <c r="AD93" s="31"/>
      <c r="AE93" s="31"/>
      <c r="AF93" s="1">
        <f t="shared" si="4"/>
        <v>16014</v>
      </c>
      <c r="AG93" s="31">
        <v>16014</v>
      </c>
      <c r="AH93" s="31"/>
      <c r="AI93" s="31"/>
      <c r="AJ93" s="1">
        <f t="shared" si="5"/>
        <v>16014</v>
      </c>
      <c r="AK93" s="172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</row>
    <row r="94" spans="1:158" s="76" customFormat="1">
      <c r="A94" s="165"/>
      <c r="B94" s="75">
        <v>19</v>
      </c>
      <c r="C94" s="19" t="s">
        <v>247</v>
      </c>
      <c r="D94" s="19" t="s">
        <v>248</v>
      </c>
      <c r="E94" s="19" t="s">
        <v>249</v>
      </c>
      <c r="F94" s="19" t="s">
        <v>250</v>
      </c>
      <c r="G94" s="19" t="s">
        <v>251</v>
      </c>
      <c r="H94" s="19" t="s">
        <v>378</v>
      </c>
      <c r="I94" s="19" t="s">
        <v>379</v>
      </c>
      <c r="J94" s="19" t="s">
        <v>250</v>
      </c>
      <c r="K94" s="19" t="s">
        <v>381</v>
      </c>
      <c r="L94" s="19" t="s">
        <v>353</v>
      </c>
      <c r="M94" s="19" t="s">
        <v>249</v>
      </c>
      <c r="N94" s="19" t="s">
        <v>250</v>
      </c>
      <c r="O94" s="19" t="s">
        <v>33</v>
      </c>
      <c r="P94" s="19" t="s">
        <v>256</v>
      </c>
      <c r="Q94" s="19" t="s">
        <v>28</v>
      </c>
      <c r="R94" s="20" t="s">
        <v>2324</v>
      </c>
      <c r="S94" s="21" t="s">
        <v>34</v>
      </c>
      <c r="T94" s="22">
        <v>27</v>
      </c>
      <c r="U94" s="33" t="s">
        <v>382</v>
      </c>
      <c r="V94" s="25"/>
      <c r="W94" s="25"/>
      <c r="X94" s="25"/>
      <c r="Y94" s="26"/>
      <c r="Z94" s="26"/>
      <c r="AA94" s="7">
        <v>45658</v>
      </c>
      <c r="AB94" s="7">
        <v>46387</v>
      </c>
      <c r="AC94" s="31">
        <v>5197</v>
      </c>
      <c r="AD94" s="31">
        <v>8964</v>
      </c>
      <c r="AE94" s="31"/>
      <c r="AF94" s="1">
        <f t="shared" si="4"/>
        <v>14161</v>
      </c>
      <c r="AG94" s="31">
        <v>5197</v>
      </c>
      <c r="AH94" s="31">
        <v>8964</v>
      </c>
      <c r="AI94" s="31"/>
      <c r="AJ94" s="1">
        <f t="shared" si="5"/>
        <v>14161</v>
      </c>
      <c r="AK94" s="172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</row>
    <row r="95" spans="1:158" s="27" customFormat="1">
      <c r="A95" s="165"/>
      <c r="B95" s="75">
        <v>20</v>
      </c>
      <c r="C95" s="19" t="s">
        <v>247</v>
      </c>
      <c r="D95" s="19" t="s">
        <v>248</v>
      </c>
      <c r="E95" s="19" t="s">
        <v>249</v>
      </c>
      <c r="F95" s="19" t="s">
        <v>250</v>
      </c>
      <c r="G95" s="19" t="s">
        <v>251</v>
      </c>
      <c r="H95" s="19" t="s">
        <v>383</v>
      </c>
      <c r="I95" s="19" t="s">
        <v>384</v>
      </c>
      <c r="J95" s="19" t="s">
        <v>333</v>
      </c>
      <c r="K95" s="19" t="s">
        <v>30</v>
      </c>
      <c r="L95" s="19" t="s">
        <v>56</v>
      </c>
      <c r="M95" s="19" t="s">
        <v>282</v>
      </c>
      <c r="N95" s="19" t="s">
        <v>333</v>
      </c>
      <c r="O95" s="19" t="s">
        <v>33</v>
      </c>
      <c r="P95" s="19" t="s">
        <v>256</v>
      </c>
      <c r="Q95" s="19" t="s">
        <v>28</v>
      </c>
      <c r="R95" s="20" t="s">
        <v>2324</v>
      </c>
      <c r="S95" s="21" t="s">
        <v>36</v>
      </c>
      <c r="T95" s="22">
        <v>11</v>
      </c>
      <c r="U95" s="33" t="s">
        <v>385</v>
      </c>
      <c r="V95" s="25"/>
      <c r="W95" s="25"/>
      <c r="X95" s="25"/>
      <c r="Y95" s="26"/>
      <c r="Z95" s="26"/>
      <c r="AA95" s="7">
        <v>45658</v>
      </c>
      <c r="AB95" s="7">
        <v>46387</v>
      </c>
      <c r="AC95" s="31">
        <v>7358</v>
      </c>
      <c r="AD95" s="31"/>
      <c r="AE95" s="31"/>
      <c r="AF95" s="1">
        <f t="shared" si="4"/>
        <v>7358</v>
      </c>
      <c r="AG95" s="31">
        <v>7358</v>
      </c>
      <c r="AH95" s="31"/>
      <c r="AI95" s="31"/>
      <c r="AJ95" s="1">
        <f t="shared" si="5"/>
        <v>7358</v>
      </c>
      <c r="AK95" s="172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</row>
    <row r="96" spans="1:158" s="27" customFormat="1">
      <c r="A96" s="165"/>
      <c r="B96" s="75">
        <v>21</v>
      </c>
      <c r="C96" s="19" t="s">
        <v>247</v>
      </c>
      <c r="D96" s="19" t="s">
        <v>248</v>
      </c>
      <c r="E96" s="19" t="s">
        <v>249</v>
      </c>
      <c r="F96" s="19" t="s">
        <v>250</v>
      </c>
      <c r="G96" s="19" t="s">
        <v>251</v>
      </c>
      <c r="H96" s="19" t="s">
        <v>378</v>
      </c>
      <c r="I96" s="19"/>
      <c r="J96" s="19" t="s">
        <v>250</v>
      </c>
      <c r="K96" s="19" t="s">
        <v>291</v>
      </c>
      <c r="L96" s="19" t="s">
        <v>174</v>
      </c>
      <c r="M96" s="19" t="s">
        <v>249</v>
      </c>
      <c r="N96" s="19" t="s">
        <v>250</v>
      </c>
      <c r="O96" s="19" t="s">
        <v>33</v>
      </c>
      <c r="P96" s="19" t="s">
        <v>256</v>
      </c>
      <c r="Q96" s="19" t="s">
        <v>28</v>
      </c>
      <c r="R96" s="20" t="s">
        <v>2324</v>
      </c>
      <c r="S96" s="21" t="s">
        <v>36</v>
      </c>
      <c r="T96" s="22">
        <v>27</v>
      </c>
      <c r="U96" s="33" t="s">
        <v>386</v>
      </c>
      <c r="V96" s="25"/>
      <c r="W96" s="25"/>
      <c r="X96" s="25"/>
      <c r="Y96" s="26"/>
      <c r="Z96" s="26"/>
      <c r="AA96" s="7">
        <v>45658</v>
      </c>
      <c r="AB96" s="7">
        <v>46387</v>
      </c>
      <c r="AC96" s="31">
        <v>8486</v>
      </c>
      <c r="AD96" s="31"/>
      <c r="AE96" s="31"/>
      <c r="AF96" s="1">
        <f t="shared" si="4"/>
        <v>8486</v>
      </c>
      <c r="AG96" s="31">
        <v>8486</v>
      </c>
      <c r="AH96" s="31"/>
      <c r="AI96" s="31"/>
      <c r="AJ96" s="1">
        <f t="shared" si="5"/>
        <v>8486</v>
      </c>
      <c r="AK96" s="172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</row>
    <row r="97" spans="1:158" s="27" customFormat="1">
      <c r="A97" s="165"/>
      <c r="B97" s="75">
        <v>22</v>
      </c>
      <c r="C97" s="19" t="s">
        <v>247</v>
      </c>
      <c r="D97" s="19" t="s">
        <v>248</v>
      </c>
      <c r="E97" s="19" t="s">
        <v>249</v>
      </c>
      <c r="F97" s="19" t="s">
        <v>250</v>
      </c>
      <c r="G97" s="19" t="s">
        <v>396</v>
      </c>
      <c r="H97" s="19" t="s">
        <v>397</v>
      </c>
      <c r="I97" s="19" t="s">
        <v>30</v>
      </c>
      <c r="J97" s="19" t="s">
        <v>346</v>
      </c>
      <c r="K97" s="19" t="s">
        <v>30</v>
      </c>
      <c r="L97" s="19" t="s">
        <v>2550</v>
      </c>
      <c r="M97" s="19" t="s">
        <v>282</v>
      </c>
      <c r="N97" s="19" t="s">
        <v>346</v>
      </c>
      <c r="O97" s="19" t="s">
        <v>33</v>
      </c>
      <c r="P97" s="19" t="s">
        <v>256</v>
      </c>
      <c r="Q97" s="19" t="s">
        <v>28</v>
      </c>
      <c r="R97" s="20" t="s">
        <v>2324</v>
      </c>
      <c r="S97" s="21" t="s">
        <v>36</v>
      </c>
      <c r="T97" s="22">
        <v>27</v>
      </c>
      <c r="U97" s="33" t="s">
        <v>399</v>
      </c>
      <c r="V97" s="25"/>
      <c r="W97" s="25" t="s">
        <v>2664</v>
      </c>
      <c r="X97" s="44" t="s">
        <v>2440</v>
      </c>
      <c r="Y97" s="26">
        <v>8717</v>
      </c>
      <c r="Z97" s="26">
        <v>8717</v>
      </c>
      <c r="AA97" s="7">
        <v>45658</v>
      </c>
      <c r="AB97" s="7">
        <v>46387</v>
      </c>
      <c r="AC97" s="31">
        <v>28539</v>
      </c>
      <c r="AD97" s="31"/>
      <c r="AE97" s="31"/>
      <c r="AF97" s="1">
        <f t="shared" si="4"/>
        <v>28539</v>
      </c>
      <c r="AG97" s="31">
        <v>28539</v>
      </c>
      <c r="AH97" s="31"/>
      <c r="AI97" s="31"/>
      <c r="AJ97" s="1">
        <f t="shared" si="5"/>
        <v>28539</v>
      </c>
      <c r="AK97" s="172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</row>
    <row r="98" spans="1:158" s="27" customFormat="1">
      <c r="A98" s="165"/>
      <c r="B98" s="75">
        <v>23</v>
      </c>
      <c r="C98" s="19" t="s">
        <v>247</v>
      </c>
      <c r="D98" s="19" t="s">
        <v>401</v>
      </c>
      <c r="E98" s="19" t="s">
        <v>249</v>
      </c>
      <c r="F98" s="19" t="s">
        <v>265</v>
      </c>
      <c r="G98" s="19" t="s">
        <v>251</v>
      </c>
      <c r="H98" s="19" t="s">
        <v>2297</v>
      </c>
      <c r="I98" s="19" t="s">
        <v>427</v>
      </c>
      <c r="J98" s="19" t="s">
        <v>364</v>
      </c>
      <c r="K98" s="32"/>
      <c r="L98" s="32">
        <v>48</v>
      </c>
      <c r="M98" s="19" t="s">
        <v>249</v>
      </c>
      <c r="N98" s="19" t="s">
        <v>364</v>
      </c>
      <c r="O98" s="19" t="s">
        <v>33</v>
      </c>
      <c r="P98" s="19" t="s">
        <v>256</v>
      </c>
      <c r="Q98" s="19" t="s">
        <v>28</v>
      </c>
      <c r="R98" s="20" t="s">
        <v>2324</v>
      </c>
      <c r="S98" s="21" t="s">
        <v>428</v>
      </c>
      <c r="T98" s="22">
        <v>60</v>
      </c>
      <c r="U98" s="33" t="s">
        <v>429</v>
      </c>
      <c r="V98" s="25" t="s">
        <v>2671</v>
      </c>
      <c r="W98" s="25"/>
      <c r="X98" s="25"/>
      <c r="Y98" s="26"/>
      <c r="Z98" s="26"/>
      <c r="AA98" s="7">
        <v>45658</v>
      </c>
      <c r="AB98" s="7">
        <v>46387</v>
      </c>
      <c r="AC98" s="31">
        <v>49938</v>
      </c>
      <c r="AD98" s="31">
        <v>147666</v>
      </c>
      <c r="AE98" s="31"/>
      <c r="AF98" s="1">
        <f t="shared" si="4"/>
        <v>197604</v>
      </c>
      <c r="AG98" s="31">
        <v>49938</v>
      </c>
      <c r="AH98" s="31">
        <v>147666</v>
      </c>
      <c r="AI98" s="31"/>
      <c r="AJ98" s="1">
        <f t="shared" si="5"/>
        <v>197604</v>
      </c>
      <c r="AK98" s="172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</row>
    <row r="99" spans="1:158" s="27" customFormat="1">
      <c r="A99" s="165"/>
      <c r="B99" s="75">
        <v>24</v>
      </c>
      <c r="C99" s="19" t="s">
        <v>247</v>
      </c>
      <c r="D99" s="19" t="s">
        <v>401</v>
      </c>
      <c r="E99" s="19" t="s">
        <v>249</v>
      </c>
      <c r="F99" s="19" t="s">
        <v>265</v>
      </c>
      <c r="G99" s="19" t="s">
        <v>251</v>
      </c>
      <c r="H99" s="19" t="s">
        <v>2297</v>
      </c>
      <c r="I99" s="19" t="s">
        <v>430</v>
      </c>
      <c r="J99" s="19" t="s">
        <v>352</v>
      </c>
      <c r="K99" s="32"/>
      <c r="L99" s="32"/>
      <c r="M99" s="19" t="s">
        <v>249</v>
      </c>
      <c r="N99" s="19" t="s">
        <v>352</v>
      </c>
      <c r="O99" s="19" t="s">
        <v>33</v>
      </c>
      <c r="P99" s="19" t="s">
        <v>256</v>
      </c>
      <c r="Q99" s="19" t="s">
        <v>28</v>
      </c>
      <c r="R99" s="20" t="s">
        <v>2324</v>
      </c>
      <c r="S99" s="21" t="s">
        <v>431</v>
      </c>
      <c r="T99" s="22">
        <v>25</v>
      </c>
      <c r="U99" s="33" t="s">
        <v>432</v>
      </c>
      <c r="V99" s="25" t="s">
        <v>2671</v>
      </c>
      <c r="W99" s="25"/>
      <c r="X99" s="25"/>
      <c r="Y99" s="26"/>
      <c r="Z99" s="26"/>
      <c r="AA99" s="7">
        <v>45658</v>
      </c>
      <c r="AB99" s="7">
        <v>46387</v>
      </c>
      <c r="AC99" s="31">
        <v>1358</v>
      </c>
      <c r="AD99" s="31"/>
      <c r="AE99" s="31"/>
      <c r="AF99" s="1">
        <f t="shared" si="4"/>
        <v>1358</v>
      </c>
      <c r="AG99" s="31">
        <v>1358</v>
      </c>
      <c r="AH99" s="31"/>
      <c r="AI99" s="31"/>
      <c r="AJ99" s="1">
        <f t="shared" si="5"/>
        <v>1358</v>
      </c>
      <c r="AK99" s="172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</row>
    <row r="100" spans="1:158" s="27" customFormat="1">
      <c r="A100" s="165"/>
      <c r="B100" s="75">
        <v>25</v>
      </c>
      <c r="C100" s="19" t="s">
        <v>247</v>
      </c>
      <c r="D100" s="19" t="s">
        <v>248</v>
      </c>
      <c r="E100" s="19" t="s">
        <v>249</v>
      </c>
      <c r="F100" s="19" t="s">
        <v>250</v>
      </c>
      <c r="G100" s="19" t="s">
        <v>251</v>
      </c>
      <c r="H100" s="19" t="s">
        <v>252</v>
      </c>
      <c r="I100" s="32" t="s">
        <v>434</v>
      </c>
      <c r="J100" s="32" t="s">
        <v>324</v>
      </c>
      <c r="K100" s="32"/>
      <c r="L100" s="32" t="s">
        <v>435</v>
      </c>
      <c r="M100" s="32" t="s">
        <v>249</v>
      </c>
      <c r="N100" s="32" t="s">
        <v>250</v>
      </c>
      <c r="O100" s="19" t="s">
        <v>33</v>
      </c>
      <c r="P100" s="19" t="s">
        <v>256</v>
      </c>
      <c r="Q100" s="32" t="s">
        <v>28</v>
      </c>
      <c r="R100" s="20" t="s">
        <v>2324</v>
      </c>
      <c r="S100" s="75" t="s">
        <v>36</v>
      </c>
      <c r="T100" s="22">
        <v>11</v>
      </c>
      <c r="U100" s="78" t="s">
        <v>436</v>
      </c>
      <c r="V100" s="25"/>
      <c r="W100" s="25"/>
      <c r="X100" s="25"/>
      <c r="Y100" s="26"/>
      <c r="Z100" s="26"/>
      <c r="AA100" s="7">
        <v>45658</v>
      </c>
      <c r="AB100" s="7">
        <v>46387</v>
      </c>
      <c r="AC100" s="31">
        <v>715</v>
      </c>
      <c r="AD100" s="31"/>
      <c r="AE100" s="31"/>
      <c r="AF100" s="1">
        <f t="shared" si="4"/>
        <v>715</v>
      </c>
      <c r="AG100" s="31">
        <v>715</v>
      </c>
      <c r="AH100" s="31"/>
      <c r="AI100" s="31"/>
      <c r="AJ100" s="1">
        <f t="shared" si="5"/>
        <v>715</v>
      </c>
      <c r="AK100" s="172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</row>
    <row r="101" spans="1:158" s="27" customFormat="1">
      <c r="A101" s="165"/>
      <c r="B101" s="75">
        <v>26</v>
      </c>
      <c r="C101" s="19" t="s">
        <v>247</v>
      </c>
      <c r="D101" s="19" t="s">
        <v>248</v>
      </c>
      <c r="E101" s="19" t="s">
        <v>249</v>
      </c>
      <c r="F101" s="19" t="s">
        <v>250</v>
      </c>
      <c r="G101" s="19" t="s">
        <v>251</v>
      </c>
      <c r="H101" s="19" t="s">
        <v>252</v>
      </c>
      <c r="I101" s="19" t="s">
        <v>437</v>
      </c>
      <c r="J101" s="19" t="s">
        <v>438</v>
      </c>
      <c r="K101" s="32"/>
      <c r="L101" s="32" t="s">
        <v>439</v>
      </c>
      <c r="M101" s="19" t="s">
        <v>249</v>
      </c>
      <c r="N101" s="19" t="s">
        <v>250</v>
      </c>
      <c r="O101" s="19" t="s">
        <v>33</v>
      </c>
      <c r="P101" s="19" t="s">
        <v>256</v>
      </c>
      <c r="Q101" s="19" t="s">
        <v>28</v>
      </c>
      <c r="R101" s="20" t="s">
        <v>2324</v>
      </c>
      <c r="S101" s="21" t="s">
        <v>36</v>
      </c>
      <c r="T101" s="22">
        <v>11</v>
      </c>
      <c r="U101" s="33" t="s">
        <v>440</v>
      </c>
      <c r="V101" s="25"/>
      <c r="W101" s="25"/>
      <c r="X101" s="25"/>
      <c r="Y101" s="26"/>
      <c r="Z101" s="26"/>
      <c r="AA101" s="7">
        <v>45658</v>
      </c>
      <c r="AB101" s="7">
        <v>46387</v>
      </c>
      <c r="AC101" s="31">
        <v>6328</v>
      </c>
      <c r="AD101" s="31"/>
      <c r="AE101" s="31"/>
      <c r="AF101" s="1">
        <f t="shared" si="4"/>
        <v>6328</v>
      </c>
      <c r="AG101" s="31">
        <v>6328</v>
      </c>
      <c r="AH101" s="31"/>
      <c r="AI101" s="31"/>
      <c r="AJ101" s="1">
        <f t="shared" si="5"/>
        <v>6328</v>
      </c>
      <c r="AK101" s="172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</row>
    <row r="102" spans="1:158" s="27" customFormat="1">
      <c r="A102" s="165"/>
      <c r="B102" s="75">
        <v>27</v>
      </c>
      <c r="C102" s="19" t="s">
        <v>247</v>
      </c>
      <c r="D102" s="19" t="s">
        <v>248</v>
      </c>
      <c r="E102" s="19" t="s">
        <v>249</v>
      </c>
      <c r="F102" s="19" t="s">
        <v>250</v>
      </c>
      <c r="G102" s="19" t="s">
        <v>251</v>
      </c>
      <c r="H102" s="19" t="s">
        <v>252</v>
      </c>
      <c r="I102" s="32" t="s">
        <v>441</v>
      </c>
      <c r="J102" s="19" t="s">
        <v>250</v>
      </c>
      <c r="K102" s="32" t="s">
        <v>381</v>
      </c>
      <c r="L102" s="32" t="s">
        <v>442</v>
      </c>
      <c r="M102" s="32" t="s">
        <v>249</v>
      </c>
      <c r="N102" s="32" t="s">
        <v>250</v>
      </c>
      <c r="O102" s="19" t="s">
        <v>33</v>
      </c>
      <c r="P102" s="19" t="s">
        <v>256</v>
      </c>
      <c r="Q102" s="19" t="s">
        <v>28</v>
      </c>
      <c r="R102" s="20" t="s">
        <v>2324</v>
      </c>
      <c r="S102" s="21" t="s">
        <v>443</v>
      </c>
      <c r="T102" s="22">
        <v>12</v>
      </c>
      <c r="U102" s="33" t="s">
        <v>444</v>
      </c>
      <c r="V102" s="25" t="s">
        <v>2671</v>
      </c>
      <c r="W102" s="25"/>
      <c r="X102" s="25"/>
      <c r="Y102" s="26"/>
      <c r="Z102" s="26"/>
      <c r="AA102" s="7">
        <v>45658</v>
      </c>
      <c r="AB102" s="7">
        <v>46387</v>
      </c>
      <c r="AC102" s="31">
        <v>1208</v>
      </c>
      <c r="AD102" s="31"/>
      <c r="AE102" s="31"/>
      <c r="AF102" s="1">
        <f t="shared" si="4"/>
        <v>1208</v>
      </c>
      <c r="AG102" s="31">
        <v>1208</v>
      </c>
      <c r="AH102" s="31"/>
      <c r="AI102" s="31"/>
      <c r="AJ102" s="1">
        <f t="shared" si="5"/>
        <v>1208</v>
      </c>
      <c r="AK102" s="172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</row>
    <row r="103" spans="1:158" s="27" customFormat="1">
      <c r="A103" s="165"/>
      <c r="B103" s="75">
        <v>28</v>
      </c>
      <c r="C103" s="19" t="s">
        <v>247</v>
      </c>
      <c r="D103" s="19" t="s">
        <v>248</v>
      </c>
      <c r="E103" s="19" t="s">
        <v>249</v>
      </c>
      <c r="F103" s="19" t="s">
        <v>250</v>
      </c>
      <c r="G103" s="19" t="s">
        <v>251</v>
      </c>
      <c r="H103" s="19" t="s">
        <v>252</v>
      </c>
      <c r="I103" s="20" t="s">
        <v>404</v>
      </c>
      <c r="J103" s="20" t="s">
        <v>250</v>
      </c>
      <c r="K103" s="20" t="s">
        <v>413</v>
      </c>
      <c r="L103" s="20" t="s">
        <v>445</v>
      </c>
      <c r="M103" s="20" t="s">
        <v>249</v>
      </c>
      <c r="N103" s="32" t="s">
        <v>250</v>
      </c>
      <c r="O103" s="19" t="s">
        <v>33</v>
      </c>
      <c r="P103" s="19" t="s">
        <v>256</v>
      </c>
      <c r="Q103" s="20" t="s">
        <v>28</v>
      </c>
      <c r="R103" s="20" t="s">
        <v>2324</v>
      </c>
      <c r="S103" s="75" t="s">
        <v>36</v>
      </c>
      <c r="T103" s="2">
        <v>12</v>
      </c>
      <c r="U103" s="53" t="s">
        <v>446</v>
      </c>
      <c r="V103" s="25"/>
      <c r="W103" s="25"/>
      <c r="X103" s="25"/>
      <c r="Y103" s="26"/>
      <c r="Z103" s="26"/>
      <c r="AA103" s="7">
        <v>45658</v>
      </c>
      <c r="AB103" s="7">
        <v>46387</v>
      </c>
      <c r="AC103" s="1">
        <v>143</v>
      </c>
      <c r="AD103" s="31"/>
      <c r="AE103" s="31"/>
      <c r="AF103" s="1">
        <f t="shared" si="4"/>
        <v>143</v>
      </c>
      <c r="AG103" s="1">
        <v>143</v>
      </c>
      <c r="AH103" s="1"/>
      <c r="AI103" s="1"/>
      <c r="AJ103" s="1">
        <f t="shared" si="5"/>
        <v>143</v>
      </c>
      <c r="AK103" s="172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</row>
    <row r="104" spans="1:158" s="27" customFormat="1">
      <c r="A104" s="165"/>
      <c r="B104" s="75">
        <v>29</v>
      </c>
      <c r="C104" s="19" t="s">
        <v>247</v>
      </c>
      <c r="D104" s="19" t="s">
        <v>248</v>
      </c>
      <c r="E104" s="19" t="s">
        <v>249</v>
      </c>
      <c r="F104" s="19" t="s">
        <v>250</v>
      </c>
      <c r="G104" s="19" t="s">
        <v>251</v>
      </c>
      <c r="H104" s="19" t="s">
        <v>252</v>
      </c>
      <c r="I104" s="20" t="s">
        <v>447</v>
      </c>
      <c r="J104" s="79" t="s">
        <v>349</v>
      </c>
      <c r="K104" s="20"/>
      <c r="L104" s="79" t="s">
        <v>448</v>
      </c>
      <c r="M104" s="20" t="s">
        <v>282</v>
      </c>
      <c r="N104" s="20" t="s">
        <v>349</v>
      </c>
      <c r="O104" s="19" t="s">
        <v>33</v>
      </c>
      <c r="P104" s="19" t="s">
        <v>256</v>
      </c>
      <c r="Q104" s="19" t="s">
        <v>28</v>
      </c>
      <c r="R104" s="20" t="s">
        <v>2324</v>
      </c>
      <c r="S104" s="75" t="s">
        <v>36</v>
      </c>
      <c r="T104" s="2">
        <v>12</v>
      </c>
      <c r="U104" s="53" t="s">
        <v>449</v>
      </c>
      <c r="V104" s="25"/>
      <c r="W104" s="25"/>
      <c r="X104" s="25"/>
      <c r="Y104" s="26"/>
      <c r="Z104" s="26"/>
      <c r="AA104" s="7">
        <v>45658</v>
      </c>
      <c r="AB104" s="7">
        <v>46387</v>
      </c>
      <c r="AC104" s="1">
        <v>412</v>
      </c>
      <c r="AD104" s="31"/>
      <c r="AE104" s="31"/>
      <c r="AF104" s="1">
        <f t="shared" si="4"/>
        <v>412</v>
      </c>
      <c r="AG104" s="1">
        <v>412</v>
      </c>
      <c r="AH104" s="1"/>
      <c r="AI104" s="1"/>
      <c r="AJ104" s="1">
        <f t="shared" si="5"/>
        <v>412</v>
      </c>
      <c r="AK104" s="172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</row>
    <row r="105" spans="1:158" s="27" customFormat="1">
      <c r="A105" s="165"/>
      <c r="B105" s="75">
        <v>30</v>
      </c>
      <c r="C105" s="19" t="s">
        <v>247</v>
      </c>
      <c r="D105" s="19" t="s">
        <v>248</v>
      </c>
      <c r="E105" s="19" t="s">
        <v>249</v>
      </c>
      <c r="F105" s="19" t="s">
        <v>250</v>
      </c>
      <c r="G105" s="19" t="s">
        <v>251</v>
      </c>
      <c r="H105" s="19" t="s">
        <v>252</v>
      </c>
      <c r="I105" s="20" t="s">
        <v>2556</v>
      </c>
      <c r="J105" s="79" t="s">
        <v>265</v>
      </c>
      <c r="K105" s="20" t="s">
        <v>2555</v>
      </c>
      <c r="L105" s="79" t="s">
        <v>2554</v>
      </c>
      <c r="M105" s="20" t="s">
        <v>249</v>
      </c>
      <c r="N105" s="32" t="s">
        <v>250</v>
      </c>
      <c r="O105" s="19" t="s">
        <v>33</v>
      </c>
      <c r="P105" s="19" t="s">
        <v>256</v>
      </c>
      <c r="Q105" s="19" t="s">
        <v>28</v>
      </c>
      <c r="R105" s="20" t="s">
        <v>2324</v>
      </c>
      <c r="S105" s="75" t="s">
        <v>36</v>
      </c>
      <c r="T105" s="2">
        <v>5</v>
      </c>
      <c r="U105" s="53" t="s">
        <v>2553</v>
      </c>
      <c r="V105" s="24"/>
      <c r="W105" s="25"/>
      <c r="X105" s="25"/>
      <c r="Y105" s="26"/>
      <c r="Z105" s="26"/>
      <c r="AA105" s="7">
        <v>45658</v>
      </c>
      <c r="AB105" s="7">
        <v>46387</v>
      </c>
      <c r="AC105" s="1">
        <v>1256</v>
      </c>
      <c r="AD105" s="31"/>
      <c r="AE105" s="31"/>
      <c r="AF105" s="1">
        <f t="shared" si="4"/>
        <v>1256</v>
      </c>
      <c r="AG105" s="1">
        <v>1256</v>
      </c>
      <c r="AH105" s="1"/>
      <c r="AI105" s="1"/>
      <c r="AJ105" s="1">
        <f t="shared" si="5"/>
        <v>1256</v>
      </c>
      <c r="AK105" s="172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</row>
    <row r="106" spans="1:158" s="27" customFormat="1">
      <c r="A106" s="165"/>
      <c r="B106" s="75">
        <v>31</v>
      </c>
      <c r="C106" s="29" t="s">
        <v>387</v>
      </c>
      <c r="D106" s="29" t="s">
        <v>248</v>
      </c>
      <c r="E106" s="29" t="s">
        <v>388</v>
      </c>
      <c r="F106" s="29" t="s">
        <v>250</v>
      </c>
      <c r="G106" s="29" t="s">
        <v>389</v>
      </c>
      <c r="H106" s="29" t="s">
        <v>390</v>
      </c>
      <c r="I106" s="29" t="s">
        <v>391</v>
      </c>
      <c r="J106" s="29" t="s">
        <v>250</v>
      </c>
      <c r="K106" s="29" t="s">
        <v>392</v>
      </c>
      <c r="L106" s="29" t="s">
        <v>393</v>
      </c>
      <c r="M106" s="29" t="s">
        <v>249</v>
      </c>
      <c r="N106" s="29" t="s">
        <v>250</v>
      </c>
      <c r="O106" s="29" t="s">
        <v>33</v>
      </c>
      <c r="P106" s="29" t="s">
        <v>256</v>
      </c>
      <c r="Q106" s="34" t="s">
        <v>394</v>
      </c>
      <c r="R106" s="29" t="s">
        <v>2650</v>
      </c>
      <c r="S106" s="21" t="s">
        <v>36</v>
      </c>
      <c r="T106" s="2">
        <v>4</v>
      </c>
      <c r="U106" s="80" t="s">
        <v>395</v>
      </c>
      <c r="V106" s="25"/>
      <c r="W106" s="25"/>
      <c r="X106" s="25"/>
      <c r="Y106" s="26"/>
      <c r="Z106" s="26"/>
      <c r="AA106" s="7">
        <v>45658</v>
      </c>
      <c r="AB106" s="7">
        <v>46387</v>
      </c>
      <c r="AC106" s="1">
        <v>1000</v>
      </c>
      <c r="AD106" s="1"/>
      <c r="AE106" s="1"/>
      <c r="AF106" s="1">
        <f t="shared" si="4"/>
        <v>1000</v>
      </c>
      <c r="AG106" s="1">
        <v>1000</v>
      </c>
      <c r="AH106" s="1"/>
      <c r="AI106" s="1"/>
      <c r="AJ106" s="1">
        <f t="shared" si="5"/>
        <v>1000</v>
      </c>
      <c r="AK106" s="172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</row>
    <row r="107" spans="1:158" s="27" customFormat="1">
      <c r="A107" s="165"/>
      <c r="B107" s="75">
        <v>32</v>
      </c>
      <c r="C107" s="19" t="s">
        <v>400</v>
      </c>
      <c r="D107" s="19" t="s">
        <v>401</v>
      </c>
      <c r="E107" s="19" t="s">
        <v>249</v>
      </c>
      <c r="F107" s="19" t="s">
        <v>265</v>
      </c>
      <c r="G107" s="19" t="s">
        <v>251</v>
      </c>
      <c r="H107" s="19" t="s">
        <v>2297</v>
      </c>
      <c r="I107" s="19" t="s">
        <v>402</v>
      </c>
      <c r="J107" s="19" t="s">
        <v>304</v>
      </c>
      <c r="K107" s="19" t="s">
        <v>30</v>
      </c>
      <c r="L107" s="19"/>
      <c r="M107" s="19" t="s">
        <v>249</v>
      </c>
      <c r="N107" s="19" t="s">
        <v>304</v>
      </c>
      <c r="O107" s="19" t="s">
        <v>33</v>
      </c>
      <c r="P107" s="19" t="s">
        <v>256</v>
      </c>
      <c r="Q107" s="19" t="s">
        <v>28</v>
      </c>
      <c r="R107" s="20" t="s">
        <v>2324</v>
      </c>
      <c r="S107" s="21" t="s">
        <v>62</v>
      </c>
      <c r="T107" s="22">
        <v>90</v>
      </c>
      <c r="U107" s="33" t="s">
        <v>403</v>
      </c>
      <c r="V107" s="25"/>
      <c r="W107" s="25"/>
      <c r="X107" s="25"/>
      <c r="Y107" s="26"/>
      <c r="Z107" s="26"/>
      <c r="AA107" s="7">
        <v>45658</v>
      </c>
      <c r="AB107" s="7">
        <v>46387</v>
      </c>
      <c r="AC107" s="31">
        <v>315403</v>
      </c>
      <c r="AD107" s="31"/>
      <c r="AE107" s="31"/>
      <c r="AF107" s="1">
        <f t="shared" si="4"/>
        <v>315403</v>
      </c>
      <c r="AG107" s="31">
        <v>315403</v>
      </c>
      <c r="AH107" s="31"/>
      <c r="AI107" s="31"/>
      <c r="AJ107" s="1">
        <f t="shared" si="5"/>
        <v>315403</v>
      </c>
      <c r="AK107" s="172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</row>
    <row r="108" spans="1:158" s="27" customFormat="1">
      <c r="A108" s="165"/>
      <c r="B108" s="75">
        <v>33</v>
      </c>
      <c r="C108" s="19" t="s">
        <v>400</v>
      </c>
      <c r="D108" s="19" t="s">
        <v>401</v>
      </c>
      <c r="E108" s="19" t="s">
        <v>249</v>
      </c>
      <c r="F108" s="19" t="s">
        <v>265</v>
      </c>
      <c r="G108" s="19" t="s">
        <v>251</v>
      </c>
      <c r="H108" s="19" t="s">
        <v>2297</v>
      </c>
      <c r="I108" s="19" t="s">
        <v>404</v>
      </c>
      <c r="J108" s="19" t="s">
        <v>250</v>
      </c>
      <c r="K108" s="19" t="s">
        <v>373</v>
      </c>
      <c r="L108" s="19"/>
      <c r="M108" s="19" t="s">
        <v>249</v>
      </c>
      <c r="N108" s="19" t="s">
        <v>250</v>
      </c>
      <c r="O108" s="19" t="s">
        <v>33</v>
      </c>
      <c r="P108" s="19" t="s">
        <v>256</v>
      </c>
      <c r="Q108" s="19" t="s">
        <v>28</v>
      </c>
      <c r="R108" s="20" t="s">
        <v>2324</v>
      </c>
      <c r="S108" s="21" t="s">
        <v>36</v>
      </c>
      <c r="T108" s="22">
        <v>5</v>
      </c>
      <c r="U108" s="33" t="s">
        <v>405</v>
      </c>
      <c r="V108" s="25"/>
      <c r="W108" s="25"/>
      <c r="X108" s="25"/>
      <c r="Y108" s="26"/>
      <c r="Z108" s="26"/>
      <c r="AA108" s="7">
        <v>45658</v>
      </c>
      <c r="AB108" s="7">
        <v>46387</v>
      </c>
      <c r="AC108" s="31">
        <v>1127</v>
      </c>
      <c r="AD108" s="31"/>
      <c r="AE108" s="31"/>
      <c r="AF108" s="1">
        <f t="shared" si="4"/>
        <v>1127</v>
      </c>
      <c r="AG108" s="31">
        <v>1127</v>
      </c>
      <c r="AH108" s="31"/>
      <c r="AI108" s="31"/>
      <c r="AJ108" s="1">
        <f t="shared" si="5"/>
        <v>1127</v>
      </c>
      <c r="AK108" s="172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</row>
    <row r="109" spans="1:158" s="27" customFormat="1">
      <c r="A109" s="165"/>
      <c r="B109" s="75">
        <v>34</v>
      </c>
      <c r="C109" s="19" t="s">
        <v>400</v>
      </c>
      <c r="D109" s="19" t="s">
        <v>401</v>
      </c>
      <c r="E109" s="19" t="s">
        <v>249</v>
      </c>
      <c r="F109" s="19" t="s">
        <v>265</v>
      </c>
      <c r="G109" s="19" t="s">
        <v>251</v>
      </c>
      <c r="H109" s="19" t="s">
        <v>2297</v>
      </c>
      <c r="I109" s="19" t="s">
        <v>404</v>
      </c>
      <c r="J109" s="19" t="s">
        <v>250</v>
      </c>
      <c r="K109" s="19" t="s">
        <v>297</v>
      </c>
      <c r="L109" s="19"/>
      <c r="M109" s="19" t="s">
        <v>249</v>
      </c>
      <c r="N109" s="19" t="s">
        <v>250</v>
      </c>
      <c r="O109" s="19" t="s">
        <v>33</v>
      </c>
      <c r="P109" s="19" t="s">
        <v>256</v>
      </c>
      <c r="Q109" s="19" t="s">
        <v>28</v>
      </c>
      <c r="R109" s="20" t="s">
        <v>2324</v>
      </c>
      <c r="S109" s="21" t="s">
        <v>36</v>
      </c>
      <c r="T109" s="22">
        <v>4</v>
      </c>
      <c r="U109" s="33" t="s">
        <v>406</v>
      </c>
      <c r="V109" s="25" t="s">
        <v>258</v>
      </c>
      <c r="W109" s="25"/>
      <c r="X109" s="25"/>
      <c r="Y109" s="26"/>
      <c r="Z109" s="26"/>
      <c r="AA109" s="7">
        <v>45658</v>
      </c>
      <c r="AB109" s="7">
        <v>46387</v>
      </c>
      <c r="AC109" s="31">
        <v>5556</v>
      </c>
      <c r="AD109" s="31"/>
      <c r="AE109" s="31"/>
      <c r="AF109" s="1">
        <f t="shared" si="4"/>
        <v>5556</v>
      </c>
      <c r="AG109" s="31">
        <v>5556</v>
      </c>
      <c r="AH109" s="31"/>
      <c r="AI109" s="31"/>
      <c r="AJ109" s="1">
        <f t="shared" si="5"/>
        <v>5556</v>
      </c>
      <c r="AK109" s="172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</row>
    <row r="110" spans="1:158" s="27" customFormat="1">
      <c r="A110" s="165"/>
      <c r="B110" s="75">
        <v>35</v>
      </c>
      <c r="C110" s="19" t="s">
        <v>400</v>
      </c>
      <c r="D110" s="19" t="s">
        <v>401</v>
      </c>
      <c r="E110" s="19" t="s">
        <v>249</v>
      </c>
      <c r="F110" s="19" t="s">
        <v>265</v>
      </c>
      <c r="G110" s="19" t="s">
        <v>251</v>
      </c>
      <c r="H110" s="19" t="s">
        <v>2297</v>
      </c>
      <c r="I110" s="19" t="s">
        <v>404</v>
      </c>
      <c r="J110" s="19" t="s">
        <v>250</v>
      </c>
      <c r="K110" s="19" t="s">
        <v>297</v>
      </c>
      <c r="L110" s="19"/>
      <c r="M110" s="19" t="s">
        <v>249</v>
      </c>
      <c r="N110" s="19" t="s">
        <v>250</v>
      </c>
      <c r="O110" s="19" t="s">
        <v>33</v>
      </c>
      <c r="P110" s="19" t="s">
        <v>256</v>
      </c>
      <c r="Q110" s="19" t="s">
        <v>28</v>
      </c>
      <c r="R110" s="20" t="s">
        <v>2324</v>
      </c>
      <c r="S110" s="21" t="s">
        <v>36</v>
      </c>
      <c r="T110" s="22">
        <v>11</v>
      </c>
      <c r="U110" s="33" t="s">
        <v>407</v>
      </c>
      <c r="V110" s="25" t="s">
        <v>258</v>
      </c>
      <c r="W110" s="25"/>
      <c r="X110" s="25"/>
      <c r="Y110" s="26"/>
      <c r="Z110" s="26"/>
      <c r="AA110" s="7">
        <v>45658</v>
      </c>
      <c r="AB110" s="7">
        <v>46387</v>
      </c>
      <c r="AC110" s="31">
        <v>5256</v>
      </c>
      <c r="AD110" s="31"/>
      <c r="AE110" s="31"/>
      <c r="AF110" s="1">
        <f t="shared" si="4"/>
        <v>5256</v>
      </c>
      <c r="AG110" s="31">
        <v>5256</v>
      </c>
      <c r="AH110" s="31"/>
      <c r="AI110" s="31"/>
      <c r="AJ110" s="1">
        <f t="shared" si="5"/>
        <v>5256</v>
      </c>
      <c r="AK110" s="172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</row>
    <row r="111" spans="1:158" s="27" customFormat="1">
      <c r="A111" s="165"/>
      <c r="B111" s="75">
        <v>36</v>
      </c>
      <c r="C111" s="19" t="s">
        <v>400</v>
      </c>
      <c r="D111" s="19" t="s">
        <v>401</v>
      </c>
      <c r="E111" s="19" t="s">
        <v>249</v>
      </c>
      <c r="F111" s="19" t="s">
        <v>265</v>
      </c>
      <c r="G111" s="19" t="s">
        <v>251</v>
      </c>
      <c r="H111" s="19" t="s">
        <v>2297</v>
      </c>
      <c r="I111" s="19" t="s">
        <v>404</v>
      </c>
      <c r="J111" s="19" t="s">
        <v>250</v>
      </c>
      <c r="K111" s="19" t="s">
        <v>267</v>
      </c>
      <c r="L111" s="19"/>
      <c r="M111" s="19" t="s">
        <v>249</v>
      </c>
      <c r="N111" s="19" t="s">
        <v>250</v>
      </c>
      <c r="O111" s="19" t="s">
        <v>33</v>
      </c>
      <c r="P111" s="19" t="s">
        <v>256</v>
      </c>
      <c r="Q111" s="19" t="s">
        <v>28</v>
      </c>
      <c r="R111" s="20" t="s">
        <v>2324</v>
      </c>
      <c r="S111" s="21" t="s">
        <v>36</v>
      </c>
      <c r="T111" s="22">
        <v>5</v>
      </c>
      <c r="U111" s="33" t="s">
        <v>408</v>
      </c>
      <c r="V111" s="25" t="s">
        <v>258</v>
      </c>
      <c r="W111" s="25"/>
      <c r="X111" s="25"/>
      <c r="Y111" s="26"/>
      <c r="Z111" s="26"/>
      <c r="AA111" s="7">
        <v>45658</v>
      </c>
      <c r="AB111" s="7">
        <v>46387</v>
      </c>
      <c r="AC111" s="31">
        <v>1305</v>
      </c>
      <c r="AD111" s="31"/>
      <c r="AE111" s="31"/>
      <c r="AF111" s="1">
        <f t="shared" si="4"/>
        <v>1305</v>
      </c>
      <c r="AG111" s="31">
        <v>1305</v>
      </c>
      <c r="AH111" s="31"/>
      <c r="AI111" s="31"/>
      <c r="AJ111" s="1">
        <f t="shared" si="5"/>
        <v>1305</v>
      </c>
      <c r="AK111" s="172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</row>
    <row r="112" spans="1:158" s="27" customFormat="1">
      <c r="A112" s="165"/>
      <c r="B112" s="75">
        <v>37</v>
      </c>
      <c r="C112" s="19" t="s">
        <v>400</v>
      </c>
      <c r="D112" s="19" t="s">
        <v>401</v>
      </c>
      <c r="E112" s="19" t="s">
        <v>249</v>
      </c>
      <c r="F112" s="19" t="s">
        <v>265</v>
      </c>
      <c r="G112" s="19" t="s">
        <v>251</v>
      </c>
      <c r="H112" s="19" t="s">
        <v>2297</v>
      </c>
      <c r="I112" s="19" t="s">
        <v>404</v>
      </c>
      <c r="J112" s="19" t="s">
        <v>250</v>
      </c>
      <c r="K112" s="19" t="s">
        <v>409</v>
      </c>
      <c r="L112" s="19" t="s">
        <v>410</v>
      </c>
      <c r="M112" s="19" t="s">
        <v>249</v>
      </c>
      <c r="N112" s="19" t="s">
        <v>250</v>
      </c>
      <c r="O112" s="19" t="s">
        <v>33</v>
      </c>
      <c r="P112" s="19" t="s">
        <v>256</v>
      </c>
      <c r="Q112" s="19" t="s">
        <v>28</v>
      </c>
      <c r="R112" s="20" t="s">
        <v>2324</v>
      </c>
      <c r="S112" s="21" t="s">
        <v>36</v>
      </c>
      <c r="T112" s="22">
        <v>5</v>
      </c>
      <c r="U112" s="33" t="s">
        <v>411</v>
      </c>
      <c r="V112" s="25" t="s">
        <v>258</v>
      </c>
      <c r="W112" s="25"/>
      <c r="X112" s="25"/>
      <c r="Y112" s="26"/>
      <c r="Z112" s="26"/>
      <c r="AA112" s="7">
        <v>45658</v>
      </c>
      <c r="AB112" s="7">
        <v>46387</v>
      </c>
      <c r="AC112" s="31">
        <v>1903</v>
      </c>
      <c r="AD112" s="31"/>
      <c r="AE112" s="31"/>
      <c r="AF112" s="1">
        <f t="shared" si="4"/>
        <v>1903</v>
      </c>
      <c r="AG112" s="31">
        <v>1903</v>
      </c>
      <c r="AH112" s="31"/>
      <c r="AI112" s="31"/>
      <c r="AJ112" s="1">
        <f t="shared" si="5"/>
        <v>1903</v>
      </c>
      <c r="AK112" s="172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</row>
    <row r="113" spans="1:158" s="27" customFormat="1">
      <c r="A113" s="165"/>
      <c r="B113" s="75">
        <v>38</v>
      </c>
      <c r="C113" s="19" t="s">
        <v>400</v>
      </c>
      <c r="D113" s="19" t="s">
        <v>401</v>
      </c>
      <c r="E113" s="19" t="s">
        <v>249</v>
      </c>
      <c r="F113" s="19" t="s">
        <v>265</v>
      </c>
      <c r="G113" s="19" t="s">
        <v>251</v>
      </c>
      <c r="H113" s="19" t="s">
        <v>2297</v>
      </c>
      <c r="I113" s="19" t="s">
        <v>404</v>
      </c>
      <c r="J113" s="19" t="s">
        <v>250</v>
      </c>
      <c r="K113" s="19" t="s">
        <v>373</v>
      </c>
      <c r="L113" s="19"/>
      <c r="M113" s="19" t="s">
        <v>249</v>
      </c>
      <c r="N113" s="19" t="s">
        <v>250</v>
      </c>
      <c r="O113" s="19" t="s">
        <v>33</v>
      </c>
      <c r="P113" s="19" t="s">
        <v>256</v>
      </c>
      <c r="Q113" s="19" t="s">
        <v>28</v>
      </c>
      <c r="R113" s="20" t="s">
        <v>2324</v>
      </c>
      <c r="S113" s="21" t="s">
        <v>36</v>
      </c>
      <c r="T113" s="22">
        <v>4</v>
      </c>
      <c r="U113" s="33" t="s">
        <v>412</v>
      </c>
      <c r="V113" s="25" t="s">
        <v>258</v>
      </c>
      <c r="W113" s="25"/>
      <c r="X113" s="25"/>
      <c r="Y113" s="26"/>
      <c r="Z113" s="26"/>
      <c r="AA113" s="7">
        <v>45658</v>
      </c>
      <c r="AB113" s="7">
        <v>46387</v>
      </c>
      <c r="AC113" s="31">
        <v>866</v>
      </c>
      <c r="AD113" s="31"/>
      <c r="AE113" s="31"/>
      <c r="AF113" s="1">
        <f t="shared" si="4"/>
        <v>866</v>
      </c>
      <c r="AG113" s="31">
        <v>866</v>
      </c>
      <c r="AH113" s="31"/>
      <c r="AI113" s="31"/>
      <c r="AJ113" s="1">
        <f t="shared" si="5"/>
        <v>866</v>
      </c>
      <c r="AK113" s="172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</row>
    <row r="114" spans="1:158" s="27" customFormat="1">
      <c r="A114" s="165"/>
      <c r="B114" s="75">
        <v>39</v>
      </c>
      <c r="C114" s="19" t="s">
        <v>400</v>
      </c>
      <c r="D114" s="19" t="s">
        <v>401</v>
      </c>
      <c r="E114" s="19" t="s">
        <v>249</v>
      </c>
      <c r="F114" s="19" t="s">
        <v>265</v>
      </c>
      <c r="G114" s="19" t="s">
        <v>251</v>
      </c>
      <c r="H114" s="19" t="s">
        <v>2297</v>
      </c>
      <c r="I114" s="19" t="s">
        <v>404</v>
      </c>
      <c r="J114" s="19" t="s">
        <v>250</v>
      </c>
      <c r="K114" s="19" t="s">
        <v>413</v>
      </c>
      <c r="L114" s="19" t="s">
        <v>414</v>
      </c>
      <c r="M114" s="19" t="s">
        <v>249</v>
      </c>
      <c r="N114" s="19" t="s">
        <v>250</v>
      </c>
      <c r="O114" s="19" t="s">
        <v>33</v>
      </c>
      <c r="P114" s="19" t="s">
        <v>256</v>
      </c>
      <c r="Q114" s="19" t="s">
        <v>28</v>
      </c>
      <c r="R114" s="20" t="s">
        <v>2324</v>
      </c>
      <c r="S114" s="21" t="s">
        <v>36</v>
      </c>
      <c r="T114" s="22">
        <v>7</v>
      </c>
      <c r="U114" s="33" t="s">
        <v>415</v>
      </c>
      <c r="V114" s="25" t="s">
        <v>258</v>
      </c>
      <c r="W114" s="25"/>
      <c r="X114" s="25"/>
      <c r="Y114" s="26"/>
      <c r="Z114" s="26"/>
      <c r="AA114" s="7">
        <v>45658</v>
      </c>
      <c r="AB114" s="7">
        <v>46387</v>
      </c>
      <c r="AC114" s="31">
        <v>462</v>
      </c>
      <c r="AD114" s="31"/>
      <c r="AE114" s="31"/>
      <c r="AF114" s="1">
        <f t="shared" si="4"/>
        <v>462</v>
      </c>
      <c r="AG114" s="31">
        <v>462</v>
      </c>
      <c r="AH114" s="31"/>
      <c r="AI114" s="31"/>
      <c r="AJ114" s="1">
        <f t="shared" si="5"/>
        <v>462</v>
      </c>
      <c r="AK114" s="172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</row>
    <row r="115" spans="1:158" s="27" customFormat="1">
      <c r="A115" s="165"/>
      <c r="B115" s="75">
        <v>40</v>
      </c>
      <c r="C115" s="19" t="s">
        <v>400</v>
      </c>
      <c r="D115" s="19" t="s">
        <v>401</v>
      </c>
      <c r="E115" s="19" t="s">
        <v>249</v>
      </c>
      <c r="F115" s="19" t="s">
        <v>265</v>
      </c>
      <c r="G115" s="19" t="s">
        <v>251</v>
      </c>
      <c r="H115" s="19" t="s">
        <v>2297</v>
      </c>
      <c r="I115" s="19" t="s">
        <v>404</v>
      </c>
      <c r="J115" s="19" t="s">
        <v>364</v>
      </c>
      <c r="K115" s="19" t="s">
        <v>30</v>
      </c>
      <c r="L115" s="19" t="s">
        <v>416</v>
      </c>
      <c r="M115" s="19" t="s">
        <v>249</v>
      </c>
      <c r="N115" s="19" t="s">
        <v>364</v>
      </c>
      <c r="O115" s="19" t="s">
        <v>33</v>
      </c>
      <c r="P115" s="19" t="s">
        <v>256</v>
      </c>
      <c r="Q115" s="19" t="s">
        <v>28</v>
      </c>
      <c r="R115" s="20" t="s">
        <v>2324</v>
      </c>
      <c r="S115" s="21" t="s">
        <v>36</v>
      </c>
      <c r="T115" s="22">
        <v>11</v>
      </c>
      <c r="U115" s="33" t="s">
        <v>417</v>
      </c>
      <c r="V115" s="25" t="s">
        <v>258</v>
      </c>
      <c r="W115" s="25"/>
      <c r="X115" s="25"/>
      <c r="Y115" s="26"/>
      <c r="Z115" s="26"/>
      <c r="AA115" s="7">
        <v>45658</v>
      </c>
      <c r="AB115" s="7">
        <v>46387</v>
      </c>
      <c r="AC115" s="31">
        <v>8317</v>
      </c>
      <c r="AD115" s="31"/>
      <c r="AE115" s="31"/>
      <c r="AF115" s="1">
        <f t="shared" si="4"/>
        <v>8317</v>
      </c>
      <c r="AG115" s="31">
        <v>8317</v>
      </c>
      <c r="AH115" s="31"/>
      <c r="AI115" s="31"/>
      <c r="AJ115" s="1">
        <f t="shared" si="5"/>
        <v>8317</v>
      </c>
      <c r="AK115" s="172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</row>
    <row r="116" spans="1:158" s="27" customFormat="1">
      <c r="A116" s="165"/>
      <c r="B116" s="75">
        <v>41</v>
      </c>
      <c r="C116" s="19" t="s">
        <v>400</v>
      </c>
      <c r="D116" s="19" t="s">
        <v>401</v>
      </c>
      <c r="E116" s="19" t="s">
        <v>249</v>
      </c>
      <c r="F116" s="19" t="s">
        <v>265</v>
      </c>
      <c r="G116" s="19" t="s">
        <v>251</v>
      </c>
      <c r="H116" s="19" t="s">
        <v>2297</v>
      </c>
      <c r="I116" s="19" t="s">
        <v>404</v>
      </c>
      <c r="J116" s="19" t="s">
        <v>349</v>
      </c>
      <c r="K116" s="19" t="s">
        <v>30</v>
      </c>
      <c r="L116" s="19"/>
      <c r="M116" s="19" t="s">
        <v>282</v>
      </c>
      <c r="N116" s="19" t="s">
        <v>349</v>
      </c>
      <c r="O116" s="19" t="s">
        <v>33</v>
      </c>
      <c r="P116" s="19" t="s">
        <v>256</v>
      </c>
      <c r="Q116" s="19" t="s">
        <v>28</v>
      </c>
      <c r="R116" s="20" t="s">
        <v>2324</v>
      </c>
      <c r="S116" s="21" t="s">
        <v>36</v>
      </c>
      <c r="T116" s="22">
        <v>11</v>
      </c>
      <c r="U116" s="33" t="s">
        <v>418</v>
      </c>
      <c r="V116" s="25" t="s">
        <v>258</v>
      </c>
      <c r="W116" s="25"/>
      <c r="X116" s="25"/>
      <c r="Y116" s="26"/>
      <c r="Z116" s="26"/>
      <c r="AA116" s="7">
        <v>45658</v>
      </c>
      <c r="AB116" s="7">
        <v>46387</v>
      </c>
      <c r="AC116" s="31">
        <v>16198</v>
      </c>
      <c r="AD116" s="31"/>
      <c r="AE116" s="31"/>
      <c r="AF116" s="1">
        <f t="shared" si="4"/>
        <v>16198</v>
      </c>
      <c r="AG116" s="31">
        <v>16198</v>
      </c>
      <c r="AH116" s="31"/>
      <c r="AI116" s="31"/>
      <c r="AJ116" s="1">
        <f t="shared" si="5"/>
        <v>16198</v>
      </c>
      <c r="AK116" s="172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</row>
    <row r="117" spans="1:158" s="27" customFormat="1">
      <c r="A117" s="165"/>
      <c r="B117" s="75">
        <v>42</v>
      </c>
      <c r="C117" s="19" t="s">
        <v>400</v>
      </c>
      <c r="D117" s="19" t="s">
        <v>401</v>
      </c>
      <c r="E117" s="19" t="s">
        <v>249</v>
      </c>
      <c r="F117" s="19" t="s">
        <v>265</v>
      </c>
      <c r="G117" s="19" t="s">
        <v>251</v>
      </c>
      <c r="H117" s="19" t="s">
        <v>2297</v>
      </c>
      <c r="I117" s="19" t="s">
        <v>404</v>
      </c>
      <c r="J117" s="19" t="s">
        <v>250</v>
      </c>
      <c r="K117" s="19" t="s">
        <v>291</v>
      </c>
      <c r="L117" s="19"/>
      <c r="M117" s="19" t="s">
        <v>249</v>
      </c>
      <c r="N117" s="19" t="s">
        <v>250</v>
      </c>
      <c r="O117" s="19" t="s">
        <v>33</v>
      </c>
      <c r="P117" s="19" t="s">
        <v>256</v>
      </c>
      <c r="Q117" s="19" t="s">
        <v>28</v>
      </c>
      <c r="R117" s="20" t="s">
        <v>2324</v>
      </c>
      <c r="S117" s="21" t="s">
        <v>36</v>
      </c>
      <c r="T117" s="22">
        <v>27</v>
      </c>
      <c r="U117" s="33" t="s">
        <v>419</v>
      </c>
      <c r="V117" s="25" t="s">
        <v>258</v>
      </c>
      <c r="W117" s="25"/>
      <c r="X117" s="25"/>
      <c r="Y117" s="26"/>
      <c r="Z117" s="26"/>
      <c r="AA117" s="7">
        <v>45658</v>
      </c>
      <c r="AB117" s="7">
        <v>46387</v>
      </c>
      <c r="AC117" s="31">
        <v>20514</v>
      </c>
      <c r="AD117" s="31"/>
      <c r="AE117" s="31"/>
      <c r="AF117" s="1">
        <f t="shared" si="4"/>
        <v>20514</v>
      </c>
      <c r="AG117" s="31">
        <v>20514</v>
      </c>
      <c r="AH117" s="31"/>
      <c r="AI117" s="31"/>
      <c r="AJ117" s="1">
        <f t="shared" si="5"/>
        <v>20514</v>
      </c>
      <c r="AK117" s="172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</row>
    <row r="118" spans="1:158" s="27" customFormat="1">
      <c r="A118" s="165"/>
      <c r="B118" s="75">
        <v>43</v>
      </c>
      <c r="C118" s="19" t="s">
        <v>400</v>
      </c>
      <c r="D118" s="19" t="s">
        <v>401</v>
      </c>
      <c r="E118" s="19" t="s">
        <v>249</v>
      </c>
      <c r="F118" s="19" t="s">
        <v>265</v>
      </c>
      <c r="G118" s="19" t="s">
        <v>251</v>
      </c>
      <c r="H118" s="19" t="s">
        <v>2297</v>
      </c>
      <c r="I118" s="19" t="s">
        <v>420</v>
      </c>
      <c r="J118" s="19" t="s">
        <v>250</v>
      </c>
      <c r="K118" s="19" t="s">
        <v>421</v>
      </c>
      <c r="L118" s="19" t="s">
        <v>422</v>
      </c>
      <c r="M118" s="19" t="s">
        <v>249</v>
      </c>
      <c r="N118" s="19" t="s">
        <v>250</v>
      </c>
      <c r="O118" s="19" t="s">
        <v>33</v>
      </c>
      <c r="P118" s="19" t="s">
        <v>256</v>
      </c>
      <c r="Q118" s="19" t="s">
        <v>28</v>
      </c>
      <c r="R118" s="20" t="s">
        <v>2324</v>
      </c>
      <c r="S118" s="21" t="s">
        <v>34</v>
      </c>
      <c r="T118" s="22">
        <v>4</v>
      </c>
      <c r="U118" s="33" t="s">
        <v>423</v>
      </c>
      <c r="V118" s="25" t="s">
        <v>258</v>
      </c>
      <c r="W118" s="25"/>
      <c r="X118" s="25"/>
      <c r="Y118" s="26"/>
      <c r="Z118" s="26"/>
      <c r="AA118" s="7">
        <v>45658</v>
      </c>
      <c r="AB118" s="7">
        <v>46387</v>
      </c>
      <c r="AC118" s="31">
        <v>399</v>
      </c>
      <c r="AD118" s="31">
        <v>1053</v>
      </c>
      <c r="AE118" s="31"/>
      <c r="AF118" s="1">
        <f t="shared" si="4"/>
        <v>1452</v>
      </c>
      <c r="AG118" s="31">
        <v>399</v>
      </c>
      <c r="AH118" s="31">
        <v>1053</v>
      </c>
      <c r="AI118" s="31"/>
      <c r="AJ118" s="1">
        <f t="shared" si="5"/>
        <v>1452</v>
      </c>
      <c r="AK118" s="172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</row>
    <row r="119" spans="1:158" s="27" customFormat="1">
      <c r="A119" s="165"/>
      <c r="B119" s="75">
        <v>44</v>
      </c>
      <c r="C119" s="19" t="s">
        <v>400</v>
      </c>
      <c r="D119" s="19" t="s">
        <v>401</v>
      </c>
      <c r="E119" s="19" t="s">
        <v>249</v>
      </c>
      <c r="F119" s="32" t="s">
        <v>265</v>
      </c>
      <c r="G119" s="19" t="s">
        <v>251</v>
      </c>
      <c r="H119" s="19" t="s">
        <v>2297</v>
      </c>
      <c r="I119" s="19" t="s">
        <v>420</v>
      </c>
      <c r="J119" s="19" t="s">
        <v>424</v>
      </c>
      <c r="K119" s="19" t="s">
        <v>30</v>
      </c>
      <c r="L119" s="19" t="s">
        <v>425</v>
      </c>
      <c r="M119" s="19" t="s">
        <v>282</v>
      </c>
      <c r="N119" s="19" t="s">
        <v>355</v>
      </c>
      <c r="O119" s="19" t="s">
        <v>33</v>
      </c>
      <c r="P119" s="19" t="s">
        <v>256</v>
      </c>
      <c r="Q119" s="19" t="s">
        <v>28</v>
      </c>
      <c r="R119" s="20" t="s">
        <v>2324</v>
      </c>
      <c r="S119" s="21" t="s">
        <v>36</v>
      </c>
      <c r="T119" s="22">
        <v>9</v>
      </c>
      <c r="U119" s="33" t="s">
        <v>426</v>
      </c>
      <c r="V119" s="25" t="s">
        <v>258</v>
      </c>
      <c r="W119" s="25"/>
      <c r="X119" s="25"/>
      <c r="Y119" s="26"/>
      <c r="Z119" s="26"/>
      <c r="AA119" s="7">
        <v>45658</v>
      </c>
      <c r="AB119" s="7">
        <v>46387</v>
      </c>
      <c r="AC119" s="31">
        <v>1934</v>
      </c>
      <c r="AD119" s="31"/>
      <c r="AE119" s="31"/>
      <c r="AF119" s="1">
        <f t="shared" si="4"/>
        <v>1934</v>
      </c>
      <c r="AG119" s="31">
        <v>1934</v>
      </c>
      <c r="AH119" s="31"/>
      <c r="AI119" s="31"/>
      <c r="AJ119" s="1">
        <f t="shared" si="5"/>
        <v>1934</v>
      </c>
      <c r="AK119" s="172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</row>
    <row r="120" spans="1:158" s="27" customFormat="1">
      <c r="A120" s="165"/>
      <c r="B120" s="75">
        <v>45</v>
      </c>
      <c r="C120" s="19" t="s">
        <v>273</v>
      </c>
      <c r="D120" s="19" t="s">
        <v>274</v>
      </c>
      <c r="E120" s="19" t="s">
        <v>249</v>
      </c>
      <c r="F120" s="19" t="s">
        <v>250</v>
      </c>
      <c r="G120" s="19" t="s">
        <v>251</v>
      </c>
      <c r="H120" s="19" t="s">
        <v>275</v>
      </c>
      <c r="I120" s="19" t="s">
        <v>276</v>
      </c>
      <c r="J120" s="19" t="s">
        <v>250</v>
      </c>
      <c r="K120" s="19" t="s">
        <v>277</v>
      </c>
      <c r="L120" s="19" t="s">
        <v>278</v>
      </c>
      <c r="M120" s="19" t="s">
        <v>249</v>
      </c>
      <c r="N120" s="19" t="s">
        <v>250</v>
      </c>
      <c r="O120" s="19" t="s">
        <v>33</v>
      </c>
      <c r="P120" s="19" t="s">
        <v>256</v>
      </c>
      <c r="Q120" s="19" t="s">
        <v>28</v>
      </c>
      <c r="R120" s="20" t="s">
        <v>2324</v>
      </c>
      <c r="S120" s="21" t="s">
        <v>36</v>
      </c>
      <c r="T120" s="22">
        <v>27</v>
      </c>
      <c r="U120" s="33" t="s">
        <v>279</v>
      </c>
      <c r="V120" s="25"/>
      <c r="W120" s="25"/>
      <c r="X120" s="25"/>
      <c r="Y120" s="26"/>
      <c r="Z120" s="26"/>
      <c r="AA120" s="7">
        <v>45658</v>
      </c>
      <c r="AB120" s="7">
        <v>46387</v>
      </c>
      <c r="AC120" s="31">
        <v>49031</v>
      </c>
      <c r="AD120" s="31"/>
      <c r="AE120" s="31"/>
      <c r="AF120" s="1">
        <f t="shared" si="4"/>
        <v>49031</v>
      </c>
      <c r="AG120" s="31">
        <v>49031</v>
      </c>
      <c r="AH120" s="31"/>
      <c r="AI120" s="31"/>
      <c r="AJ120" s="1">
        <f t="shared" si="5"/>
        <v>49031</v>
      </c>
      <c r="AK120" s="172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</row>
    <row r="121" spans="1:158" s="27" customFormat="1">
      <c r="A121" s="165"/>
      <c r="B121" s="75">
        <v>46</v>
      </c>
      <c r="C121" s="19" t="s">
        <v>320</v>
      </c>
      <c r="D121" s="19" t="s">
        <v>321</v>
      </c>
      <c r="E121" s="19" t="s">
        <v>249</v>
      </c>
      <c r="F121" s="19" t="s">
        <v>265</v>
      </c>
      <c r="G121" s="19" t="s">
        <v>322</v>
      </c>
      <c r="H121" s="19" t="s">
        <v>323</v>
      </c>
      <c r="I121" s="19" t="s">
        <v>325</v>
      </c>
      <c r="J121" s="19" t="s">
        <v>326</v>
      </c>
      <c r="K121" s="19"/>
      <c r="L121" s="19" t="s">
        <v>278</v>
      </c>
      <c r="M121" s="19" t="s">
        <v>249</v>
      </c>
      <c r="N121" s="19" t="s">
        <v>250</v>
      </c>
      <c r="O121" s="19" t="s">
        <v>33</v>
      </c>
      <c r="P121" s="19" t="s">
        <v>256</v>
      </c>
      <c r="Q121" s="19" t="s">
        <v>28</v>
      </c>
      <c r="R121" s="20" t="s">
        <v>2324</v>
      </c>
      <c r="S121" s="21" t="s">
        <v>36</v>
      </c>
      <c r="T121" s="22">
        <v>4</v>
      </c>
      <c r="U121" s="33" t="s">
        <v>327</v>
      </c>
      <c r="V121" s="25"/>
      <c r="W121" s="25"/>
      <c r="X121" s="25"/>
      <c r="Y121" s="26"/>
      <c r="Z121" s="26"/>
      <c r="AA121" s="7">
        <v>45658</v>
      </c>
      <c r="AB121" s="7">
        <v>46387</v>
      </c>
      <c r="AC121" s="31">
        <v>1000</v>
      </c>
      <c r="AD121" s="31"/>
      <c r="AE121" s="31"/>
      <c r="AF121" s="1">
        <f t="shared" si="4"/>
        <v>1000</v>
      </c>
      <c r="AG121" s="31">
        <v>1000</v>
      </c>
      <c r="AH121" s="31"/>
      <c r="AI121" s="31"/>
      <c r="AJ121" s="1">
        <f t="shared" si="5"/>
        <v>1000</v>
      </c>
      <c r="AK121" s="172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</row>
    <row r="122" spans="1:158" s="27" customFormat="1">
      <c r="A122" s="165"/>
      <c r="B122" s="75">
        <v>47</v>
      </c>
      <c r="C122" s="19" t="s">
        <v>320</v>
      </c>
      <c r="D122" s="19" t="s">
        <v>321</v>
      </c>
      <c r="E122" s="19" t="s">
        <v>249</v>
      </c>
      <c r="F122" s="19" t="s">
        <v>265</v>
      </c>
      <c r="G122" s="19" t="s">
        <v>322</v>
      </c>
      <c r="H122" s="19" t="s">
        <v>323</v>
      </c>
      <c r="I122" s="19" t="s">
        <v>328</v>
      </c>
      <c r="J122" s="19" t="s">
        <v>254</v>
      </c>
      <c r="K122" s="19" t="s">
        <v>30</v>
      </c>
      <c r="L122" s="19" t="s">
        <v>305</v>
      </c>
      <c r="M122" s="19" t="s">
        <v>249</v>
      </c>
      <c r="N122" s="19" t="s">
        <v>250</v>
      </c>
      <c r="O122" s="19" t="s">
        <v>33</v>
      </c>
      <c r="P122" s="19" t="s">
        <v>256</v>
      </c>
      <c r="Q122" s="19" t="s">
        <v>28</v>
      </c>
      <c r="R122" s="20" t="s">
        <v>2324</v>
      </c>
      <c r="S122" s="21" t="s">
        <v>36</v>
      </c>
      <c r="T122" s="22">
        <v>11</v>
      </c>
      <c r="U122" s="33" t="s">
        <v>329</v>
      </c>
      <c r="V122" s="25"/>
      <c r="W122" s="25"/>
      <c r="X122" s="25"/>
      <c r="Y122" s="26"/>
      <c r="Z122" s="26"/>
      <c r="AA122" s="7">
        <v>45658</v>
      </c>
      <c r="AB122" s="7">
        <v>46387</v>
      </c>
      <c r="AC122" s="31">
        <v>1898</v>
      </c>
      <c r="AD122" s="31"/>
      <c r="AE122" s="31"/>
      <c r="AF122" s="1">
        <f t="shared" si="4"/>
        <v>1898</v>
      </c>
      <c r="AG122" s="31">
        <v>1898</v>
      </c>
      <c r="AH122" s="31"/>
      <c r="AI122" s="31"/>
      <c r="AJ122" s="1">
        <f t="shared" si="5"/>
        <v>1898</v>
      </c>
      <c r="AK122" s="172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</row>
    <row r="123" spans="1:158" s="27" customFormat="1">
      <c r="A123" s="165"/>
      <c r="B123" s="75">
        <v>48</v>
      </c>
      <c r="C123" s="19" t="s">
        <v>320</v>
      </c>
      <c r="D123" s="19" t="s">
        <v>321</v>
      </c>
      <c r="E123" s="19" t="s">
        <v>249</v>
      </c>
      <c r="F123" s="19" t="s">
        <v>265</v>
      </c>
      <c r="G123" s="19" t="s">
        <v>322</v>
      </c>
      <c r="H123" s="19" t="s">
        <v>323</v>
      </c>
      <c r="I123" s="19" t="s">
        <v>328</v>
      </c>
      <c r="J123" s="19" t="s">
        <v>330</v>
      </c>
      <c r="K123" s="19" t="s">
        <v>30</v>
      </c>
      <c r="L123" s="19" t="s">
        <v>331</v>
      </c>
      <c r="M123" s="19" t="s">
        <v>282</v>
      </c>
      <c r="N123" s="19" t="s">
        <v>283</v>
      </c>
      <c r="O123" s="19" t="s">
        <v>33</v>
      </c>
      <c r="P123" s="19" t="s">
        <v>256</v>
      </c>
      <c r="Q123" s="19" t="s">
        <v>28</v>
      </c>
      <c r="R123" s="20" t="s">
        <v>2324</v>
      </c>
      <c r="S123" s="21" t="s">
        <v>36</v>
      </c>
      <c r="T123" s="22">
        <v>17</v>
      </c>
      <c r="U123" s="33" t="s">
        <v>332</v>
      </c>
      <c r="V123" s="25"/>
      <c r="W123" s="25"/>
      <c r="X123" s="25"/>
      <c r="Y123" s="26"/>
      <c r="Z123" s="26"/>
      <c r="AA123" s="7">
        <v>45658</v>
      </c>
      <c r="AB123" s="7">
        <v>46387</v>
      </c>
      <c r="AC123" s="31">
        <v>2156</v>
      </c>
      <c r="AD123" s="31"/>
      <c r="AE123" s="31"/>
      <c r="AF123" s="1">
        <f t="shared" si="4"/>
        <v>2156</v>
      </c>
      <c r="AG123" s="31">
        <v>2156</v>
      </c>
      <c r="AH123" s="31"/>
      <c r="AI123" s="31"/>
      <c r="AJ123" s="1">
        <f t="shared" si="5"/>
        <v>2156</v>
      </c>
      <c r="AK123" s="172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</row>
    <row r="124" spans="1:158" s="27" customFormat="1">
      <c r="A124" s="165"/>
      <c r="B124" s="75">
        <v>49</v>
      </c>
      <c r="C124" s="19" t="s">
        <v>320</v>
      </c>
      <c r="D124" s="19" t="s">
        <v>321</v>
      </c>
      <c r="E124" s="19" t="s">
        <v>249</v>
      </c>
      <c r="F124" s="19" t="s">
        <v>265</v>
      </c>
      <c r="G124" s="19" t="s">
        <v>322</v>
      </c>
      <c r="H124" s="19" t="s">
        <v>323</v>
      </c>
      <c r="I124" s="19" t="s">
        <v>328</v>
      </c>
      <c r="J124" s="19" t="s">
        <v>333</v>
      </c>
      <c r="K124" s="19" t="s">
        <v>30</v>
      </c>
      <c r="L124" s="19" t="s">
        <v>334</v>
      </c>
      <c r="M124" s="19" t="s">
        <v>282</v>
      </c>
      <c r="N124" s="19" t="s">
        <v>333</v>
      </c>
      <c r="O124" s="19" t="s">
        <v>33</v>
      </c>
      <c r="P124" s="19" t="s">
        <v>256</v>
      </c>
      <c r="Q124" s="19" t="s">
        <v>28</v>
      </c>
      <c r="R124" s="20" t="s">
        <v>2324</v>
      </c>
      <c r="S124" s="21" t="s">
        <v>36</v>
      </c>
      <c r="T124" s="22">
        <v>27</v>
      </c>
      <c r="U124" s="33" t="s">
        <v>335</v>
      </c>
      <c r="V124" s="25"/>
      <c r="W124" s="25"/>
      <c r="X124" s="25"/>
      <c r="Y124" s="26"/>
      <c r="Z124" s="26"/>
      <c r="AA124" s="7">
        <v>45658</v>
      </c>
      <c r="AB124" s="7">
        <v>46387</v>
      </c>
      <c r="AC124" s="31">
        <v>4837</v>
      </c>
      <c r="AD124" s="31"/>
      <c r="AE124" s="31"/>
      <c r="AF124" s="1">
        <f t="shared" si="4"/>
        <v>4837</v>
      </c>
      <c r="AG124" s="31">
        <v>4837</v>
      </c>
      <c r="AH124" s="31"/>
      <c r="AI124" s="31"/>
      <c r="AJ124" s="1">
        <f t="shared" si="5"/>
        <v>4837</v>
      </c>
      <c r="AK124" s="172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</row>
    <row r="125" spans="1:158" s="27" customFormat="1">
      <c r="A125" s="165"/>
      <c r="B125" s="75">
        <v>50</v>
      </c>
      <c r="C125" s="19" t="s">
        <v>320</v>
      </c>
      <c r="D125" s="19" t="s">
        <v>321</v>
      </c>
      <c r="E125" s="19" t="s">
        <v>249</v>
      </c>
      <c r="F125" s="19" t="s">
        <v>265</v>
      </c>
      <c r="G125" s="19" t="s">
        <v>322</v>
      </c>
      <c r="H125" s="19" t="s">
        <v>323</v>
      </c>
      <c r="I125" s="19" t="s">
        <v>328</v>
      </c>
      <c r="J125" s="19" t="s">
        <v>280</v>
      </c>
      <c r="K125" s="19" t="s">
        <v>30</v>
      </c>
      <c r="L125" s="19" t="s">
        <v>336</v>
      </c>
      <c r="M125" s="19" t="s">
        <v>282</v>
      </c>
      <c r="N125" s="19" t="s">
        <v>283</v>
      </c>
      <c r="O125" s="19" t="s">
        <v>33</v>
      </c>
      <c r="P125" s="19" t="s">
        <v>256</v>
      </c>
      <c r="Q125" s="19" t="s">
        <v>28</v>
      </c>
      <c r="R125" s="20" t="s">
        <v>2324</v>
      </c>
      <c r="S125" s="21" t="s">
        <v>36</v>
      </c>
      <c r="T125" s="22">
        <v>11</v>
      </c>
      <c r="U125" s="33" t="s">
        <v>337</v>
      </c>
      <c r="V125" s="25"/>
      <c r="W125" s="25"/>
      <c r="X125" s="25"/>
      <c r="Y125" s="26"/>
      <c r="Z125" s="26"/>
      <c r="AA125" s="7">
        <v>45658</v>
      </c>
      <c r="AB125" s="7">
        <v>46387</v>
      </c>
      <c r="AC125" s="31">
        <v>3355</v>
      </c>
      <c r="AD125" s="31"/>
      <c r="AE125" s="31"/>
      <c r="AF125" s="1">
        <f t="shared" si="4"/>
        <v>3355</v>
      </c>
      <c r="AG125" s="31">
        <v>3355</v>
      </c>
      <c r="AH125" s="31"/>
      <c r="AI125" s="31"/>
      <c r="AJ125" s="1">
        <f t="shared" si="5"/>
        <v>3355</v>
      </c>
      <c r="AK125" s="172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</row>
    <row r="126" spans="1:158" s="27" customFormat="1">
      <c r="A126" s="165"/>
      <c r="B126" s="75">
        <v>51</v>
      </c>
      <c r="C126" s="19" t="s">
        <v>320</v>
      </c>
      <c r="D126" s="19" t="s">
        <v>321</v>
      </c>
      <c r="E126" s="19" t="s">
        <v>249</v>
      </c>
      <c r="F126" s="19" t="s">
        <v>265</v>
      </c>
      <c r="G126" s="19" t="s">
        <v>322</v>
      </c>
      <c r="H126" s="19" t="s">
        <v>323</v>
      </c>
      <c r="I126" s="19" t="s">
        <v>338</v>
      </c>
      <c r="J126" s="19" t="s">
        <v>250</v>
      </c>
      <c r="K126" s="19" t="s">
        <v>339</v>
      </c>
      <c r="L126" s="19" t="s">
        <v>317</v>
      </c>
      <c r="M126" s="19" t="s">
        <v>249</v>
      </c>
      <c r="N126" s="19" t="s">
        <v>250</v>
      </c>
      <c r="O126" s="19" t="s">
        <v>33</v>
      </c>
      <c r="P126" s="19" t="s">
        <v>256</v>
      </c>
      <c r="Q126" s="19" t="s">
        <v>28</v>
      </c>
      <c r="R126" s="20" t="s">
        <v>2324</v>
      </c>
      <c r="S126" s="21" t="s">
        <v>36</v>
      </c>
      <c r="T126" s="22">
        <v>11</v>
      </c>
      <c r="U126" s="33" t="s">
        <v>340</v>
      </c>
      <c r="V126" s="25"/>
      <c r="W126" s="25"/>
      <c r="X126" s="25"/>
      <c r="Y126" s="26"/>
      <c r="Z126" s="26"/>
      <c r="AA126" s="7">
        <v>45658</v>
      </c>
      <c r="AB126" s="7">
        <v>46387</v>
      </c>
      <c r="AC126" s="31">
        <v>1434</v>
      </c>
      <c r="AD126" s="31"/>
      <c r="AE126" s="31"/>
      <c r="AF126" s="1">
        <f t="shared" si="4"/>
        <v>1434</v>
      </c>
      <c r="AG126" s="31">
        <v>1434</v>
      </c>
      <c r="AH126" s="31"/>
      <c r="AI126" s="31"/>
      <c r="AJ126" s="1">
        <f t="shared" si="5"/>
        <v>1434</v>
      </c>
      <c r="AK126" s="172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</row>
    <row r="127" spans="1:158" s="27" customFormat="1">
      <c r="A127" s="165"/>
      <c r="B127" s="75">
        <v>52</v>
      </c>
      <c r="C127" s="19" t="s">
        <v>320</v>
      </c>
      <c r="D127" s="19" t="s">
        <v>341</v>
      </c>
      <c r="E127" s="19" t="s">
        <v>249</v>
      </c>
      <c r="F127" s="19" t="s">
        <v>250</v>
      </c>
      <c r="G127" s="19" t="s">
        <v>322</v>
      </c>
      <c r="H127" s="19" t="s">
        <v>323</v>
      </c>
      <c r="I127" s="19" t="s">
        <v>328</v>
      </c>
      <c r="J127" s="19" t="s">
        <v>342</v>
      </c>
      <c r="K127" s="19" t="s">
        <v>30</v>
      </c>
      <c r="L127" s="19" t="s">
        <v>45</v>
      </c>
      <c r="M127" s="19" t="s">
        <v>249</v>
      </c>
      <c r="N127" s="19" t="s">
        <v>250</v>
      </c>
      <c r="O127" s="19" t="s">
        <v>33</v>
      </c>
      <c r="P127" s="19" t="s">
        <v>256</v>
      </c>
      <c r="Q127" s="19" t="s">
        <v>28</v>
      </c>
      <c r="R127" s="20" t="s">
        <v>2324</v>
      </c>
      <c r="S127" s="21" t="s">
        <v>36</v>
      </c>
      <c r="T127" s="22">
        <v>14</v>
      </c>
      <c r="U127" s="33" t="s">
        <v>343</v>
      </c>
      <c r="V127" s="25" t="s">
        <v>258</v>
      </c>
      <c r="W127" s="25"/>
      <c r="X127" s="25"/>
      <c r="Y127" s="26"/>
      <c r="Z127" s="26"/>
      <c r="AA127" s="7">
        <v>45658</v>
      </c>
      <c r="AB127" s="7">
        <v>46387</v>
      </c>
      <c r="AC127" s="31">
        <v>3674</v>
      </c>
      <c r="AD127" s="31"/>
      <c r="AE127" s="31"/>
      <c r="AF127" s="1">
        <f t="shared" si="4"/>
        <v>3674</v>
      </c>
      <c r="AG127" s="31">
        <v>3674</v>
      </c>
      <c r="AH127" s="31"/>
      <c r="AI127" s="31"/>
      <c r="AJ127" s="1">
        <f t="shared" si="5"/>
        <v>3674</v>
      </c>
      <c r="AK127" s="172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</row>
    <row r="128" spans="1:158" s="27" customFormat="1">
      <c r="A128" s="165"/>
      <c r="B128" s="75">
        <v>53</v>
      </c>
      <c r="C128" s="19" t="s">
        <v>320</v>
      </c>
      <c r="D128" s="19" t="s">
        <v>341</v>
      </c>
      <c r="E128" s="19" t="s">
        <v>249</v>
      </c>
      <c r="F128" s="19" t="s">
        <v>250</v>
      </c>
      <c r="G128" s="19" t="s">
        <v>322</v>
      </c>
      <c r="H128" s="19" t="s">
        <v>323</v>
      </c>
      <c r="I128" s="19" t="s">
        <v>328</v>
      </c>
      <c r="J128" s="19" t="s">
        <v>344</v>
      </c>
      <c r="K128" s="19" t="s">
        <v>30</v>
      </c>
      <c r="L128" s="19" t="s">
        <v>79</v>
      </c>
      <c r="M128" s="19" t="s">
        <v>249</v>
      </c>
      <c r="N128" s="19" t="s">
        <v>265</v>
      </c>
      <c r="O128" s="19" t="s">
        <v>33</v>
      </c>
      <c r="P128" s="19" t="s">
        <v>256</v>
      </c>
      <c r="Q128" s="19" t="s">
        <v>28</v>
      </c>
      <c r="R128" s="20" t="s">
        <v>2324</v>
      </c>
      <c r="S128" s="21" t="s">
        <v>36</v>
      </c>
      <c r="T128" s="22">
        <v>14</v>
      </c>
      <c r="U128" s="33" t="s">
        <v>345</v>
      </c>
      <c r="V128" s="25"/>
      <c r="W128" s="25"/>
      <c r="X128" s="25"/>
      <c r="Y128" s="26"/>
      <c r="Z128" s="26"/>
      <c r="AA128" s="7">
        <v>45658</v>
      </c>
      <c r="AB128" s="7">
        <v>46387</v>
      </c>
      <c r="AC128" s="31">
        <v>1930</v>
      </c>
      <c r="AD128" s="31"/>
      <c r="AE128" s="31"/>
      <c r="AF128" s="1">
        <f t="shared" si="4"/>
        <v>1930</v>
      </c>
      <c r="AG128" s="31">
        <v>1930</v>
      </c>
      <c r="AH128" s="31"/>
      <c r="AI128" s="31"/>
      <c r="AJ128" s="1">
        <f t="shared" si="5"/>
        <v>1930</v>
      </c>
      <c r="AK128" s="172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</row>
    <row r="129" spans="1:158" s="27" customFormat="1">
      <c r="A129" s="165"/>
      <c r="B129" s="75">
        <v>54</v>
      </c>
      <c r="C129" s="19" t="s">
        <v>320</v>
      </c>
      <c r="D129" s="19" t="s">
        <v>341</v>
      </c>
      <c r="E129" s="19" t="s">
        <v>249</v>
      </c>
      <c r="F129" s="19" t="s">
        <v>250</v>
      </c>
      <c r="G129" s="19" t="s">
        <v>322</v>
      </c>
      <c r="H129" s="19" t="s">
        <v>323</v>
      </c>
      <c r="I129" s="19" t="s">
        <v>328</v>
      </c>
      <c r="J129" s="19" t="s">
        <v>346</v>
      </c>
      <c r="K129" s="19" t="s">
        <v>30</v>
      </c>
      <c r="L129" s="19" t="s">
        <v>347</v>
      </c>
      <c r="M129" s="19" t="s">
        <v>282</v>
      </c>
      <c r="N129" s="19" t="s">
        <v>346</v>
      </c>
      <c r="O129" s="19" t="s">
        <v>33</v>
      </c>
      <c r="P129" s="19" t="s">
        <v>256</v>
      </c>
      <c r="Q129" s="19" t="s">
        <v>28</v>
      </c>
      <c r="R129" s="20" t="s">
        <v>2324</v>
      </c>
      <c r="S129" s="21" t="s">
        <v>36</v>
      </c>
      <c r="T129" s="22">
        <v>11</v>
      </c>
      <c r="U129" s="33" t="s">
        <v>348</v>
      </c>
      <c r="V129" s="25" t="s">
        <v>258</v>
      </c>
      <c r="W129" s="25"/>
      <c r="X129" s="25"/>
      <c r="Y129" s="26"/>
      <c r="Z129" s="26"/>
      <c r="AA129" s="7">
        <v>45658</v>
      </c>
      <c r="AB129" s="7">
        <v>46387</v>
      </c>
      <c r="AC129" s="31">
        <v>244</v>
      </c>
      <c r="AD129" s="31"/>
      <c r="AE129" s="31"/>
      <c r="AF129" s="1">
        <f t="shared" si="4"/>
        <v>244</v>
      </c>
      <c r="AG129" s="31">
        <v>244</v>
      </c>
      <c r="AH129" s="31"/>
      <c r="AI129" s="31"/>
      <c r="AJ129" s="1">
        <f t="shared" si="5"/>
        <v>244</v>
      </c>
      <c r="AK129" s="172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</row>
    <row r="130" spans="1:158" s="27" customFormat="1">
      <c r="A130" s="165"/>
      <c r="B130" s="75">
        <v>55</v>
      </c>
      <c r="C130" s="19" t="s">
        <v>320</v>
      </c>
      <c r="D130" s="19" t="s">
        <v>341</v>
      </c>
      <c r="E130" s="19" t="s">
        <v>249</v>
      </c>
      <c r="F130" s="19" t="s">
        <v>250</v>
      </c>
      <c r="G130" s="19" t="s">
        <v>322</v>
      </c>
      <c r="H130" s="19" t="s">
        <v>323</v>
      </c>
      <c r="I130" s="19" t="s">
        <v>328</v>
      </c>
      <c r="J130" s="19" t="s">
        <v>349</v>
      </c>
      <c r="K130" s="19" t="s">
        <v>30</v>
      </c>
      <c r="L130" s="19" t="s">
        <v>350</v>
      </c>
      <c r="M130" s="19" t="s">
        <v>282</v>
      </c>
      <c r="N130" s="19" t="s">
        <v>349</v>
      </c>
      <c r="O130" s="19" t="s">
        <v>33</v>
      </c>
      <c r="P130" s="19" t="s">
        <v>256</v>
      </c>
      <c r="Q130" s="19" t="s">
        <v>28</v>
      </c>
      <c r="R130" s="20" t="s">
        <v>2324</v>
      </c>
      <c r="S130" s="21" t="s">
        <v>36</v>
      </c>
      <c r="T130" s="22">
        <v>11</v>
      </c>
      <c r="U130" s="33" t="s">
        <v>351</v>
      </c>
      <c r="V130" s="25"/>
      <c r="W130" s="25"/>
      <c r="X130" s="25"/>
      <c r="Y130" s="26"/>
      <c r="Z130" s="26"/>
      <c r="AA130" s="7">
        <v>45658</v>
      </c>
      <c r="AB130" s="7">
        <v>46387</v>
      </c>
      <c r="AC130" s="31">
        <v>2188</v>
      </c>
      <c r="AD130" s="31"/>
      <c r="AE130" s="31"/>
      <c r="AF130" s="1">
        <f t="shared" si="4"/>
        <v>2188</v>
      </c>
      <c r="AG130" s="31">
        <v>2188</v>
      </c>
      <c r="AH130" s="31"/>
      <c r="AI130" s="31"/>
      <c r="AJ130" s="1">
        <f t="shared" si="5"/>
        <v>2188</v>
      </c>
      <c r="AK130" s="172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</row>
    <row r="131" spans="1:158" s="27" customFormat="1">
      <c r="A131" s="165"/>
      <c r="B131" s="75">
        <v>56</v>
      </c>
      <c r="C131" s="19" t="s">
        <v>320</v>
      </c>
      <c r="D131" s="19" t="s">
        <v>341</v>
      </c>
      <c r="E131" s="19" t="s">
        <v>249</v>
      </c>
      <c r="F131" s="19" t="s">
        <v>250</v>
      </c>
      <c r="G131" s="19" t="s">
        <v>322</v>
      </c>
      <c r="H131" s="19" t="s">
        <v>323</v>
      </c>
      <c r="I131" s="19" t="s">
        <v>328</v>
      </c>
      <c r="J131" s="19" t="s">
        <v>352</v>
      </c>
      <c r="K131" s="19" t="s">
        <v>30</v>
      </c>
      <c r="L131" s="19" t="s">
        <v>353</v>
      </c>
      <c r="M131" s="19" t="s">
        <v>249</v>
      </c>
      <c r="N131" s="19" t="s">
        <v>352</v>
      </c>
      <c r="O131" s="19" t="s">
        <v>33</v>
      </c>
      <c r="P131" s="19" t="s">
        <v>256</v>
      </c>
      <c r="Q131" s="19" t="s">
        <v>28</v>
      </c>
      <c r="R131" s="20" t="s">
        <v>2324</v>
      </c>
      <c r="S131" s="21" t="s">
        <v>36</v>
      </c>
      <c r="T131" s="22">
        <v>9</v>
      </c>
      <c r="U131" s="33" t="s">
        <v>354</v>
      </c>
      <c r="V131" s="25"/>
      <c r="W131" s="25"/>
      <c r="X131" s="25"/>
      <c r="Y131" s="26"/>
      <c r="Z131" s="26"/>
      <c r="AA131" s="7">
        <v>45658</v>
      </c>
      <c r="AB131" s="7">
        <v>46387</v>
      </c>
      <c r="AC131" s="31">
        <v>103</v>
      </c>
      <c r="AD131" s="31"/>
      <c r="AE131" s="31"/>
      <c r="AF131" s="1">
        <f t="shared" si="4"/>
        <v>103</v>
      </c>
      <c r="AG131" s="31">
        <v>103</v>
      </c>
      <c r="AH131" s="31"/>
      <c r="AI131" s="31"/>
      <c r="AJ131" s="1">
        <f t="shared" si="5"/>
        <v>103</v>
      </c>
      <c r="AK131" s="172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</row>
    <row r="132" spans="1:158" s="27" customFormat="1">
      <c r="A132" s="165"/>
      <c r="B132" s="75">
        <v>57</v>
      </c>
      <c r="C132" s="19" t="s">
        <v>320</v>
      </c>
      <c r="D132" s="19" t="s">
        <v>341</v>
      </c>
      <c r="E132" s="19" t="s">
        <v>249</v>
      </c>
      <c r="F132" s="19" t="s">
        <v>250</v>
      </c>
      <c r="G132" s="19" t="s">
        <v>322</v>
      </c>
      <c r="H132" s="19" t="s">
        <v>323</v>
      </c>
      <c r="I132" s="19" t="s">
        <v>328</v>
      </c>
      <c r="J132" s="19" t="s">
        <v>355</v>
      </c>
      <c r="K132" s="19" t="s">
        <v>30</v>
      </c>
      <c r="L132" s="19" t="s">
        <v>286</v>
      </c>
      <c r="M132" s="19" t="s">
        <v>282</v>
      </c>
      <c r="N132" s="19" t="s">
        <v>283</v>
      </c>
      <c r="O132" s="19" t="s">
        <v>33</v>
      </c>
      <c r="P132" s="19" t="s">
        <v>256</v>
      </c>
      <c r="Q132" s="19" t="s">
        <v>28</v>
      </c>
      <c r="R132" s="20" t="s">
        <v>2324</v>
      </c>
      <c r="S132" s="21" t="s">
        <v>36</v>
      </c>
      <c r="T132" s="22">
        <v>3</v>
      </c>
      <c r="U132" s="33" t="s">
        <v>356</v>
      </c>
      <c r="V132" s="25"/>
      <c r="W132" s="25"/>
      <c r="X132" s="25"/>
      <c r="Y132" s="26"/>
      <c r="Z132" s="26"/>
      <c r="AA132" s="7">
        <v>45658</v>
      </c>
      <c r="AB132" s="7">
        <v>46387</v>
      </c>
      <c r="AC132" s="31">
        <v>22</v>
      </c>
      <c r="AD132" s="31"/>
      <c r="AE132" s="31"/>
      <c r="AF132" s="1">
        <f t="shared" ref="AF132:AF197" si="6">AE132+AD132+AC132</f>
        <v>22</v>
      </c>
      <c r="AG132" s="31">
        <v>22</v>
      </c>
      <c r="AH132" s="31"/>
      <c r="AI132" s="31"/>
      <c r="AJ132" s="1">
        <f t="shared" ref="AJ132:AJ197" si="7">AI132+AH132+AG132</f>
        <v>22</v>
      </c>
      <c r="AK132" s="172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</row>
    <row r="133" spans="1:158" s="27" customFormat="1">
      <c r="A133" s="165"/>
      <c r="B133" s="75">
        <v>58</v>
      </c>
      <c r="C133" s="19" t="s">
        <v>320</v>
      </c>
      <c r="D133" s="19" t="s">
        <v>341</v>
      </c>
      <c r="E133" s="19" t="s">
        <v>249</v>
      </c>
      <c r="F133" s="19" t="s">
        <v>250</v>
      </c>
      <c r="G133" s="19" t="s">
        <v>322</v>
      </c>
      <c r="H133" s="19" t="s">
        <v>323</v>
      </c>
      <c r="I133" s="19" t="s">
        <v>328</v>
      </c>
      <c r="J133" s="19" t="s">
        <v>357</v>
      </c>
      <c r="K133" s="19" t="s">
        <v>30</v>
      </c>
      <c r="L133" s="19" t="s">
        <v>358</v>
      </c>
      <c r="M133" s="19" t="s">
        <v>249</v>
      </c>
      <c r="N133" s="19" t="s">
        <v>357</v>
      </c>
      <c r="O133" s="19" t="s">
        <v>33</v>
      </c>
      <c r="P133" s="19" t="s">
        <v>256</v>
      </c>
      <c r="Q133" s="19" t="s">
        <v>28</v>
      </c>
      <c r="R133" s="20" t="s">
        <v>2324</v>
      </c>
      <c r="S133" s="21" t="s">
        <v>36</v>
      </c>
      <c r="T133" s="22">
        <v>14</v>
      </c>
      <c r="U133" s="33" t="s">
        <v>359</v>
      </c>
      <c r="V133" s="25"/>
      <c r="W133" s="25"/>
      <c r="X133" s="25"/>
      <c r="Y133" s="26"/>
      <c r="Z133" s="26"/>
      <c r="AA133" s="7">
        <v>45658</v>
      </c>
      <c r="AB133" s="7">
        <v>46387</v>
      </c>
      <c r="AC133" s="31">
        <v>4456</v>
      </c>
      <c r="AD133" s="31"/>
      <c r="AE133" s="31"/>
      <c r="AF133" s="1">
        <f t="shared" si="6"/>
        <v>4456</v>
      </c>
      <c r="AG133" s="31">
        <v>4456</v>
      </c>
      <c r="AH133" s="31"/>
      <c r="AI133" s="31"/>
      <c r="AJ133" s="1">
        <f t="shared" si="7"/>
        <v>4456</v>
      </c>
      <c r="AK133" s="172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</row>
    <row r="134" spans="1:158" s="27" customFormat="1">
      <c r="A134" s="165"/>
      <c r="B134" s="75">
        <v>59</v>
      </c>
      <c r="C134" s="19" t="s">
        <v>320</v>
      </c>
      <c r="D134" s="19" t="s">
        <v>341</v>
      </c>
      <c r="E134" s="19" t="s">
        <v>249</v>
      </c>
      <c r="F134" s="19" t="s">
        <v>250</v>
      </c>
      <c r="G134" s="19" t="s">
        <v>322</v>
      </c>
      <c r="H134" s="19" t="s">
        <v>323</v>
      </c>
      <c r="I134" s="19" t="s">
        <v>328</v>
      </c>
      <c r="J134" s="19" t="s">
        <v>360</v>
      </c>
      <c r="K134" s="19" t="s">
        <v>30</v>
      </c>
      <c r="L134" s="19" t="s">
        <v>278</v>
      </c>
      <c r="M134" s="19" t="s">
        <v>282</v>
      </c>
      <c r="N134" s="19" t="s">
        <v>360</v>
      </c>
      <c r="O134" s="19" t="s">
        <v>33</v>
      </c>
      <c r="P134" s="19" t="s">
        <v>256</v>
      </c>
      <c r="Q134" s="19" t="s">
        <v>28</v>
      </c>
      <c r="R134" s="20" t="s">
        <v>2324</v>
      </c>
      <c r="S134" s="21" t="s">
        <v>36</v>
      </c>
      <c r="T134" s="22">
        <v>11</v>
      </c>
      <c r="U134" s="33" t="s">
        <v>361</v>
      </c>
      <c r="V134" s="25" t="s">
        <v>258</v>
      </c>
      <c r="W134" s="25"/>
      <c r="X134" s="25"/>
      <c r="Y134" s="26"/>
      <c r="Z134" s="26"/>
      <c r="AA134" s="7">
        <v>45658</v>
      </c>
      <c r="AB134" s="7">
        <v>46387</v>
      </c>
      <c r="AC134" s="31">
        <v>52</v>
      </c>
      <c r="AD134" s="31"/>
      <c r="AE134" s="31"/>
      <c r="AF134" s="1">
        <f t="shared" si="6"/>
        <v>52</v>
      </c>
      <c r="AG134" s="31">
        <v>52</v>
      </c>
      <c r="AH134" s="31"/>
      <c r="AI134" s="31"/>
      <c r="AJ134" s="1">
        <f t="shared" si="7"/>
        <v>52</v>
      </c>
      <c r="AK134" s="172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</row>
    <row r="135" spans="1:158" s="27" customFormat="1">
      <c r="A135" s="165"/>
      <c r="B135" s="75">
        <v>60</v>
      </c>
      <c r="C135" s="19" t="s">
        <v>320</v>
      </c>
      <c r="D135" s="19" t="s">
        <v>341</v>
      </c>
      <c r="E135" s="19" t="s">
        <v>249</v>
      </c>
      <c r="F135" s="19" t="s">
        <v>250</v>
      </c>
      <c r="G135" s="19" t="s">
        <v>322</v>
      </c>
      <c r="H135" s="19" t="s">
        <v>323</v>
      </c>
      <c r="I135" s="19" t="s">
        <v>328</v>
      </c>
      <c r="J135" s="19" t="s">
        <v>283</v>
      </c>
      <c r="K135" s="19" t="s">
        <v>30</v>
      </c>
      <c r="L135" s="19" t="s">
        <v>362</v>
      </c>
      <c r="M135" s="19" t="s">
        <v>282</v>
      </c>
      <c r="N135" s="19" t="s">
        <v>283</v>
      </c>
      <c r="O135" s="19" t="s">
        <v>33</v>
      </c>
      <c r="P135" s="19" t="s">
        <v>256</v>
      </c>
      <c r="Q135" s="19" t="s">
        <v>28</v>
      </c>
      <c r="R135" s="20" t="s">
        <v>2324</v>
      </c>
      <c r="S135" s="21" t="s">
        <v>36</v>
      </c>
      <c r="T135" s="22">
        <v>14</v>
      </c>
      <c r="U135" s="33" t="s">
        <v>363</v>
      </c>
      <c r="V135" s="25" t="s">
        <v>258</v>
      </c>
      <c r="W135" s="25"/>
      <c r="X135" s="25"/>
      <c r="Y135" s="26"/>
      <c r="Z135" s="26"/>
      <c r="AA135" s="7">
        <v>45658</v>
      </c>
      <c r="AB135" s="7">
        <v>46387</v>
      </c>
      <c r="AC135" s="31">
        <v>981</v>
      </c>
      <c r="AD135" s="31"/>
      <c r="AE135" s="31"/>
      <c r="AF135" s="1">
        <f t="shared" si="6"/>
        <v>981</v>
      </c>
      <c r="AG135" s="31">
        <v>981</v>
      </c>
      <c r="AH135" s="31"/>
      <c r="AI135" s="31"/>
      <c r="AJ135" s="1">
        <f t="shared" si="7"/>
        <v>981</v>
      </c>
      <c r="AK135" s="172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</row>
    <row r="136" spans="1:158" s="27" customFormat="1">
      <c r="A136" s="165"/>
      <c r="B136" s="75">
        <v>61</v>
      </c>
      <c r="C136" s="19" t="s">
        <v>320</v>
      </c>
      <c r="D136" s="19" t="s">
        <v>341</v>
      </c>
      <c r="E136" s="19" t="s">
        <v>249</v>
      </c>
      <c r="F136" s="19" t="s">
        <v>250</v>
      </c>
      <c r="G136" s="19" t="s">
        <v>322</v>
      </c>
      <c r="H136" s="19" t="s">
        <v>323</v>
      </c>
      <c r="I136" s="19" t="s">
        <v>328</v>
      </c>
      <c r="J136" s="19" t="s">
        <v>364</v>
      </c>
      <c r="K136" s="19" t="s">
        <v>30</v>
      </c>
      <c r="L136" s="19" t="s">
        <v>153</v>
      </c>
      <c r="M136" s="19" t="s">
        <v>249</v>
      </c>
      <c r="N136" s="19" t="s">
        <v>250</v>
      </c>
      <c r="O136" s="19" t="s">
        <v>33</v>
      </c>
      <c r="P136" s="19" t="s">
        <v>256</v>
      </c>
      <c r="Q136" s="19" t="s">
        <v>28</v>
      </c>
      <c r="R136" s="20" t="s">
        <v>2324</v>
      </c>
      <c r="S136" s="21" t="s">
        <v>36</v>
      </c>
      <c r="T136" s="22">
        <v>3</v>
      </c>
      <c r="U136" s="33" t="s">
        <v>365</v>
      </c>
      <c r="V136" s="25"/>
      <c r="W136" s="25"/>
      <c r="X136" s="25"/>
      <c r="Y136" s="26"/>
      <c r="Z136" s="26"/>
      <c r="AA136" s="7">
        <v>45658</v>
      </c>
      <c r="AB136" s="7">
        <v>46387</v>
      </c>
      <c r="AC136" s="31">
        <v>596</v>
      </c>
      <c r="AD136" s="31"/>
      <c r="AE136" s="31"/>
      <c r="AF136" s="1">
        <f t="shared" si="6"/>
        <v>596</v>
      </c>
      <c r="AG136" s="31">
        <v>596</v>
      </c>
      <c r="AH136" s="31"/>
      <c r="AI136" s="31"/>
      <c r="AJ136" s="1">
        <f t="shared" si="7"/>
        <v>596</v>
      </c>
      <c r="AK136" s="172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</row>
    <row r="137" spans="1:158" s="27" customFormat="1">
      <c r="A137" s="165"/>
      <c r="B137" s="75">
        <v>62</v>
      </c>
      <c r="C137" s="19" t="s">
        <v>320</v>
      </c>
      <c r="D137" s="19" t="s">
        <v>321</v>
      </c>
      <c r="E137" s="19" t="s">
        <v>249</v>
      </c>
      <c r="F137" s="19" t="s">
        <v>265</v>
      </c>
      <c r="G137" s="19" t="s">
        <v>322</v>
      </c>
      <c r="H137" s="19" t="s">
        <v>323</v>
      </c>
      <c r="I137" s="19" t="s">
        <v>366</v>
      </c>
      <c r="J137" s="19" t="s">
        <v>250</v>
      </c>
      <c r="K137" s="19" t="s">
        <v>267</v>
      </c>
      <c r="L137" s="19"/>
      <c r="M137" s="19" t="s">
        <v>249</v>
      </c>
      <c r="N137" s="19" t="s">
        <v>250</v>
      </c>
      <c r="O137" s="19" t="s">
        <v>33</v>
      </c>
      <c r="P137" s="19" t="s">
        <v>256</v>
      </c>
      <c r="Q137" s="19" t="s">
        <v>28</v>
      </c>
      <c r="R137" s="20" t="s">
        <v>2324</v>
      </c>
      <c r="S137" s="21" t="s">
        <v>36</v>
      </c>
      <c r="T137" s="22">
        <v>11</v>
      </c>
      <c r="U137" s="33" t="s">
        <v>367</v>
      </c>
      <c r="V137" s="25"/>
      <c r="W137" s="25"/>
      <c r="X137" s="25"/>
      <c r="Y137" s="26"/>
      <c r="Z137" s="26"/>
      <c r="AA137" s="7">
        <v>45658</v>
      </c>
      <c r="AB137" s="7">
        <v>46387</v>
      </c>
      <c r="AC137" s="31">
        <v>2775</v>
      </c>
      <c r="AD137" s="31"/>
      <c r="AE137" s="31"/>
      <c r="AF137" s="1">
        <f t="shared" si="6"/>
        <v>2775</v>
      </c>
      <c r="AG137" s="31">
        <v>2775</v>
      </c>
      <c r="AH137" s="31"/>
      <c r="AI137" s="31"/>
      <c r="AJ137" s="1">
        <f t="shared" si="7"/>
        <v>2775</v>
      </c>
      <c r="AK137" s="172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</row>
    <row r="138" spans="1:158" s="27" customFormat="1">
      <c r="A138" s="165"/>
      <c r="B138" s="75">
        <v>63</v>
      </c>
      <c r="C138" s="19" t="s">
        <v>320</v>
      </c>
      <c r="D138" s="19" t="s">
        <v>341</v>
      </c>
      <c r="E138" s="19" t="s">
        <v>249</v>
      </c>
      <c r="F138" s="19" t="s">
        <v>250</v>
      </c>
      <c r="G138" s="19" t="s">
        <v>322</v>
      </c>
      <c r="H138" s="19" t="s">
        <v>323</v>
      </c>
      <c r="I138" s="19" t="s">
        <v>368</v>
      </c>
      <c r="J138" s="19" t="s">
        <v>250</v>
      </c>
      <c r="K138" s="19" t="s">
        <v>291</v>
      </c>
      <c r="L138" s="19" t="s">
        <v>286</v>
      </c>
      <c r="M138" s="19" t="s">
        <v>249</v>
      </c>
      <c r="N138" s="19" t="s">
        <v>250</v>
      </c>
      <c r="O138" s="19" t="s">
        <v>33</v>
      </c>
      <c r="P138" s="19" t="s">
        <v>256</v>
      </c>
      <c r="Q138" s="19" t="s">
        <v>28</v>
      </c>
      <c r="R138" s="20" t="s">
        <v>2324</v>
      </c>
      <c r="S138" s="21" t="s">
        <v>36</v>
      </c>
      <c r="T138" s="22">
        <v>17</v>
      </c>
      <c r="U138" s="33" t="s">
        <v>369</v>
      </c>
      <c r="V138" s="25" t="s">
        <v>258</v>
      </c>
      <c r="W138" s="25"/>
      <c r="X138" s="25"/>
      <c r="Y138" s="26"/>
      <c r="Z138" s="26"/>
      <c r="AA138" s="7">
        <v>45658</v>
      </c>
      <c r="AB138" s="7">
        <v>46387</v>
      </c>
      <c r="AC138" s="31">
        <v>11627</v>
      </c>
      <c r="AD138" s="31"/>
      <c r="AE138" s="31"/>
      <c r="AF138" s="1">
        <f t="shared" si="6"/>
        <v>11627</v>
      </c>
      <c r="AG138" s="31">
        <v>11627</v>
      </c>
      <c r="AH138" s="31"/>
      <c r="AI138" s="31"/>
      <c r="AJ138" s="1">
        <f t="shared" si="7"/>
        <v>11627</v>
      </c>
      <c r="AK138" s="172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</row>
    <row r="139" spans="1:158" s="27" customFormat="1">
      <c r="A139" s="165"/>
      <c r="B139" s="75">
        <v>64</v>
      </c>
      <c r="C139" s="19" t="s">
        <v>320</v>
      </c>
      <c r="D139" s="19" t="s">
        <v>321</v>
      </c>
      <c r="E139" s="19" t="s">
        <v>249</v>
      </c>
      <c r="F139" s="19" t="s">
        <v>265</v>
      </c>
      <c r="G139" s="19" t="s">
        <v>322</v>
      </c>
      <c r="H139" s="19" t="s">
        <v>323</v>
      </c>
      <c r="I139" s="19" t="s">
        <v>370</v>
      </c>
      <c r="J139" s="19" t="s">
        <v>250</v>
      </c>
      <c r="K139" s="19" t="s">
        <v>291</v>
      </c>
      <c r="L139" s="19" t="s">
        <v>151</v>
      </c>
      <c r="M139" s="19" t="s">
        <v>249</v>
      </c>
      <c r="N139" s="19" t="s">
        <v>250</v>
      </c>
      <c r="O139" s="19" t="s">
        <v>33</v>
      </c>
      <c r="P139" s="19" t="s">
        <v>256</v>
      </c>
      <c r="Q139" s="19" t="s">
        <v>28</v>
      </c>
      <c r="R139" s="20" t="s">
        <v>2324</v>
      </c>
      <c r="S139" s="21" t="s">
        <v>36</v>
      </c>
      <c r="T139" s="22">
        <v>11</v>
      </c>
      <c r="U139" s="33" t="s">
        <v>371</v>
      </c>
      <c r="V139" s="25" t="s">
        <v>258</v>
      </c>
      <c r="W139" s="25"/>
      <c r="X139" s="25"/>
      <c r="Y139" s="26"/>
      <c r="Z139" s="26"/>
      <c r="AA139" s="7">
        <v>45658</v>
      </c>
      <c r="AB139" s="7">
        <v>46387</v>
      </c>
      <c r="AC139" s="31">
        <v>76</v>
      </c>
      <c r="AD139" s="31"/>
      <c r="AE139" s="31"/>
      <c r="AF139" s="1">
        <f t="shared" si="6"/>
        <v>76</v>
      </c>
      <c r="AG139" s="31">
        <v>76</v>
      </c>
      <c r="AH139" s="31"/>
      <c r="AI139" s="31"/>
      <c r="AJ139" s="1">
        <f t="shared" si="7"/>
        <v>76</v>
      </c>
      <c r="AK139" s="172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</row>
    <row r="140" spans="1:158" s="27" customFormat="1">
      <c r="A140" s="165"/>
      <c r="B140" s="75">
        <v>65</v>
      </c>
      <c r="C140" s="19" t="s">
        <v>320</v>
      </c>
      <c r="D140" s="19" t="s">
        <v>341</v>
      </c>
      <c r="E140" s="19" t="s">
        <v>249</v>
      </c>
      <c r="F140" s="19" t="s">
        <v>250</v>
      </c>
      <c r="G140" s="19" t="s">
        <v>322</v>
      </c>
      <c r="H140" s="19" t="s">
        <v>323</v>
      </c>
      <c r="I140" s="19" t="s">
        <v>372</v>
      </c>
      <c r="J140" s="19" t="s">
        <v>250</v>
      </c>
      <c r="K140" s="19" t="s">
        <v>373</v>
      </c>
      <c r="L140" s="19" t="s">
        <v>82</v>
      </c>
      <c r="M140" s="19" t="s">
        <v>249</v>
      </c>
      <c r="N140" s="19" t="s">
        <v>250</v>
      </c>
      <c r="O140" s="19" t="s">
        <v>33</v>
      </c>
      <c r="P140" s="19" t="s">
        <v>256</v>
      </c>
      <c r="Q140" s="19" t="s">
        <v>28</v>
      </c>
      <c r="R140" s="20" t="s">
        <v>2324</v>
      </c>
      <c r="S140" s="21" t="s">
        <v>36</v>
      </c>
      <c r="T140" s="22">
        <v>14</v>
      </c>
      <c r="U140" s="33" t="s">
        <v>374</v>
      </c>
      <c r="V140" s="25" t="s">
        <v>258</v>
      </c>
      <c r="W140" s="25"/>
      <c r="X140" s="25"/>
      <c r="Y140" s="26"/>
      <c r="Z140" s="26"/>
      <c r="AA140" s="7">
        <v>45658</v>
      </c>
      <c r="AB140" s="7">
        <v>46387</v>
      </c>
      <c r="AC140" s="31">
        <v>7359</v>
      </c>
      <c r="AD140" s="31"/>
      <c r="AE140" s="31"/>
      <c r="AF140" s="1">
        <f t="shared" si="6"/>
        <v>7359</v>
      </c>
      <c r="AG140" s="31">
        <v>7359</v>
      </c>
      <c r="AH140" s="31"/>
      <c r="AI140" s="31"/>
      <c r="AJ140" s="1">
        <f t="shared" si="7"/>
        <v>7359</v>
      </c>
      <c r="AK140" s="172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</row>
    <row r="141" spans="1:158" s="27" customFormat="1">
      <c r="A141" s="165"/>
      <c r="B141" s="75">
        <v>66</v>
      </c>
      <c r="C141" s="19" t="s">
        <v>320</v>
      </c>
      <c r="D141" s="19" t="s">
        <v>341</v>
      </c>
      <c r="E141" s="19" t="s">
        <v>249</v>
      </c>
      <c r="F141" s="19" t="s">
        <v>250</v>
      </c>
      <c r="G141" s="19" t="s">
        <v>322</v>
      </c>
      <c r="H141" s="19" t="s">
        <v>323</v>
      </c>
      <c r="I141" s="19" t="s">
        <v>372</v>
      </c>
      <c r="J141" s="19" t="s">
        <v>346</v>
      </c>
      <c r="K141" s="19" t="s">
        <v>30</v>
      </c>
      <c r="L141" s="19" t="s">
        <v>64</v>
      </c>
      <c r="M141" s="19" t="s">
        <v>282</v>
      </c>
      <c r="N141" s="19" t="s">
        <v>346</v>
      </c>
      <c r="O141" s="19" t="s">
        <v>33</v>
      </c>
      <c r="P141" s="19" t="s">
        <v>256</v>
      </c>
      <c r="Q141" s="19" t="s">
        <v>28</v>
      </c>
      <c r="R141" s="20" t="s">
        <v>2324</v>
      </c>
      <c r="S141" s="21" t="s">
        <v>36</v>
      </c>
      <c r="T141" s="22">
        <v>4</v>
      </c>
      <c r="U141" s="33" t="s">
        <v>375</v>
      </c>
      <c r="V141" s="25" t="s">
        <v>258</v>
      </c>
      <c r="W141" s="25"/>
      <c r="X141" s="25"/>
      <c r="Y141" s="26"/>
      <c r="Z141" s="26"/>
      <c r="AA141" s="7">
        <v>45658</v>
      </c>
      <c r="AB141" s="7">
        <v>46387</v>
      </c>
      <c r="AC141" s="31">
        <v>2754</v>
      </c>
      <c r="AD141" s="31"/>
      <c r="AE141" s="31"/>
      <c r="AF141" s="1">
        <f t="shared" si="6"/>
        <v>2754</v>
      </c>
      <c r="AG141" s="31">
        <v>2754</v>
      </c>
      <c r="AH141" s="31"/>
      <c r="AI141" s="31"/>
      <c r="AJ141" s="1">
        <f t="shared" si="7"/>
        <v>2754</v>
      </c>
      <c r="AK141" s="172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</row>
    <row r="142" spans="1:158" s="27" customFormat="1">
      <c r="A142" s="165"/>
      <c r="B142" s="75">
        <v>67</v>
      </c>
      <c r="C142" s="19" t="s">
        <v>320</v>
      </c>
      <c r="D142" s="19" t="s">
        <v>341</v>
      </c>
      <c r="E142" s="19" t="s">
        <v>249</v>
      </c>
      <c r="F142" s="19" t="s">
        <v>250</v>
      </c>
      <c r="G142" s="19" t="s">
        <v>322</v>
      </c>
      <c r="H142" s="19" t="s">
        <v>323</v>
      </c>
      <c r="I142" s="19" t="s">
        <v>376</v>
      </c>
      <c r="J142" s="19" t="s">
        <v>250</v>
      </c>
      <c r="K142" s="19" t="s">
        <v>291</v>
      </c>
      <c r="L142" s="19" t="s">
        <v>151</v>
      </c>
      <c r="M142" s="19" t="s">
        <v>249</v>
      </c>
      <c r="N142" s="19" t="s">
        <v>250</v>
      </c>
      <c r="O142" s="19" t="s">
        <v>33</v>
      </c>
      <c r="P142" s="19" t="s">
        <v>256</v>
      </c>
      <c r="Q142" s="19" t="s">
        <v>28</v>
      </c>
      <c r="R142" s="20" t="s">
        <v>2324</v>
      </c>
      <c r="S142" s="21" t="s">
        <v>36</v>
      </c>
      <c r="T142" s="22">
        <v>22</v>
      </c>
      <c r="U142" s="33" t="s">
        <v>377</v>
      </c>
      <c r="V142" s="25"/>
      <c r="W142" s="25"/>
      <c r="X142" s="25"/>
      <c r="Y142" s="26"/>
      <c r="Z142" s="26"/>
      <c r="AA142" s="7">
        <v>45658</v>
      </c>
      <c r="AB142" s="7">
        <v>46387</v>
      </c>
      <c r="AC142" s="31">
        <v>759</v>
      </c>
      <c r="AD142" s="31"/>
      <c r="AE142" s="31"/>
      <c r="AF142" s="1">
        <f t="shared" si="6"/>
        <v>759</v>
      </c>
      <c r="AG142" s="31">
        <v>759</v>
      </c>
      <c r="AH142" s="31"/>
      <c r="AI142" s="31"/>
      <c r="AJ142" s="1">
        <f t="shared" si="7"/>
        <v>759</v>
      </c>
      <c r="AK142" s="172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</row>
    <row r="143" spans="1:158" s="27" customFormat="1">
      <c r="A143" s="165"/>
      <c r="B143" s="75">
        <v>68</v>
      </c>
      <c r="C143" s="19" t="s">
        <v>320</v>
      </c>
      <c r="D143" s="19" t="s">
        <v>341</v>
      </c>
      <c r="E143" s="19" t="s">
        <v>249</v>
      </c>
      <c r="F143" s="19" t="s">
        <v>250</v>
      </c>
      <c r="G143" s="19" t="s">
        <v>322</v>
      </c>
      <c r="H143" s="19" t="s">
        <v>323</v>
      </c>
      <c r="I143" s="19"/>
      <c r="J143" s="19" t="s">
        <v>283</v>
      </c>
      <c r="K143" s="19"/>
      <c r="L143" s="19" t="s">
        <v>362</v>
      </c>
      <c r="M143" s="19" t="s">
        <v>282</v>
      </c>
      <c r="N143" s="19" t="s">
        <v>283</v>
      </c>
      <c r="O143" s="19" t="s">
        <v>33</v>
      </c>
      <c r="P143" s="19" t="s">
        <v>256</v>
      </c>
      <c r="Q143" s="19" t="s">
        <v>28</v>
      </c>
      <c r="R143" s="20" t="s">
        <v>2324</v>
      </c>
      <c r="S143" s="21" t="s">
        <v>34</v>
      </c>
      <c r="T143" s="22">
        <v>7</v>
      </c>
      <c r="U143" s="33" t="s">
        <v>433</v>
      </c>
      <c r="V143" s="25"/>
      <c r="W143" s="25"/>
      <c r="X143" s="25"/>
      <c r="Y143" s="26"/>
      <c r="Z143" s="26"/>
      <c r="AA143" s="7">
        <v>45658</v>
      </c>
      <c r="AB143" s="7">
        <v>46387</v>
      </c>
      <c r="AC143" s="31">
        <v>18</v>
      </c>
      <c r="AD143" s="31">
        <v>29</v>
      </c>
      <c r="AE143" s="31"/>
      <c r="AF143" s="1">
        <f t="shared" si="6"/>
        <v>47</v>
      </c>
      <c r="AG143" s="31">
        <v>18</v>
      </c>
      <c r="AH143" s="31">
        <v>29</v>
      </c>
      <c r="AI143" s="31"/>
      <c r="AJ143" s="1">
        <f t="shared" si="7"/>
        <v>47</v>
      </c>
      <c r="AK143" s="172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</row>
    <row r="144" spans="1:158">
      <c r="A144" s="165"/>
      <c r="B144" s="75">
        <v>1</v>
      </c>
      <c r="C144" s="19" t="s">
        <v>493</v>
      </c>
      <c r="D144" s="19" t="s">
        <v>494</v>
      </c>
      <c r="E144" s="19" t="s">
        <v>495</v>
      </c>
      <c r="F144" s="19" t="s">
        <v>496</v>
      </c>
      <c r="G144" s="19" t="s">
        <v>497</v>
      </c>
      <c r="H144" s="19" t="s">
        <v>498</v>
      </c>
      <c r="I144" s="19" t="s">
        <v>499</v>
      </c>
      <c r="J144" s="19" t="s">
        <v>496</v>
      </c>
      <c r="K144" s="19" t="s">
        <v>500</v>
      </c>
      <c r="L144" s="19" t="s">
        <v>30</v>
      </c>
      <c r="M144" s="19" t="s">
        <v>495</v>
      </c>
      <c r="N144" s="19" t="s">
        <v>496</v>
      </c>
      <c r="O144" s="19" t="s">
        <v>138</v>
      </c>
      <c r="P144" s="19" t="s">
        <v>256</v>
      </c>
      <c r="Q144" s="19" t="s">
        <v>28</v>
      </c>
      <c r="R144" s="32" t="s">
        <v>2324</v>
      </c>
      <c r="S144" s="21" t="s">
        <v>34</v>
      </c>
      <c r="T144" s="22">
        <v>16</v>
      </c>
      <c r="U144" s="23" t="s">
        <v>501</v>
      </c>
      <c r="V144" s="25"/>
      <c r="W144" s="25"/>
      <c r="X144" s="25"/>
      <c r="Y144" s="26"/>
      <c r="Z144" s="26"/>
      <c r="AA144" s="81">
        <v>45658</v>
      </c>
      <c r="AB144" s="81">
        <v>46387</v>
      </c>
      <c r="AC144" s="31">
        <v>695</v>
      </c>
      <c r="AD144" s="31">
        <v>2968</v>
      </c>
      <c r="AE144" s="31"/>
      <c r="AF144" s="1">
        <f t="shared" si="6"/>
        <v>3663</v>
      </c>
      <c r="AG144" s="31">
        <v>695</v>
      </c>
      <c r="AH144" s="31">
        <v>2968</v>
      </c>
      <c r="AI144" s="31"/>
      <c r="AJ144" s="1">
        <f t="shared" si="7"/>
        <v>3663</v>
      </c>
      <c r="AK144" s="172">
        <v>1</v>
      </c>
    </row>
    <row r="145" spans="1:37">
      <c r="A145" s="165"/>
      <c r="B145" s="75">
        <v>2</v>
      </c>
      <c r="C145" s="19" t="s">
        <v>493</v>
      </c>
      <c r="D145" s="19" t="s">
        <v>494</v>
      </c>
      <c r="E145" s="19" t="s">
        <v>495</v>
      </c>
      <c r="F145" s="19" t="s">
        <v>496</v>
      </c>
      <c r="G145" s="19" t="s">
        <v>497</v>
      </c>
      <c r="H145" s="19" t="s">
        <v>498</v>
      </c>
      <c r="I145" s="19" t="s">
        <v>502</v>
      </c>
      <c r="J145" s="19" t="s">
        <v>503</v>
      </c>
      <c r="K145" s="19" t="s">
        <v>504</v>
      </c>
      <c r="L145" s="19">
        <v>1</v>
      </c>
      <c r="M145" s="19" t="s">
        <v>495</v>
      </c>
      <c r="N145" s="19" t="s">
        <v>503</v>
      </c>
      <c r="O145" s="19" t="s">
        <v>138</v>
      </c>
      <c r="P145" s="19" t="s">
        <v>256</v>
      </c>
      <c r="Q145" s="19" t="s">
        <v>28</v>
      </c>
      <c r="R145" s="32" t="s">
        <v>2324</v>
      </c>
      <c r="S145" s="21" t="s">
        <v>209</v>
      </c>
      <c r="T145" s="22">
        <v>21</v>
      </c>
      <c r="U145" s="23" t="s">
        <v>505</v>
      </c>
      <c r="V145" s="25"/>
      <c r="W145" s="25"/>
      <c r="X145" s="25"/>
      <c r="Y145" s="26"/>
      <c r="Z145" s="26"/>
      <c r="AA145" s="81">
        <v>45658</v>
      </c>
      <c r="AB145" s="81">
        <v>46387</v>
      </c>
      <c r="AC145" s="31">
        <v>1371</v>
      </c>
      <c r="AD145" s="31">
        <v>985</v>
      </c>
      <c r="AE145" s="31"/>
      <c r="AF145" s="1">
        <f t="shared" si="6"/>
        <v>2356</v>
      </c>
      <c r="AG145" s="31">
        <v>1371</v>
      </c>
      <c r="AH145" s="31">
        <v>985</v>
      </c>
      <c r="AI145" s="31"/>
      <c r="AJ145" s="1">
        <f t="shared" si="7"/>
        <v>2356</v>
      </c>
      <c r="AK145" s="172"/>
    </row>
    <row r="146" spans="1:37">
      <c r="A146" s="165"/>
      <c r="B146" s="75">
        <v>3</v>
      </c>
      <c r="C146" s="19" t="s">
        <v>493</v>
      </c>
      <c r="D146" s="19" t="s">
        <v>494</v>
      </c>
      <c r="E146" s="19" t="s">
        <v>495</v>
      </c>
      <c r="F146" s="19" t="s">
        <v>496</v>
      </c>
      <c r="G146" s="19" t="s">
        <v>497</v>
      </c>
      <c r="H146" s="19" t="s">
        <v>498</v>
      </c>
      <c r="I146" s="19" t="s">
        <v>506</v>
      </c>
      <c r="J146" s="19" t="s">
        <v>507</v>
      </c>
      <c r="K146" s="19" t="s">
        <v>30</v>
      </c>
      <c r="L146" s="19" t="s">
        <v>508</v>
      </c>
      <c r="M146" s="19" t="s">
        <v>495</v>
      </c>
      <c r="N146" s="19" t="s">
        <v>507</v>
      </c>
      <c r="O146" s="19" t="s">
        <v>138</v>
      </c>
      <c r="P146" s="19" t="s">
        <v>256</v>
      </c>
      <c r="Q146" s="19" t="s">
        <v>28</v>
      </c>
      <c r="R146" s="32" t="s">
        <v>2324</v>
      </c>
      <c r="S146" s="21" t="s">
        <v>34</v>
      </c>
      <c r="T146" s="22">
        <v>6.4</v>
      </c>
      <c r="U146" s="23" t="s">
        <v>509</v>
      </c>
      <c r="V146" s="25"/>
      <c r="W146" s="25"/>
      <c r="X146" s="25"/>
      <c r="Y146" s="26"/>
      <c r="Z146" s="26"/>
      <c r="AA146" s="81">
        <v>45658</v>
      </c>
      <c r="AB146" s="81">
        <v>46387</v>
      </c>
      <c r="AC146" s="31">
        <v>5</v>
      </c>
      <c r="AD146" s="31">
        <v>15</v>
      </c>
      <c r="AE146" s="31"/>
      <c r="AF146" s="1">
        <f t="shared" si="6"/>
        <v>20</v>
      </c>
      <c r="AG146" s="31">
        <v>5</v>
      </c>
      <c r="AH146" s="31">
        <v>15</v>
      </c>
      <c r="AI146" s="31"/>
      <c r="AJ146" s="1">
        <f t="shared" si="7"/>
        <v>20</v>
      </c>
      <c r="AK146" s="172"/>
    </row>
    <row r="147" spans="1:37">
      <c r="A147" s="165"/>
      <c r="B147" s="75">
        <v>4</v>
      </c>
      <c r="C147" s="19" t="s">
        <v>493</v>
      </c>
      <c r="D147" s="19" t="s">
        <v>510</v>
      </c>
      <c r="E147" s="19" t="s">
        <v>495</v>
      </c>
      <c r="F147" s="19" t="s">
        <v>496</v>
      </c>
      <c r="G147" s="19" t="s">
        <v>497</v>
      </c>
      <c r="H147" s="19" t="s">
        <v>498</v>
      </c>
      <c r="I147" s="19" t="s">
        <v>502</v>
      </c>
      <c r="J147" s="19" t="s">
        <v>511</v>
      </c>
      <c r="K147" s="19" t="s">
        <v>30</v>
      </c>
      <c r="L147" s="19" t="s">
        <v>512</v>
      </c>
      <c r="M147" s="19" t="s">
        <v>495</v>
      </c>
      <c r="N147" s="19" t="s">
        <v>511</v>
      </c>
      <c r="O147" s="19" t="s">
        <v>138</v>
      </c>
      <c r="P147" s="19" t="s">
        <v>256</v>
      </c>
      <c r="Q147" s="19" t="s">
        <v>28</v>
      </c>
      <c r="R147" s="32" t="s">
        <v>2324</v>
      </c>
      <c r="S147" s="21" t="s">
        <v>34</v>
      </c>
      <c r="T147" s="22">
        <v>6</v>
      </c>
      <c r="U147" s="23" t="s">
        <v>513</v>
      </c>
      <c r="V147" s="25"/>
      <c r="W147" s="25"/>
      <c r="X147" s="25"/>
      <c r="Y147" s="26"/>
      <c r="Z147" s="26"/>
      <c r="AA147" s="81">
        <v>45658</v>
      </c>
      <c r="AB147" s="81">
        <v>46387</v>
      </c>
      <c r="AC147" s="31">
        <v>15</v>
      </c>
      <c r="AD147" s="31">
        <v>41</v>
      </c>
      <c r="AE147" s="31"/>
      <c r="AF147" s="1">
        <f t="shared" si="6"/>
        <v>56</v>
      </c>
      <c r="AG147" s="31">
        <v>15</v>
      </c>
      <c r="AH147" s="31">
        <v>41</v>
      </c>
      <c r="AI147" s="31"/>
      <c r="AJ147" s="1">
        <f t="shared" si="7"/>
        <v>56</v>
      </c>
      <c r="AK147" s="172"/>
    </row>
    <row r="148" spans="1:37">
      <c r="A148" s="165"/>
      <c r="B148" s="75">
        <v>5</v>
      </c>
      <c r="C148" s="19" t="s">
        <v>493</v>
      </c>
      <c r="D148" s="19" t="s">
        <v>494</v>
      </c>
      <c r="E148" s="19" t="s">
        <v>495</v>
      </c>
      <c r="F148" s="19" t="s">
        <v>496</v>
      </c>
      <c r="G148" s="19" t="s">
        <v>497</v>
      </c>
      <c r="H148" s="19" t="s">
        <v>498</v>
      </c>
      <c r="I148" s="19" t="s">
        <v>514</v>
      </c>
      <c r="J148" s="19" t="s">
        <v>503</v>
      </c>
      <c r="K148" s="19" t="s">
        <v>515</v>
      </c>
      <c r="L148" s="19" t="s">
        <v>516</v>
      </c>
      <c r="M148" s="19" t="s">
        <v>495</v>
      </c>
      <c r="N148" s="19" t="s">
        <v>503</v>
      </c>
      <c r="O148" s="19" t="s">
        <v>138</v>
      </c>
      <c r="P148" s="19" t="s">
        <v>256</v>
      </c>
      <c r="Q148" s="19" t="s">
        <v>28</v>
      </c>
      <c r="R148" s="32" t="s">
        <v>2324</v>
      </c>
      <c r="S148" s="21" t="s">
        <v>51</v>
      </c>
      <c r="T148" s="22">
        <v>13</v>
      </c>
      <c r="U148" s="23" t="s">
        <v>517</v>
      </c>
      <c r="V148" s="82"/>
      <c r="W148" s="25"/>
      <c r="X148" s="25"/>
      <c r="Y148" s="26"/>
      <c r="Z148" s="26"/>
      <c r="AA148" s="81">
        <v>45658</v>
      </c>
      <c r="AB148" s="81">
        <v>46387</v>
      </c>
      <c r="AC148" s="31">
        <v>257</v>
      </c>
      <c r="AD148" s="31"/>
      <c r="AE148" s="31"/>
      <c r="AF148" s="1">
        <f t="shared" si="6"/>
        <v>257</v>
      </c>
      <c r="AG148" s="31">
        <v>257</v>
      </c>
      <c r="AH148" s="31"/>
      <c r="AI148" s="31"/>
      <c r="AJ148" s="1">
        <f t="shared" si="7"/>
        <v>257</v>
      </c>
      <c r="AK148" s="172"/>
    </row>
    <row r="149" spans="1:37">
      <c r="A149" s="165"/>
      <c r="B149" s="83">
        <v>6</v>
      </c>
      <c r="C149" s="19" t="s">
        <v>493</v>
      </c>
      <c r="D149" s="19" t="s">
        <v>494</v>
      </c>
      <c r="E149" s="19" t="s">
        <v>495</v>
      </c>
      <c r="F149" s="19" t="s">
        <v>496</v>
      </c>
      <c r="G149" s="19" t="s">
        <v>497</v>
      </c>
      <c r="H149" s="19" t="s">
        <v>498</v>
      </c>
      <c r="I149" s="19" t="s">
        <v>519</v>
      </c>
      <c r="J149" s="19" t="s">
        <v>496</v>
      </c>
      <c r="K149" s="19" t="s">
        <v>520</v>
      </c>
      <c r="L149" s="19" t="s">
        <v>521</v>
      </c>
      <c r="M149" s="19" t="s">
        <v>495</v>
      </c>
      <c r="N149" s="19" t="s">
        <v>496</v>
      </c>
      <c r="O149" s="19" t="s">
        <v>138</v>
      </c>
      <c r="P149" s="19" t="s">
        <v>256</v>
      </c>
      <c r="Q149" s="19" t="s">
        <v>28</v>
      </c>
      <c r="R149" s="32" t="s">
        <v>2324</v>
      </c>
      <c r="S149" s="21" t="s">
        <v>34</v>
      </c>
      <c r="T149" s="22">
        <v>5</v>
      </c>
      <c r="U149" s="23" t="s">
        <v>522</v>
      </c>
      <c r="V149" s="25"/>
      <c r="W149" s="25"/>
      <c r="X149" s="25"/>
      <c r="Y149" s="26"/>
      <c r="Z149" s="26"/>
      <c r="AA149" s="81">
        <v>45658</v>
      </c>
      <c r="AB149" s="81">
        <v>46387</v>
      </c>
      <c r="AC149" s="31">
        <v>1459</v>
      </c>
      <c r="AD149" s="31">
        <v>2807</v>
      </c>
      <c r="AE149" s="31"/>
      <c r="AF149" s="1">
        <f t="shared" si="6"/>
        <v>4266</v>
      </c>
      <c r="AG149" s="31">
        <v>1459</v>
      </c>
      <c r="AH149" s="31">
        <v>2807</v>
      </c>
      <c r="AI149" s="31"/>
      <c r="AJ149" s="1">
        <f t="shared" si="7"/>
        <v>4266</v>
      </c>
      <c r="AK149" s="172"/>
    </row>
    <row r="150" spans="1:37">
      <c r="A150" s="165"/>
      <c r="B150" s="75">
        <f t="shared" ref="B150:B170" si="8">+B149+1</f>
        <v>7</v>
      </c>
      <c r="C150" s="19" t="s">
        <v>493</v>
      </c>
      <c r="D150" s="19" t="s">
        <v>523</v>
      </c>
      <c r="E150" s="19" t="s">
        <v>495</v>
      </c>
      <c r="F150" s="19" t="s">
        <v>496</v>
      </c>
      <c r="G150" s="19" t="s">
        <v>497</v>
      </c>
      <c r="H150" s="19" t="s">
        <v>498</v>
      </c>
      <c r="I150" s="19" t="s">
        <v>30</v>
      </c>
      <c r="J150" s="19" t="s">
        <v>524</v>
      </c>
      <c r="K150" s="19" t="s">
        <v>524</v>
      </c>
      <c r="L150" s="19" t="s">
        <v>153</v>
      </c>
      <c r="M150" s="19" t="s">
        <v>525</v>
      </c>
      <c r="N150" s="19" t="s">
        <v>524</v>
      </c>
      <c r="O150" s="19" t="s">
        <v>138</v>
      </c>
      <c r="P150" s="19" t="s">
        <v>256</v>
      </c>
      <c r="Q150" s="19" t="s">
        <v>28</v>
      </c>
      <c r="R150" s="32" t="s">
        <v>2324</v>
      </c>
      <c r="S150" s="21" t="s">
        <v>34</v>
      </c>
      <c r="T150" s="22">
        <v>16</v>
      </c>
      <c r="U150" s="23" t="s">
        <v>526</v>
      </c>
      <c r="V150" s="25"/>
      <c r="W150" s="25"/>
      <c r="X150" s="25"/>
      <c r="Y150" s="26"/>
      <c r="Z150" s="26"/>
      <c r="AA150" s="81">
        <v>45658</v>
      </c>
      <c r="AB150" s="81">
        <v>46387</v>
      </c>
      <c r="AC150" s="31">
        <v>320</v>
      </c>
      <c r="AD150" s="31">
        <v>720</v>
      </c>
      <c r="AE150" s="31"/>
      <c r="AF150" s="1">
        <f t="shared" si="6"/>
        <v>1040</v>
      </c>
      <c r="AG150" s="31">
        <v>320</v>
      </c>
      <c r="AH150" s="31">
        <v>720</v>
      </c>
      <c r="AI150" s="31"/>
      <c r="AJ150" s="1">
        <f t="shared" si="7"/>
        <v>1040</v>
      </c>
      <c r="AK150" s="172"/>
    </row>
    <row r="151" spans="1:37">
      <c r="A151" s="165"/>
      <c r="B151" s="75">
        <f t="shared" si="8"/>
        <v>8</v>
      </c>
      <c r="C151" s="19" t="s">
        <v>493</v>
      </c>
      <c r="D151" s="19" t="s">
        <v>523</v>
      </c>
      <c r="E151" s="19" t="s">
        <v>495</v>
      </c>
      <c r="F151" s="19" t="s">
        <v>496</v>
      </c>
      <c r="G151" s="19" t="s">
        <v>497</v>
      </c>
      <c r="H151" s="19" t="s">
        <v>498</v>
      </c>
      <c r="I151" s="19" t="s">
        <v>2470</v>
      </c>
      <c r="J151" s="19" t="s">
        <v>496</v>
      </c>
      <c r="K151" s="19" t="s">
        <v>528</v>
      </c>
      <c r="L151" s="19" t="s">
        <v>2468</v>
      </c>
      <c r="M151" s="19" t="s">
        <v>495</v>
      </c>
      <c r="N151" s="19" t="s">
        <v>496</v>
      </c>
      <c r="O151" s="19" t="s">
        <v>138</v>
      </c>
      <c r="P151" s="19" t="s">
        <v>256</v>
      </c>
      <c r="Q151" s="19" t="s">
        <v>28</v>
      </c>
      <c r="R151" s="32" t="s">
        <v>2324</v>
      </c>
      <c r="S151" s="21" t="s">
        <v>36</v>
      </c>
      <c r="T151" s="22">
        <v>40</v>
      </c>
      <c r="U151" s="23" t="s">
        <v>529</v>
      </c>
      <c r="V151" s="25"/>
      <c r="W151" s="25"/>
      <c r="X151" s="25"/>
      <c r="Y151" s="26"/>
      <c r="Z151" s="26"/>
      <c r="AA151" s="81">
        <v>45658</v>
      </c>
      <c r="AB151" s="81">
        <v>46387</v>
      </c>
      <c r="AC151" s="31">
        <v>142</v>
      </c>
      <c r="AD151" s="31"/>
      <c r="AE151" s="31"/>
      <c r="AF151" s="1">
        <f t="shared" si="6"/>
        <v>142</v>
      </c>
      <c r="AG151" s="31">
        <v>142</v>
      </c>
      <c r="AH151" s="31"/>
      <c r="AI151" s="31"/>
      <c r="AJ151" s="1">
        <f t="shared" si="7"/>
        <v>142</v>
      </c>
      <c r="AK151" s="172"/>
    </row>
    <row r="152" spans="1:37">
      <c r="A152" s="165"/>
      <c r="B152" s="75">
        <f t="shared" si="8"/>
        <v>9</v>
      </c>
      <c r="C152" s="19" t="s">
        <v>493</v>
      </c>
      <c r="D152" s="19" t="s">
        <v>523</v>
      </c>
      <c r="E152" s="19" t="s">
        <v>495</v>
      </c>
      <c r="F152" s="19" t="s">
        <v>496</v>
      </c>
      <c r="G152" s="19" t="s">
        <v>497</v>
      </c>
      <c r="H152" s="19" t="s">
        <v>498</v>
      </c>
      <c r="I152" s="19" t="s">
        <v>530</v>
      </c>
      <c r="J152" s="19" t="s">
        <v>524</v>
      </c>
      <c r="K152" s="19" t="s">
        <v>30</v>
      </c>
      <c r="L152" s="19" t="s">
        <v>531</v>
      </c>
      <c r="M152" s="19" t="s">
        <v>525</v>
      </c>
      <c r="N152" s="19" t="s">
        <v>532</v>
      </c>
      <c r="O152" s="19" t="s">
        <v>138</v>
      </c>
      <c r="P152" s="19" t="s">
        <v>256</v>
      </c>
      <c r="Q152" s="19" t="s">
        <v>28</v>
      </c>
      <c r="R152" s="32" t="s">
        <v>2324</v>
      </c>
      <c r="S152" s="21" t="s">
        <v>36</v>
      </c>
      <c r="T152" s="22">
        <v>16</v>
      </c>
      <c r="U152" s="23" t="s">
        <v>533</v>
      </c>
      <c r="V152" s="25"/>
      <c r="W152" s="25"/>
      <c r="X152" s="25"/>
      <c r="Y152" s="26"/>
      <c r="Z152" s="26"/>
      <c r="AA152" s="81">
        <v>45658</v>
      </c>
      <c r="AB152" s="81">
        <v>46387</v>
      </c>
      <c r="AC152" s="31">
        <v>362</v>
      </c>
      <c r="AD152" s="31"/>
      <c r="AE152" s="31"/>
      <c r="AF152" s="1">
        <f t="shared" si="6"/>
        <v>362</v>
      </c>
      <c r="AG152" s="31">
        <v>362</v>
      </c>
      <c r="AH152" s="31"/>
      <c r="AI152" s="31"/>
      <c r="AJ152" s="1">
        <f t="shared" si="7"/>
        <v>362</v>
      </c>
      <c r="AK152" s="172"/>
    </row>
    <row r="153" spans="1:37">
      <c r="A153" s="165"/>
      <c r="B153" s="75">
        <f t="shared" si="8"/>
        <v>10</v>
      </c>
      <c r="C153" s="19" t="s">
        <v>493</v>
      </c>
      <c r="D153" s="19" t="s">
        <v>523</v>
      </c>
      <c r="E153" s="19" t="s">
        <v>495</v>
      </c>
      <c r="F153" s="19" t="s">
        <v>496</v>
      </c>
      <c r="G153" s="19" t="s">
        <v>497</v>
      </c>
      <c r="H153" s="19" t="s">
        <v>498</v>
      </c>
      <c r="I153" s="19" t="s">
        <v>534</v>
      </c>
      <c r="J153" s="19" t="s">
        <v>503</v>
      </c>
      <c r="K153" s="19" t="s">
        <v>199</v>
      </c>
      <c r="L153" s="19" t="s">
        <v>535</v>
      </c>
      <c r="M153" s="19" t="s">
        <v>495</v>
      </c>
      <c r="N153" s="19" t="s">
        <v>496</v>
      </c>
      <c r="O153" s="19" t="s">
        <v>138</v>
      </c>
      <c r="P153" s="19" t="s">
        <v>256</v>
      </c>
      <c r="Q153" s="19" t="s">
        <v>28</v>
      </c>
      <c r="R153" s="32" t="s">
        <v>2324</v>
      </c>
      <c r="S153" s="21" t="s">
        <v>36</v>
      </c>
      <c r="T153" s="22">
        <v>20.6</v>
      </c>
      <c r="U153" s="23" t="s">
        <v>536</v>
      </c>
      <c r="V153" s="25"/>
      <c r="W153" s="25"/>
      <c r="X153" s="25"/>
      <c r="Y153" s="26"/>
      <c r="Z153" s="26"/>
      <c r="AA153" s="81">
        <v>45658</v>
      </c>
      <c r="AB153" s="81">
        <v>46387</v>
      </c>
      <c r="AC153" s="31">
        <v>4859</v>
      </c>
      <c r="AD153" s="31"/>
      <c r="AE153" s="31"/>
      <c r="AF153" s="1">
        <f t="shared" si="6"/>
        <v>4859</v>
      </c>
      <c r="AG153" s="31">
        <v>4859</v>
      </c>
      <c r="AH153" s="31"/>
      <c r="AI153" s="31"/>
      <c r="AJ153" s="1">
        <f t="shared" si="7"/>
        <v>4859</v>
      </c>
      <c r="AK153" s="172"/>
    </row>
    <row r="154" spans="1:37">
      <c r="A154" s="165"/>
      <c r="B154" s="75">
        <f t="shared" si="8"/>
        <v>11</v>
      </c>
      <c r="C154" s="19" t="s">
        <v>493</v>
      </c>
      <c r="D154" s="19" t="s">
        <v>523</v>
      </c>
      <c r="E154" s="19" t="s">
        <v>495</v>
      </c>
      <c r="F154" s="19" t="s">
        <v>496</v>
      </c>
      <c r="G154" s="19" t="s">
        <v>497</v>
      </c>
      <c r="H154" s="19" t="s">
        <v>498</v>
      </c>
      <c r="I154" s="19" t="s">
        <v>537</v>
      </c>
      <c r="J154" s="19" t="s">
        <v>538</v>
      </c>
      <c r="K154" s="19" t="s">
        <v>538</v>
      </c>
      <c r="L154" s="19" t="s">
        <v>539</v>
      </c>
      <c r="M154" s="19" t="s">
        <v>495</v>
      </c>
      <c r="N154" s="19" t="s">
        <v>496</v>
      </c>
      <c r="O154" s="19" t="s">
        <v>138</v>
      </c>
      <c r="P154" s="19" t="s">
        <v>256</v>
      </c>
      <c r="Q154" s="19" t="s">
        <v>28</v>
      </c>
      <c r="R154" s="32" t="s">
        <v>2324</v>
      </c>
      <c r="S154" s="21" t="s">
        <v>36</v>
      </c>
      <c r="T154" s="22">
        <v>12</v>
      </c>
      <c r="U154" s="23" t="s">
        <v>540</v>
      </c>
      <c r="V154" s="25"/>
      <c r="W154" s="25"/>
      <c r="X154" s="25"/>
      <c r="Y154" s="26"/>
      <c r="Z154" s="26"/>
      <c r="AA154" s="81">
        <v>45658</v>
      </c>
      <c r="AB154" s="81">
        <v>46387</v>
      </c>
      <c r="AC154" s="31">
        <v>669</v>
      </c>
      <c r="AD154" s="31"/>
      <c r="AE154" s="31"/>
      <c r="AF154" s="1">
        <f t="shared" si="6"/>
        <v>669</v>
      </c>
      <c r="AG154" s="31">
        <v>669</v>
      </c>
      <c r="AH154" s="31"/>
      <c r="AI154" s="31"/>
      <c r="AJ154" s="1">
        <f t="shared" si="7"/>
        <v>669</v>
      </c>
      <c r="AK154" s="172"/>
    </row>
    <row r="155" spans="1:37">
      <c r="A155" s="165"/>
      <c r="B155" s="75">
        <f t="shared" si="8"/>
        <v>12</v>
      </c>
      <c r="C155" s="19" t="s">
        <v>493</v>
      </c>
      <c r="D155" s="19" t="s">
        <v>523</v>
      </c>
      <c r="E155" s="19" t="s">
        <v>495</v>
      </c>
      <c r="F155" s="19" t="s">
        <v>496</v>
      </c>
      <c r="G155" s="19" t="s">
        <v>497</v>
      </c>
      <c r="H155" s="19" t="s">
        <v>498</v>
      </c>
      <c r="I155" s="19" t="s">
        <v>541</v>
      </c>
      <c r="J155" s="19" t="s">
        <v>507</v>
      </c>
      <c r="K155" s="19"/>
      <c r="L155" s="19" t="s">
        <v>2469</v>
      </c>
      <c r="M155" s="19" t="s">
        <v>495</v>
      </c>
      <c r="N155" s="19" t="s">
        <v>507</v>
      </c>
      <c r="O155" s="19" t="s">
        <v>138</v>
      </c>
      <c r="P155" s="19" t="s">
        <v>256</v>
      </c>
      <c r="Q155" s="19" t="s">
        <v>28</v>
      </c>
      <c r="R155" s="32" t="s">
        <v>2324</v>
      </c>
      <c r="S155" s="21" t="s">
        <v>36</v>
      </c>
      <c r="T155" s="22">
        <v>10</v>
      </c>
      <c r="U155" s="78" t="s">
        <v>542</v>
      </c>
      <c r="V155" s="25"/>
      <c r="W155" s="25"/>
      <c r="X155" s="25"/>
      <c r="Y155" s="26"/>
      <c r="Z155" s="26"/>
      <c r="AA155" s="81">
        <v>45658</v>
      </c>
      <c r="AB155" s="81">
        <v>46387</v>
      </c>
      <c r="AC155" s="31">
        <v>15</v>
      </c>
      <c r="AD155" s="31"/>
      <c r="AE155" s="31"/>
      <c r="AF155" s="1">
        <f t="shared" si="6"/>
        <v>15</v>
      </c>
      <c r="AG155" s="31">
        <v>15</v>
      </c>
      <c r="AH155" s="31"/>
      <c r="AI155" s="31"/>
      <c r="AJ155" s="1">
        <f t="shared" si="7"/>
        <v>15</v>
      </c>
      <c r="AK155" s="172"/>
    </row>
    <row r="156" spans="1:37">
      <c r="A156" s="165"/>
      <c r="B156" s="75">
        <f t="shared" si="8"/>
        <v>13</v>
      </c>
      <c r="C156" s="19" t="s">
        <v>493</v>
      </c>
      <c r="D156" s="19" t="s">
        <v>523</v>
      </c>
      <c r="E156" s="19" t="s">
        <v>495</v>
      </c>
      <c r="F156" s="19" t="s">
        <v>496</v>
      </c>
      <c r="G156" s="19" t="s">
        <v>497</v>
      </c>
      <c r="H156" s="19" t="s">
        <v>498</v>
      </c>
      <c r="I156" s="19" t="s">
        <v>543</v>
      </c>
      <c r="J156" s="19" t="s">
        <v>544</v>
      </c>
      <c r="K156" s="19" t="s">
        <v>458</v>
      </c>
      <c r="L156" s="19" t="s">
        <v>545</v>
      </c>
      <c r="M156" s="19" t="s">
        <v>495</v>
      </c>
      <c r="N156" s="19" t="s">
        <v>544</v>
      </c>
      <c r="O156" s="19" t="s">
        <v>138</v>
      </c>
      <c r="P156" s="19" t="s">
        <v>256</v>
      </c>
      <c r="Q156" s="19" t="s">
        <v>28</v>
      </c>
      <c r="R156" s="32" t="s">
        <v>2324</v>
      </c>
      <c r="S156" s="21" t="s">
        <v>34</v>
      </c>
      <c r="T156" s="22">
        <v>1.5</v>
      </c>
      <c r="U156" s="23" t="s">
        <v>546</v>
      </c>
      <c r="V156" s="25"/>
      <c r="W156" s="25"/>
      <c r="X156" s="25"/>
      <c r="Y156" s="26"/>
      <c r="Z156" s="26"/>
      <c r="AA156" s="81">
        <v>45658</v>
      </c>
      <c r="AB156" s="81">
        <v>46387</v>
      </c>
      <c r="AC156" s="31">
        <v>408</v>
      </c>
      <c r="AD156" s="31">
        <v>2519</v>
      </c>
      <c r="AE156" s="31"/>
      <c r="AF156" s="1">
        <f t="shared" si="6"/>
        <v>2927</v>
      </c>
      <c r="AG156" s="31">
        <v>408</v>
      </c>
      <c r="AH156" s="31">
        <v>2519</v>
      </c>
      <c r="AI156" s="31"/>
      <c r="AJ156" s="1">
        <f t="shared" si="7"/>
        <v>2927</v>
      </c>
      <c r="AK156" s="172"/>
    </row>
    <row r="157" spans="1:37">
      <c r="A157" s="165"/>
      <c r="B157" s="75">
        <v>14</v>
      </c>
      <c r="C157" s="19" t="s">
        <v>493</v>
      </c>
      <c r="D157" s="19" t="s">
        <v>523</v>
      </c>
      <c r="E157" s="19" t="s">
        <v>495</v>
      </c>
      <c r="F157" s="19" t="s">
        <v>496</v>
      </c>
      <c r="G157" s="19" t="s">
        <v>497</v>
      </c>
      <c r="H157" s="19" t="s">
        <v>498</v>
      </c>
      <c r="I157" s="19" t="s">
        <v>543</v>
      </c>
      <c r="J157" s="19" t="s">
        <v>553</v>
      </c>
      <c r="K157" s="19" t="s">
        <v>554</v>
      </c>
      <c r="L157" s="19" t="s">
        <v>2568</v>
      </c>
      <c r="M157" s="19" t="s">
        <v>495</v>
      </c>
      <c r="N157" s="19" t="s">
        <v>553</v>
      </c>
      <c r="O157" s="19" t="s">
        <v>138</v>
      </c>
      <c r="P157" s="19" t="s">
        <v>2551</v>
      </c>
      <c r="Q157" s="34" t="s">
        <v>2569</v>
      </c>
      <c r="R157" s="20" t="s">
        <v>2649</v>
      </c>
      <c r="S157" s="21" t="s">
        <v>36</v>
      </c>
      <c r="T157" s="22">
        <v>32.200000000000003</v>
      </c>
      <c r="U157" s="23" t="s">
        <v>2570</v>
      </c>
      <c r="V157" s="25"/>
      <c r="W157" s="25"/>
      <c r="X157" s="25"/>
      <c r="Y157" s="26"/>
      <c r="Z157" s="26"/>
      <c r="AA157" s="81">
        <v>45658</v>
      </c>
      <c r="AB157" s="81">
        <v>46387</v>
      </c>
      <c r="AC157" s="26">
        <v>2935</v>
      </c>
      <c r="AD157" s="31"/>
      <c r="AE157" s="31"/>
      <c r="AF157" s="1">
        <f t="shared" si="6"/>
        <v>2935</v>
      </c>
      <c r="AG157" s="31">
        <v>2935</v>
      </c>
      <c r="AH157" s="31"/>
      <c r="AI157" s="31"/>
      <c r="AJ157" s="1">
        <f t="shared" si="7"/>
        <v>2935</v>
      </c>
      <c r="AK157" s="172"/>
    </row>
    <row r="158" spans="1:37">
      <c r="A158" s="165"/>
      <c r="B158" s="75">
        <v>15</v>
      </c>
      <c r="C158" s="19" t="s">
        <v>493</v>
      </c>
      <c r="D158" s="19" t="s">
        <v>523</v>
      </c>
      <c r="E158" s="19" t="s">
        <v>495</v>
      </c>
      <c r="F158" s="19" t="s">
        <v>496</v>
      </c>
      <c r="G158" s="19" t="s">
        <v>497</v>
      </c>
      <c r="H158" s="19" t="s">
        <v>498</v>
      </c>
      <c r="I158" s="19" t="s">
        <v>1349</v>
      </c>
      <c r="J158" s="19" t="s">
        <v>544</v>
      </c>
      <c r="K158" s="19" t="s">
        <v>2678</v>
      </c>
      <c r="L158" s="19" t="s">
        <v>2679</v>
      </c>
      <c r="M158" s="19" t="s">
        <v>495</v>
      </c>
      <c r="N158" s="19" t="s">
        <v>544</v>
      </c>
      <c r="O158" s="19" t="s">
        <v>138</v>
      </c>
      <c r="P158" s="19" t="s">
        <v>256</v>
      </c>
      <c r="Q158" s="34" t="s">
        <v>28</v>
      </c>
      <c r="R158" s="20" t="s">
        <v>2324</v>
      </c>
      <c r="S158" s="21" t="s">
        <v>36</v>
      </c>
      <c r="T158" s="22">
        <v>3</v>
      </c>
      <c r="U158" s="23" t="s">
        <v>2680</v>
      </c>
      <c r="V158" s="25" t="s">
        <v>2685</v>
      </c>
      <c r="W158" s="25"/>
      <c r="X158" s="25"/>
      <c r="Y158" s="26"/>
      <c r="Z158" s="26"/>
      <c r="AA158" s="81">
        <v>45658</v>
      </c>
      <c r="AB158" s="81">
        <v>46387</v>
      </c>
      <c r="AC158" s="26">
        <v>2880</v>
      </c>
      <c r="AD158" s="31"/>
      <c r="AE158" s="31"/>
      <c r="AF158" s="1">
        <f t="shared" si="6"/>
        <v>2880</v>
      </c>
      <c r="AG158" s="26">
        <v>2880</v>
      </c>
      <c r="AH158" s="31"/>
      <c r="AI158" s="31"/>
      <c r="AJ158" s="1">
        <f t="shared" si="7"/>
        <v>2880</v>
      </c>
      <c r="AK158" s="172"/>
    </row>
    <row r="159" spans="1:37">
      <c r="A159" s="165"/>
      <c r="B159" s="75">
        <v>16</v>
      </c>
      <c r="C159" s="19" t="s">
        <v>493</v>
      </c>
      <c r="D159" s="19" t="s">
        <v>523</v>
      </c>
      <c r="E159" s="19" t="s">
        <v>495</v>
      </c>
      <c r="F159" s="19" t="s">
        <v>496</v>
      </c>
      <c r="G159" s="19" t="s">
        <v>497</v>
      </c>
      <c r="H159" s="19" t="s">
        <v>498</v>
      </c>
      <c r="I159" s="19" t="s">
        <v>1349</v>
      </c>
      <c r="J159" s="19" t="s">
        <v>544</v>
      </c>
      <c r="K159" s="19" t="s">
        <v>2681</v>
      </c>
      <c r="L159" s="19" t="s">
        <v>2682</v>
      </c>
      <c r="M159" s="19" t="s">
        <v>495</v>
      </c>
      <c r="N159" s="19" t="s">
        <v>2683</v>
      </c>
      <c r="O159" s="19" t="s">
        <v>138</v>
      </c>
      <c r="P159" s="19" t="s">
        <v>256</v>
      </c>
      <c r="Q159" s="34" t="s">
        <v>28</v>
      </c>
      <c r="R159" s="20" t="s">
        <v>2324</v>
      </c>
      <c r="S159" s="21" t="s">
        <v>36</v>
      </c>
      <c r="T159" s="22">
        <v>16</v>
      </c>
      <c r="U159" s="23" t="s">
        <v>2684</v>
      </c>
      <c r="V159" s="25" t="s">
        <v>2685</v>
      </c>
      <c r="W159" s="25"/>
      <c r="X159" s="25"/>
      <c r="Y159" s="26"/>
      <c r="Z159" s="26"/>
      <c r="AA159" s="81">
        <v>45658</v>
      </c>
      <c r="AB159" s="81">
        <v>46387</v>
      </c>
      <c r="AC159" s="26">
        <v>2000</v>
      </c>
      <c r="AD159" s="31"/>
      <c r="AE159" s="31"/>
      <c r="AF159" s="1">
        <f t="shared" si="6"/>
        <v>2000</v>
      </c>
      <c r="AG159" s="26">
        <v>2000</v>
      </c>
      <c r="AH159" s="31"/>
      <c r="AI159" s="31"/>
      <c r="AJ159" s="1">
        <f t="shared" si="7"/>
        <v>2000</v>
      </c>
      <c r="AK159" s="172"/>
    </row>
    <row r="160" spans="1:37">
      <c r="A160" s="165"/>
      <c r="B160" s="75">
        <v>15</v>
      </c>
      <c r="C160" s="19" t="s">
        <v>568</v>
      </c>
      <c r="D160" s="19" t="s">
        <v>569</v>
      </c>
      <c r="E160" s="19" t="s">
        <v>495</v>
      </c>
      <c r="F160" s="19" t="s">
        <v>496</v>
      </c>
      <c r="G160" s="19" t="s">
        <v>570</v>
      </c>
      <c r="H160" s="19" t="s">
        <v>571</v>
      </c>
      <c r="I160" s="19" t="s">
        <v>589</v>
      </c>
      <c r="J160" s="19" t="s">
        <v>503</v>
      </c>
      <c r="K160" s="19" t="s">
        <v>515</v>
      </c>
      <c r="L160" s="19" t="s">
        <v>590</v>
      </c>
      <c r="M160" s="19" t="s">
        <v>495</v>
      </c>
      <c r="N160" s="19" t="s">
        <v>503</v>
      </c>
      <c r="O160" s="19" t="s">
        <v>138</v>
      </c>
      <c r="P160" s="19" t="s">
        <v>256</v>
      </c>
      <c r="Q160" s="19" t="s">
        <v>28</v>
      </c>
      <c r="R160" s="32" t="s">
        <v>2324</v>
      </c>
      <c r="S160" s="21" t="s">
        <v>36</v>
      </c>
      <c r="T160" s="22">
        <v>16</v>
      </c>
      <c r="U160" s="23" t="s">
        <v>591</v>
      </c>
      <c r="V160" s="25"/>
      <c r="W160" s="25"/>
      <c r="X160" s="25"/>
      <c r="Y160" s="26"/>
      <c r="Z160" s="26"/>
      <c r="AA160" s="81">
        <v>45658</v>
      </c>
      <c r="AB160" s="81">
        <v>46387</v>
      </c>
      <c r="AC160" s="31">
        <v>1654</v>
      </c>
      <c r="AD160" s="31"/>
      <c r="AE160" s="31"/>
      <c r="AF160" s="1">
        <f t="shared" si="6"/>
        <v>1654</v>
      </c>
      <c r="AG160" s="31">
        <v>1654</v>
      </c>
      <c r="AH160" s="31"/>
      <c r="AI160" s="31"/>
      <c r="AJ160" s="1">
        <f t="shared" si="7"/>
        <v>1654</v>
      </c>
      <c r="AK160" s="172"/>
    </row>
    <row r="161" spans="1:158">
      <c r="A161" s="165"/>
      <c r="B161" s="75">
        <v>16</v>
      </c>
      <c r="C161" s="19" t="s">
        <v>493</v>
      </c>
      <c r="D161" s="19" t="s">
        <v>523</v>
      </c>
      <c r="E161" s="19" t="s">
        <v>495</v>
      </c>
      <c r="F161" s="19" t="s">
        <v>496</v>
      </c>
      <c r="G161" s="19" t="s">
        <v>497</v>
      </c>
      <c r="H161" s="84" t="s">
        <v>547</v>
      </c>
      <c r="I161" s="19" t="s">
        <v>548</v>
      </c>
      <c r="J161" s="19" t="s">
        <v>496</v>
      </c>
      <c r="K161" s="19" t="s">
        <v>549</v>
      </c>
      <c r="L161" s="19" t="s">
        <v>550</v>
      </c>
      <c r="M161" s="19" t="s">
        <v>495</v>
      </c>
      <c r="N161" s="19" t="s">
        <v>496</v>
      </c>
      <c r="O161" s="19" t="s">
        <v>138</v>
      </c>
      <c r="P161" s="19" t="s">
        <v>256</v>
      </c>
      <c r="Q161" s="19" t="s">
        <v>28</v>
      </c>
      <c r="R161" s="32" t="s">
        <v>2324</v>
      </c>
      <c r="S161" s="21" t="s">
        <v>34</v>
      </c>
      <c r="T161" s="22">
        <v>40</v>
      </c>
      <c r="U161" s="23" t="s">
        <v>551</v>
      </c>
      <c r="V161" s="25"/>
      <c r="W161" s="25"/>
      <c r="X161" s="25"/>
      <c r="Y161" s="26"/>
      <c r="Z161" s="26"/>
      <c r="AA161" s="81">
        <v>45658</v>
      </c>
      <c r="AB161" s="81">
        <v>46387</v>
      </c>
      <c r="AC161" s="31">
        <v>2324</v>
      </c>
      <c r="AD161" s="31">
        <v>5897</v>
      </c>
      <c r="AE161" s="31"/>
      <c r="AF161" s="1">
        <f t="shared" si="6"/>
        <v>8221</v>
      </c>
      <c r="AG161" s="31">
        <v>2324</v>
      </c>
      <c r="AH161" s="31">
        <v>5897</v>
      </c>
      <c r="AI161" s="31"/>
      <c r="AJ161" s="1">
        <f t="shared" si="7"/>
        <v>8221</v>
      </c>
      <c r="AK161" s="172"/>
    </row>
    <row r="162" spans="1:158">
      <c r="A162" s="165"/>
      <c r="B162" s="75">
        <v>17</v>
      </c>
      <c r="C162" s="19" t="s">
        <v>493</v>
      </c>
      <c r="D162" s="19" t="s">
        <v>494</v>
      </c>
      <c r="E162" s="19" t="s">
        <v>495</v>
      </c>
      <c r="F162" s="19" t="s">
        <v>496</v>
      </c>
      <c r="G162" s="19" t="s">
        <v>497</v>
      </c>
      <c r="H162" s="19" t="s">
        <v>555</v>
      </c>
      <c r="I162" s="19" t="s">
        <v>552</v>
      </c>
      <c r="J162" s="19" t="s">
        <v>496</v>
      </c>
      <c r="K162" s="19" t="s">
        <v>556</v>
      </c>
      <c r="L162" s="19" t="s">
        <v>451</v>
      </c>
      <c r="M162" s="19" t="s">
        <v>495</v>
      </c>
      <c r="N162" s="19" t="s">
        <v>496</v>
      </c>
      <c r="O162" s="19" t="s">
        <v>138</v>
      </c>
      <c r="P162" s="19" t="s">
        <v>256</v>
      </c>
      <c r="Q162" s="19" t="s">
        <v>28</v>
      </c>
      <c r="R162" s="32" t="s">
        <v>2324</v>
      </c>
      <c r="S162" s="21" t="s">
        <v>34</v>
      </c>
      <c r="T162" s="22">
        <v>40</v>
      </c>
      <c r="U162" s="23" t="s">
        <v>557</v>
      </c>
      <c r="V162" s="25"/>
      <c r="W162" s="25"/>
      <c r="X162" s="25"/>
      <c r="Y162" s="26"/>
      <c r="Z162" s="26"/>
      <c r="AA162" s="81">
        <v>45658</v>
      </c>
      <c r="AB162" s="81">
        <v>46387</v>
      </c>
      <c r="AC162" s="31">
        <v>16180</v>
      </c>
      <c r="AD162" s="31">
        <v>32805</v>
      </c>
      <c r="AE162" s="31"/>
      <c r="AF162" s="1">
        <f t="shared" si="6"/>
        <v>48985</v>
      </c>
      <c r="AG162" s="31">
        <v>16180</v>
      </c>
      <c r="AH162" s="31">
        <v>32805</v>
      </c>
      <c r="AI162" s="31"/>
      <c r="AJ162" s="1">
        <f t="shared" si="7"/>
        <v>48985</v>
      </c>
      <c r="AK162" s="172"/>
    </row>
    <row r="163" spans="1:158">
      <c r="A163" s="165"/>
      <c r="B163" s="75">
        <v>18</v>
      </c>
      <c r="C163" s="19" t="s">
        <v>493</v>
      </c>
      <c r="D163" s="19" t="s">
        <v>494</v>
      </c>
      <c r="E163" s="19" t="s">
        <v>495</v>
      </c>
      <c r="F163" s="19" t="s">
        <v>496</v>
      </c>
      <c r="G163" s="19" t="s">
        <v>497</v>
      </c>
      <c r="H163" s="19" t="s">
        <v>558</v>
      </c>
      <c r="I163" s="19" t="s">
        <v>559</v>
      </c>
      <c r="J163" s="19" t="s">
        <v>544</v>
      </c>
      <c r="K163" s="19" t="s">
        <v>560</v>
      </c>
      <c r="L163" s="19" t="s">
        <v>561</v>
      </c>
      <c r="M163" s="19" t="s">
        <v>495</v>
      </c>
      <c r="N163" s="19" t="s">
        <v>496</v>
      </c>
      <c r="O163" s="19" t="s">
        <v>138</v>
      </c>
      <c r="P163" s="19" t="s">
        <v>256</v>
      </c>
      <c r="Q163" s="19" t="s">
        <v>28</v>
      </c>
      <c r="R163" s="32" t="s">
        <v>2324</v>
      </c>
      <c r="S163" s="21" t="s">
        <v>34</v>
      </c>
      <c r="T163" s="22">
        <v>21</v>
      </c>
      <c r="U163" s="23" t="s">
        <v>562</v>
      </c>
      <c r="V163" s="25"/>
      <c r="W163" s="25"/>
      <c r="X163" s="25"/>
      <c r="Y163" s="26"/>
      <c r="Z163" s="26"/>
      <c r="AA163" s="81">
        <v>45658</v>
      </c>
      <c r="AB163" s="81">
        <v>46387</v>
      </c>
      <c r="AC163" s="31">
        <v>756</v>
      </c>
      <c r="AD163" s="31">
        <v>2015</v>
      </c>
      <c r="AE163" s="31"/>
      <c r="AF163" s="1">
        <f t="shared" si="6"/>
        <v>2771</v>
      </c>
      <c r="AG163" s="31">
        <v>756</v>
      </c>
      <c r="AH163" s="31">
        <v>2015</v>
      </c>
      <c r="AI163" s="31"/>
      <c r="AJ163" s="1">
        <f t="shared" si="7"/>
        <v>2771</v>
      </c>
      <c r="AK163" s="172"/>
    </row>
    <row r="164" spans="1:158">
      <c r="A164" s="165"/>
      <c r="B164" s="75">
        <v>19</v>
      </c>
      <c r="C164" s="19" t="s">
        <v>493</v>
      </c>
      <c r="D164" s="19" t="s">
        <v>494</v>
      </c>
      <c r="E164" s="19" t="s">
        <v>495</v>
      </c>
      <c r="F164" s="19" t="s">
        <v>496</v>
      </c>
      <c r="G164" s="19" t="s">
        <v>497</v>
      </c>
      <c r="H164" s="19" t="s">
        <v>563</v>
      </c>
      <c r="I164" s="19" t="s">
        <v>559</v>
      </c>
      <c r="J164" s="19" t="s">
        <v>496</v>
      </c>
      <c r="K164" s="19" t="s">
        <v>564</v>
      </c>
      <c r="L164" s="19" t="s">
        <v>35</v>
      </c>
      <c r="M164" s="19" t="s">
        <v>495</v>
      </c>
      <c r="N164" s="19" t="s">
        <v>496</v>
      </c>
      <c r="O164" s="19" t="s">
        <v>138</v>
      </c>
      <c r="P164" s="19" t="s">
        <v>256</v>
      </c>
      <c r="Q164" s="19" t="s">
        <v>28</v>
      </c>
      <c r="R164" s="32" t="s">
        <v>2324</v>
      </c>
      <c r="S164" s="21" t="s">
        <v>34</v>
      </c>
      <c r="T164" s="22">
        <v>40</v>
      </c>
      <c r="U164" s="23" t="s">
        <v>565</v>
      </c>
      <c r="V164" s="25"/>
      <c r="W164" s="25"/>
      <c r="X164" s="25"/>
      <c r="Y164" s="26"/>
      <c r="Z164" s="26"/>
      <c r="AA164" s="81">
        <v>45658</v>
      </c>
      <c r="AB164" s="81">
        <v>46387</v>
      </c>
      <c r="AC164" s="31">
        <v>9665</v>
      </c>
      <c r="AD164" s="31">
        <v>19908</v>
      </c>
      <c r="AE164" s="31"/>
      <c r="AF164" s="1">
        <f t="shared" si="6"/>
        <v>29573</v>
      </c>
      <c r="AG164" s="31">
        <v>9665</v>
      </c>
      <c r="AH164" s="31">
        <v>19908</v>
      </c>
      <c r="AI164" s="31"/>
      <c r="AJ164" s="1">
        <f t="shared" si="7"/>
        <v>29573</v>
      </c>
      <c r="AK164" s="172"/>
    </row>
    <row r="165" spans="1:158">
      <c r="A165" s="165"/>
      <c r="B165" s="75">
        <v>20</v>
      </c>
      <c r="C165" s="19" t="s">
        <v>493</v>
      </c>
      <c r="D165" s="19" t="s">
        <v>494</v>
      </c>
      <c r="E165" s="19" t="s">
        <v>495</v>
      </c>
      <c r="F165" s="19" t="s">
        <v>496</v>
      </c>
      <c r="G165" s="19" t="s">
        <v>497</v>
      </c>
      <c r="H165" s="19" t="s">
        <v>563</v>
      </c>
      <c r="I165" s="19" t="s">
        <v>566</v>
      </c>
      <c r="J165" s="19" t="s">
        <v>496</v>
      </c>
      <c r="K165" s="19" t="s">
        <v>564</v>
      </c>
      <c r="L165" s="19" t="s">
        <v>38</v>
      </c>
      <c r="M165" s="19" t="s">
        <v>495</v>
      </c>
      <c r="N165" s="19" t="s">
        <v>496</v>
      </c>
      <c r="O165" s="19" t="s">
        <v>138</v>
      </c>
      <c r="P165" s="19" t="s">
        <v>256</v>
      </c>
      <c r="Q165" s="19" t="s">
        <v>28</v>
      </c>
      <c r="R165" s="32" t="s">
        <v>2324</v>
      </c>
      <c r="S165" s="21" t="s">
        <v>34</v>
      </c>
      <c r="T165" s="22">
        <v>40</v>
      </c>
      <c r="U165" s="23" t="s">
        <v>567</v>
      </c>
      <c r="V165" s="25"/>
      <c r="W165" s="25"/>
      <c r="X165" s="25"/>
      <c r="Y165" s="26"/>
      <c r="Z165" s="26"/>
      <c r="AA165" s="81">
        <v>45658</v>
      </c>
      <c r="AB165" s="81">
        <v>46387</v>
      </c>
      <c r="AC165" s="31">
        <v>2998</v>
      </c>
      <c r="AD165" s="31">
        <v>6121</v>
      </c>
      <c r="AE165" s="31"/>
      <c r="AF165" s="1">
        <f t="shared" si="6"/>
        <v>9119</v>
      </c>
      <c r="AG165" s="31">
        <v>2998</v>
      </c>
      <c r="AH165" s="31">
        <v>6121</v>
      </c>
      <c r="AI165" s="31"/>
      <c r="AJ165" s="1">
        <f t="shared" si="7"/>
        <v>9119</v>
      </c>
      <c r="AK165" s="172"/>
    </row>
    <row r="166" spans="1:158">
      <c r="A166" s="165"/>
      <c r="B166" s="75">
        <v>21</v>
      </c>
      <c r="C166" s="19" t="s">
        <v>493</v>
      </c>
      <c r="D166" s="19" t="s">
        <v>494</v>
      </c>
      <c r="E166" s="19" t="s">
        <v>495</v>
      </c>
      <c r="F166" s="19" t="s">
        <v>496</v>
      </c>
      <c r="G166" s="19" t="s">
        <v>497</v>
      </c>
      <c r="H166" s="19" t="s">
        <v>2465</v>
      </c>
      <c r="I166" s="19" t="s">
        <v>759</v>
      </c>
      <c r="J166" s="19" t="s">
        <v>496</v>
      </c>
      <c r="K166" s="19" t="s">
        <v>2466</v>
      </c>
      <c r="L166" s="19" t="s">
        <v>35</v>
      </c>
      <c r="M166" s="19" t="s">
        <v>495</v>
      </c>
      <c r="N166" s="19" t="s">
        <v>496</v>
      </c>
      <c r="O166" s="19" t="s">
        <v>138</v>
      </c>
      <c r="P166" s="19" t="s">
        <v>256</v>
      </c>
      <c r="Q166" s="19" t="s">
        <v>28</v>
      </c>
      <c r="R166" s="32" t="s">
        <v>2324</v>
      </c>
      <c r="S166" s="21" t="s">
        <v>34</v>
      </c>
      <c r="T166" s="22">
        <v>200</v>
      </c>
      <c r="U166" s="23" t="s">
        <v>2467</v>
      </c>
      <c r="V166" s="25"/>
      <c r="W166" s="25"/>
      <c r="X166" s="25"/>
      <c r="Y166" s="26"/>
      <c r="Z166" s="26"/>
      <c r="AA166" s="81">
        <v>45658</v>
      </c>
      <c r="AB166" s="81">
        <v>46387</v>
      </c>
      <c r="AC166" s="31">
        <v>22921</v>
      </c>
      <c r="AD166" s="31">
        <v>54256</v>
      </c>
      <c r="AE166" s="31"/>
      <c r="AF166" s="1">
        <f t="shared" si="6"/>
        <v>77177</v>
      </c>
      <c r="AG166" s="31">
        <v>22921</v>
      </c>
      <c r="AH166" s="31">
        <v>54256</v>
      </c>
      <c r="AI166" s="31"/>
      <c r="AJ166" s="1">
        <f t="shared" si="7"/>
        <v>77177</v>
      </c>
      <c r="AK166" s="172"/>
    </row>
    <row r="167" spans="1:158">
      <c r="A167" s="165"/>
      <c r="B167" s="75">
        <v>22</v>
      </c>
      <c r="C167" s="19" t="s">
        <v>568</v>
      </c>
      <c r="D167" s="19" t="s">
        <v>569</v>
      </c>
      <c r="E167" s="19" t="s">
        <v>495</v>
      </c>
      <c r="F167" s="19" t="s">
        <v>496</v>
      </c>
      <c r="G167" s="19" t="s">
        <v>570</v>
      </c>
      <c r="H167" s="19" t="s">
        <v>571</v>
      </c>
      <c r="I167" s="19" t="s">
        <v>572</v>
      </c>
      <c r="J167" s="19" t="s">
        <v>496</v>
      </c>
      <c r="K167" s="19" t="s">
        <v>573</v>
      </c>
      <c r="L167" s="19" t="s">
        <v>574</v>
      </c>
      <c r="M167" s="19" t="s">
        <v>495</v>
      </c>
      <c r="N167" s="19" t="s">
        <v>496</v>
      </c>
      <c r="O167" s="19" t="s">
        <v>138</v>
      </c>
      <c r="P167" s="19" t="s">
        <v>256</v>
      </c>
      <c r="Q167" s="19" t="s">
        <v>28</v>
      </c>
      <c r="R167" s="32" t="s">
        <v>2324</v>
      </c>
      <c r="S167" s="21" t="s">
        <v>34</v>
      </c>
      <c r="T167" s="22">
        <v>40</v>
      </c>
      <c r="U167" s="23" t="s">
        <v>575</v>
      </c>
      <c r="V167" s="25"/>
      <c r="W167" s="25"/>
      <c r="X167" s="25"/>
      <c r="Y167" s="26"/>
      <c r="Z167" s="26"/>
      <c r="AA167" s="81">
        <v>45658</v>
      </c>
      <c r="AB167" s="81">
        <v>46387</v>
      </c>
      <c r="AC167" s="31">
        <v>3643</v>
      </c>
      <c r="AD167" s="31">
        <v>8339</v>
      </c>
      <c r="AE167" s="31"/>
      <c r="AF167" s="1">
        <f t="shared" si="6"/>
        <v>11982</v>
      </c>
      <c r="AG167" s="31">
        <v>3643</v>
      </c>
      <c r="AH167" s="31">
        <v>8339</v>
      </c>
      <c r="AI167" s="31"/>
      <c r="AJ167" s="1">
        <f t="shared" si="7"/>
        <v>11982</v>
      </c>
      <c r="AK167" s="172"/>
    </row>
    <row r="168" spans="1:158">
      <c r="A168" s="165"/>
      <c r="B168" s="75">
        <v>23</v>
      </c>
      <c r="C168" s="19" t="s">
        <v>568</v>
      </c>
      <c r="D168" s="19" t="s">
        <v>569</v>
      </c>
      <c r="E168" s="19" t="s">
        <v>495</v>
      </c>
      <c r="F168" s="19" t="s">
        <v>496</v>
      </c>
      <c r="G168" s="19" t="s">
        <v>570</v>
      </c>
      <c r="H168" s="19" t="s">
        <v>571</v>
      </c>
      <c r="I168" s="19" t="s">
        <v>576</v>
      </c>
      <c r="J168" s="19" t="s">
        <v>553</v>
      </c>
      <c r="K168" s="19" t="s">
        <v>554</v>
      </c>
      <c r="L168" s="19" t="s">
        <v>577</v>
      </c>
      <c r="M168" s="19" t="s">
        <v>525</v>
      </c>
      <c r="N168" s="19" t="s">
        <v>553</v>
      </c>
      <c r="O168" s="19" t="s">
        <v>138</v>
      </c>
      <c r="P168" s="19" t="s">
        <v>256</v>
      </c>
      <c r="Q168" s="19" t="s">
        <v>28</v>
      </c>
      <c r="R168" s="32" t="s">
        <v>2324</v>
      </c>
      <c r="S168" s="21" t="s">
        <v>34</v>
      </c>
      <c r="T168" s="22">
        <v>21</v>
      </c>
      <c r="U168" s="23" t="s">
        <v>578</v>
      </c>
      <c r="V168" s="25"/>
      <c r="W168" s="25"/>
      <c r="X168" s="25"/>
      <c r="Y168" s="26"/>
      <c r="Z168" s="26"/>
      <c r="AA168" s="81">
        <v>45658</v>
      </c>
      <c r="AB168" s="81">
        <v>46387</v>
      </c>
      <c r="AC168" s="31">
        <v>895</v>
      </c>
      <c r="AD168" s="31">
        <v>2519</v>
      </c>
      <c r="AE168" s="31"/>
      <c r="AF168" s="1">
        <f t="shared" si="6"/>
        <v>3414</v>
      </c>
      <c r="AG168" s="31">
        <v>895</v>
      </c>
      <c r="AH168" s="31">
        <v>2519</v>
      </c>
      <c r="AI168" s="31"/>
      <c r="AJ168" s="1">
        <f t="shared" si="7"/>
        <v>3414</v>
      </c>
      <c r="AK168" s="172"/>
    </row>
    <row r="169" spans="1:158">
      <c r="A169" s="165"/>
      <c r="B169" s="75">
        <f t="shared" si="8"/>
        <v>24</v>
      </c>
      <c r="C169" s="19" t="s">
        <v>568</v>
      </c>
      <c r="D169" s="19" t="s">
        <v>569</v>
      </c>
      <c r="E169" s="19" t="s">
        <v>495</v>
      </c>
      <c r="F169" s="19" t="s">
        <v>496</v>
      </c>
      <c r="G169" s="19" t="s">
        <v>570</v>
      </c>
      <c r="H169" s="19" t="s">
        <v>571</v>
      </c>
      <c r="I169" s="19" t="s">
        <v>576</v>
      </c>
      <c r="J169" s="19" t="s">
        <v>524</v>
      </c>
      <c r="K169" s="19" t="s">
        <v>30</v>
      </c>
      <c r="L169" s="19" t="s">
        <v>579</v>
      </c>
      <c r="M169" s="19" t="s">
        <v>525</v>
      </c>
      <c r="N169" s="19" t="s">
        <v>524</v>
      </c>
      <c r="O169" s="19" t="s">
        <v>138</v>
      </c>
      <c r="P169" s="19" t="s">
        <v>256</v>
      </c>
      <c r="Q169" s="19" t="s">
        <v>28</v>
      </c>
      <c r="R169" s="32" t="s">
        <v>2324</v>
      </c>
      <c r="S169" s="21" t="s">
        <v>34</v>
      </c>
      <c r="T169" s="22">
        <v>21</v>
      </c>
      <c r="U169" s="23" t="s">
        <v>580</v>
      </c>
      <c r="V169" s="25"/>
      <c r="W169" s="25"/>
      <c r="X169" s="25"/>
      <c r="Y169" s="26"/>
      <c r="Z169" s="26"/>
      <c r="AA169" s="81">
        <v>45658</v>
      </c>
      <c r="AB169" s="81">
        <v>46387</v>
      </c>
      <c r="AC169" s="31">
        <v>307</v>
      </c>
      <c r="AD169" s="31">
        <v>722</v>
      </c>
      <c r="AE169" s="31"/>
      <c r="AF169" s="1">
        <f t="shared" si="6"/>
        <v>1029</v>
      </c>
      <c r="AG169" s="31">
        <v>307</v>
      </c>
      <c r="AH169" s="31">
        <v>722</v>
      </c>
      <c r="AI169" s="31"/>
      <c r="AJ169" s="1">
        <f t="shared" si="7"/>
        <v>1029</v>
      </c>
      <c r="AK169" s="172"/>
    </row>
    <row r="170" spans="1:158">
      <c r="A170" s="165"/>
      <c r="B170" s="75">
        <f t="shared" si="8"/>
        <v>25</v>
      </c>
      <c r="C170" s="19" t="s">
        <v>581</v>
      </c>
      <c r="D170" s="19" t="s">
        <v>582</v>
      </c>
      <c r="E170" s="19" t="s">
        <v>525</v>
      </c>
      <c r="F170" s="19" t="s">
        <v>532</v>
      </c>
      <c r="G170" s="19" t="s">
        <v>583</v>
      </c>
      <c r="H170" s="84" t="s">
        <v>584</v>
      </c>
      <c r="I170" s="19" t="s">
        <v>585</v>
      </c>
      <c r="J170" s="19" t="s">
        <v>553</v>
      </c>
      <c r="K170" s="19" t="s">
        <v>554</v>
      </c>
      <c r="L170" s="19" t="s">
        <v>586</v>
      </c>
      <c r="M170" s="19" t="s">
        <v>525</v>
      </c>
      <c r="N170" s="19" t="s">
        <v>587</v>
      </c>
      <c r="O170" s="19" t="s">
        <v>138</v>
      </c>
      <c r="P170" s="19" t="s">
        <v>256</v>
      </c>
      <c r="Q170" s="19" t="s">
        <v>28</v>
      </c>
      <c r="R170" s="32" t="s">
        <v>2324</v>
      </c>
      <c r="S170" s="21" t="s">
        <v>34</v>
      </c>
      <c r="T170" s="22">
        <v>21</v>
      </c>
      <c r="U170" s="23" t="s">
        <v>588</v>
      </c>
      <c r="V170" s="25"/>
      <c r="W170" s="25"/>
      <c r="X170" s="25"/>
      <c r="Y170" s="26"/>
      <c r="Z170" s="26"/>
      <c r="AA170" s="81">
        <v>45658</v>
      </c>
      <c r="AB170" s="81">
        <v>46387</v>
      </c>
      <c r="AC170" s="31">
        <v>767</v>
      </c>
      <c r="AD170" s="31">
        <v>2420</v>
      </c>
      <c r="AE170" s="31"/>
      <c r="AF170" s="1">
        <f t="shared" si="6"/>
        <v>3187</v>
      </c>
      <c r="AG170" s="31">
        <v>767</v>
      </c>
      <c r="AH170" s="31">
        <v>2420</v>
      </c>
      <c r="AI170" s="31"/>
      <c r="AJ170" s="1">
        <f t="shared" si="7"/>
        <v>3187</v>
      </c>
      <c r="AK170" s="172"/>
    </row>
    <row r="171" spans="1:158" s="27" customFormat="1">
      <c r="A171" s="165" t="s">
        <v>596</v>
      </c>
      <c r="B171" s="18">
        <v>1</v>
      </c>
      <c r="C171" s="29" t="s">
        <v>596</v>
      </c>
      <c r="D171" s="29" t="s">
        <v>597</v>
      </c>
      <c r="E171" s="29" t="s">
        <v>598</v>
      </c>
      <c r="F171" s="29" t="s">
        <v>599</v>
      </c>
      <c r="G171" s="29" t="s">
        <v>600</v>
      </c>
      <c r="H171" s="29" t="s">
        <v>2299</v>
      </c>
      <c r="I171" s="29" t="s">
        <v>307</v>
      </c>
      <c r="J171" s="29" t="s">
        <v>601</v>
      </c>
      <c r="K171" s="29"/>
      <c r="L171" s="29" t="s">
        <v>602</v>
      </c>
      <c r="M171" s="29" t="s">
        <v>598</v>
      </c>
      <c r="N171" s="29" t="s">
        <v>601</v>
      </c>
      <c r="O171" s="19" t="s">
        <v>33</v>
      </c>
      <c r="P171" s="19" t="s">
        <v>256</v>
      </c>
      <c r="Q171" s="29" t="s">
        <v>28</v>
      </c>
      <c r="R171" s="20" t="s">
        <v>2324</v>
      </c>
      <c r="S171" s="21" t="s">
        <v>34</v>
      </c>
      <c r="T171" s="2">
        <v>7</v>
      </c>
      <c r="U171" s="85" t="s">
        <v>603</v>
      </c>
      <c r="V171" s="30"/>
      <c r="W171" s="23"/>
      <c r="X171" s="23"/>
      <c r="Y171" s="26"/>
      <c r="Z171" s="26"/>
      <c r="AA171" s="7">
        <v>45658</v>
      </c>
      <c r="AB171" s="7">
        <v>46387</v>
      </c>
      <c r="AC171" s="1">
        <v>194</v>
      </c>
      <c r="AD171" s="1">
        <v>452</v>
      </c>
      <c r="AE171" s="1"/>
      <c r="AF171" s="1">
        <f t="shared" si="6"/>
        <v>646</v>
      </c>
      <c r="AG171" s="1">
        <v>194</v>
      </c>
      <c r="AH171" s="1">
        <v>452</v>
      </c>
      <c r="AI171" s="1"/>
      <c r="AJ171" s="1">
        <f t="shared" si="7"/>
        <v>646</v>
      </c>
      <c r="AK171" s="172">
        <v>1</v>
      </c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</row>
    <row r="172" spans="1:158" s="27" customFormat="1">
      <c r="A172" s="165"/>
      <c r="B172" s="18">
        <v>2</v>
      </c>
      <c r="C172" s="19" t="s">
        <v>596</v>
      </c>
      <c r="D172" s="19" t="s">
        <v>597</v>
      </c>
      <c r="E172" s="19" t="s">
        <v>598</v>
      </c>
      <c r="F172" s="19" t="s">
        <v>599</v>
      </c>
      <c r="G172" s="19" t="s">
        <v>600</v>
      </c>
      <c r="H172" s="19" t="s">
        <v>2299</v>
      </c>
      <c r="I172" s="19" t="s">
        <v>307</v>
      </c>
      <c r="J172" s="19" t="s">
        <v>604</v>
      </c>
      <c r="K172" s="19"/>
      <c r="L172" s="19"/>
      <c r="M172" s="19" t="s">
        <v>598</v>
      </c>
      <c r="N172" s="19" t="s">
        <v>604</v>
      </c>
      <c r="O172" s="19" t="s">
        <v>33</v>
      </c>
      <c r="P172" s="19" t="s">
        <v>256</v>
      </c>
      <c r="Q172" s="19" t="s">
        <v>28</v>
      </c>
      <c r="R172" s="20" t="s">
        <v>2324</v>
      </c>
      <c r="S172" s="21" t="s">
        <v>34</v>
      </c>
      <c r="T172" s="22">
        <v>3</v>
      </c>
      <c r="U172" s="33" t="s">
        <v>605</v>
      </c>
      <c r="V172" s="30"/>
      <c r="W172" s="23"/>
      <c r="X172" s="23"/>
      <c r="Y172" s="26"/>
      <c r="Z172" s="26"/>
      <c r="AA172" s="7">
        <v>45658</v>
      </c>
      <c r="AB172" s="7">
        <v>46387</v>
      </c>
      <c r="AC172" s="1">
        <v>37</v>
      </c>
      <c r="AD172" s="1">
        <v>45</v>
      </c>
      <c r="AE172" s="1"/>
      <c r="AF172" s="1">
        <f t="shared" si="6"/>
        <v>82</v>
      </c>
      <c r="AG172" s="1">
        <v>37</v>
      </c>
      <c r="AH172" s="1">
        <v>45</v>
      </c>
      <c r="AI172" s="1"/>
      <c r="AJ172" s="1">
        <f t="shared" si="7"/>
        <v>82</v>
      </c>
      <c r="AK172" s="172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</row>
    <row r="173" spans="1:158" s="27" customFormat="1">
      <c r="A173" s="165"/>
      <c r="B173" s="18">
        <v>3</v>
      </c>
      <c r="C173" s="19" t="s">
        <v>596</v>
      </c>
      <c r="D173" s="19" t="s">
        <v>597</v>
      </c>
      <c r="E173" s="19" t="s">
        <v>598</v>
      </c>
      <c r="F173" s="19" t="s">
        <v>599</v>
      </c>
      <c r="G173" s="19" t="s">
        <v>600</v>
      </c>
      <c r="H173" s="19" t="s">
        <v>2299</v>
      </c>
      <c r="I173" s="19" t="s">
        <v>606</v>
      </c>
      <c r="J173" s="19" t="s">
        <v>607</v>
      </c>
      <c r="K173" s="19"/>
      <c r="L173" s="19"/>
      <c r="M173" s="19" t="s">
        <v>598</v>
      </c>
      <c r="N173" s="19" t="s">
        <v>607</v>
      </c>
      <c r="O173" s="19" t="s">
        <v>33</v>
      </c>
      <c r="P173" s="19" t="s">
        <v>256</v>
      </c>
      <c r="Q173" s="19" t="s">
        <v>28</v>
      </c>
      <c r="R173" s="20" t="s">
        <v>2324</v>
      </c>
      <c r="S173" s="21" t="s">
        <v>34</v>
      </c>
      <c r="T173" s="22">
        <v>27</v>
      </c>
      <c r="U173" s="33" t="s">
        <v>608</v>
      </c>
      <c r="V173" s="30"/>
      <c r="W173" s="23"/>
      <c r="X173" s="23"/>
      <c r="Y173" s="26"/>
      <c r="Z173" s="26"/>
      <c r="AA173" s="7">
        <v>45658</v>
      </c>
      <c r="AB173" s="7">
        <v>46387</v>
      </c>
      <c r="AC173" s="1">
        <v>553</v>
      </c>
      <c r="AD173" s="1">
        <v>1594</v>
      </c>
      <c r="AE173" s="1"/>
      <c r="AF173" s="1">
        <f t="shared" si="6"/>
        <v>2147</v>
      </c>
      <c r="AG173" s="1">
        <v>553</v>
      </c>
      <c r="AH173" s="1">
        <v>1594</v>
      </c>
      <c r="AI173" s="1"/>
      <c r="AJ173" s="1">
        <f t="shared" si="7"/>
        <v>2147</v>
      </c>
      <c r="AK173" s="172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</row>
    <row r="174" spans="1:158" s="27" customFormat="1">
      <c r="A174" s="165"/>
      <c r="B174" s="18">
        <v>4</v>
      </c>
      <c r="C174" s="19" t="s">
        <v>596</v>
      </c>
      <c r="D174" s="19" t="s">
        <v>597</v>
      </c>
      <c r="E174" s="19" t="s">
        <v>598</v>
      </c>
      <c r="F174" s="19" t="s">
        <v>599</v>
      </c>
      <c r="G174" s="19" t="s">
        <v>600</v>
      </c>
      <c r="H174" s="19" t="s">
        <v>2299</v>
      </c>
      <c r="I174" s="19" t="s">
        <v>184</v>
      </c>
      <c r="J174" s="19" t="s">
        <v>609</v>
      </c>
      <c r="K174" s="19"/>
      <c r="L174" s="19" t="s">
        <v>610</v>
      </c>
      <c r="M174" s="19" t="s">
        <v>598</v>
      </c>
      <c r="N174" s="19" t="s">
        <v>609</v>
      </c>
      <c r="O174" s="19" t="s">
        <v>33</v>
      </c>
      <c r="P174" s="19" t="s">
        <v>256</v>
      </c>
      <c r="Q174" s="19" t="s">
        <v>28</v>
      </c>
      <c r="R174" s="20" t="s">
        <v>2324</v>
      </c>
      <c r="S174" s="21" t="s">
        <v>36</v>
      </c>
      <c r="T174" s="22">
        <v>7</v>
      </c>
      <c r="U174" s="33" t="s">
        <v>611</v>
      </c>
      <c r="V174" s="30"/>
      <c r="W174" s="23"/>
      <c r="X174" s="23"/>
      <c r="Y174" s="26"/>
      <c r="Z174" s="26"/>
      <c r="AA174" s="7">
        <v>45658</v>
      </c>
      <c r="AB174" s="7">
        <v>46387</v>
      </c>
      <c r="AC174" s="1">
        <v>279</v>
      </c>
      <c r="AD174" s="1"/>
      <c r="AE174" s="1"/>
      <c r="AF174" s="1">
        <f t="shared" si="6"/>
        <v>279</v>
      </c>
      <c r="AG174" s="1">
        <v>279</v>
      </c>
      <c r="AH174" s="1"/>
      <c r="AI174" s="1"/>
      <c r="AJ174" s="1">
        <f t="shared" si="7"/>
        <v>279</v>
      </c>
      <c r="AK174" s="172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</row>
    <row r="175" spans="1:158" s="27" customFormat="1">
      <c r="A175" s="165"/>
      <c r="B175" s="18">
        <v>5</v>
      </c>
      <c r="C175" s="19" t="s">
        <v>596</v>
      </c>
      <c r="D175" s="19" t="s">
        <v>597</v>
      </c>
      <c r="E175" s="19" t="s">
        <v>598</v>
      </c>
      <c r="F175" s="19" t="s">
        <v>599</v>
      </c>
      <c r="G175" s="19" t="s">
        <v>600</v>
      </c>
      <c r="H175" s="32" t="s">
        <v>2300</v>
      </c>
      <c r="I175" s="19" t="s">
        <v>953</v>
      </c>
      <c r="J175" s="19" t="s">
        <v>607</v>
      </c>
      <c r="K175" s="19"/>
      <c r="L175" s="19" t="s">
        <v>612</v>
      </c>
      <c r="M175" s="19" t="s">
        <v>598</v>
      </c>
      <c r="N175" s="19" t="s">
        <v>607</v>
      </c>
      <c r="O175" s="19" t="s">
        <v>33</v>
      </c>
      <c r="P175" s="19" t="s">
        <v>256</v>
      </c>
      <c r="Q175" s="19" t="s">
        <v>28</v>
      </c>
      <c r="R175" s="20" t="s">
        <v>2324</v>
      </c>
      <c r="S175" s="21" t="s">
        <v>36</v>
      </c>
      <c r="T175" s="22">
        <v>14</v>
      </c>
      <c r="U175" s="33" t="s">
        <v>613</v>
      </c>
      <c r="V175" s="30"/>
      <c r="W175" s="23"/>
      <c r="X175" s="23"/>
      <c r="Y175" s="26"/>
      <c r="Z175" s="26"/>
      <c r="AA175" s="7">
        <v>45658</v>
      </c>
      <c r="AB175" s="7">
        <v>46387</v>
      </c>
      <c r="AC175" s="1">
        <v>14643</v>
      </c>
      <c r="AD175" s="1"/>
      <c r="AE175" s="1"/>
      <c r="AF175" s="1">
        <f t="shared" si="6"/>
        <v>14643</v>
      </c>
      <c r="AG175" s="1">
        <v>14643</v>
      </c>
      <c r="AH175" s="1"/>
      <c r="AI175" s="1"/>
      <c r="AJ175" s="1">
        <f t="shared" si="7"/>
        <v>14643</v>
      </c>
      <c r="AK175" s="172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</row>
    <row r="176" spans="1:158" s="27" customFormat="1">
      <c r="A176" s="165"/>
      <c r="B176" s="18">
        <v>6</v>
      </c>
      <c r="C176" s="19" t="s">
        <v>596</v>
      </c>
      <c r="D176" s="19" t="s">
        <v>597</v>
      </c>
      <c r="E176" s="19" t="s">
        <v>598</v>
      </c>
      <c r="F176" s="19" t="s">
        <v>599</v>
      </c>
      <c r="G176" s="19" t="s">
        <v>600</v>
      </c>
      <c r="H176" s="32" t="s">
        <v>2300</v>
      </c>
      <c r="I176" s="19" t="s">
        <v>614</v>
      </c>
      <c r="J176" s="19" t="s">
        <v>609</v>
      </c>
      <c r="K176" s="19"/>
      <c r="L176" s="19" t="s">
        <v>615</v>
      </c>
      <c r="M176" s="19" t="s">
        <v>598</v>
      </c>
      <c r="N176" s="19" t="s">
        <v>609</v>
      </c>
      <c r="O176" s="19" t="s">
        <v>33</v>
      </c>
      <c r="P176" s="19" t="s">
        <v>256</v>
      </c>
      <c r="Q176" s="19" t="s">
        <v>28</v>
      </c>
      <c r="R176" s="20" t="s">
        <v>2324</v>
      </c>
      <c r="S176" s="21" t="s">
        <v>36</v>
      </c>
      <c r="T176" s="22">
        <v>4</v>
      </c>
      <c r="U176" s="33" t="s">
        <v>616</v>
      </c>
      <c r="V176" s="30"/>
      <c r="W176" s="23"/>
      <c r="X176" s="23"/>
      <c r="Y176" s="26"/>
      <c r="Z176" s="26"/>
      <c r="AA176" s="7">
        <v>45658</v>
      </c>
      <c r="AB176" s="7">
        <v>46387</v>
      </c>
      <c r="AC176" s="1">
        <v>1594</v>
      </c>
      <c r="AD176" s="1"/>
      <c r="AE176" s="1"/>
      <c r="AF176" s="1">
        <f t="shared" si="6"/>
        <v>1594</v>
      </c>
      <c r="AG176" s="1">
        <v>1594</v>
      </c>
      <c r="AH176" s="1"/>
      <c r="AI176" s="1"/>
      <c r="AJ176" s="1">
        <f t="shared" si="7"/>
        <v>1594</v>
      </c>
      <c r="AK176" s="172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</row>
    <row r="177" spans="1:158" s="27" customFormat="1">
      <c r="A177" s="165"/>
      <c r="B177" s="18">
        <v>7</v>
      </c>
      <c r="C177" s="19" t="s">
        <v>596</v>
      </c>
      <c r="D177" s="19" t="s">
        <v>597</v>
      </c>
      <c r="E177" s="19" t="s">
        <v>598</v>
      </c>
      <c r="F177" s="19" t="s">
        <v>599</v>
      </c>
      <c r="G177" s="19" t="s">
        <v>600</v>
      </c>
      <c r="H177" s="32" t="s">
        <v>2300</v>
      </c>
      <c r="I177" s="19" t="s">
        <v>617</v>
      </c>
      <c r="J177" s="19" t="s">
        <v>609</v>
      </c>
      <c r="K177" s="19"/>
      <c r="L177" s="19" t="s">
        <v>618</v>
      </c>
      <c r="M177" s="19" t="s">
        <v>598</v>
      </c>
      <c r="N177" s="19" t="s">
        <v>2420</v>
      </c>
      <c r="O177" s="19" t="s">
        <v>33</v>
      </c>
      <c r="P177" s="19" t="s">
        <v>256</v>
      </c>
      <c r="Q177" s="19" t="s">
        <v>28</v>
      </c>
      <c r="R177" s="20" t="s">
        <v>2324</v>
      </c>
      <c r="S177" s="21" t="s">
        <v>36</v>
      </c>
      <c r="T177" s="22">
        <v>4</v>
      </c>
      <c r="U177" s="33" t="s">
        <v>619</v>
      </c>
      <c r="V177" s="30"/>
      <c r="W177" s="23"/>
      <c r="X177" s="23"/>
      <c r="Y177" s="26"/>
      <c r="Z177" s="26"/>
      <c r="AA177" s="7">
        <v>45658</v>
      </c>
      <c r="AB177" s="7">
        <v>46387</v>
      </c>
      <c r="AC177" s="1">
        <v>565</v>
      </c>
      <c r="AD177" s="1"/>
      <c r="AE177" s="1"/>
      <c r="AF177" s="1">
        <f t="shared" si="6"/>
        <v>565</v>
      </c>
      <c r="AG177" s="1">
        <v>565</v>
      </c>
      <c r="AH177" s="1"/>
      <c r="AI177" s="1"/>
      <c r="AJ177" s="1">
        <f t="shared" si="7"/>
        <v>565</v>
      </c>
      <c r="AK177" s="172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</row>
    <row r="178" spans="1:158" s="27" customFormat="1">
      <c r="A178" s="165"/>
      <c r="B178" s="18">
        <v>8</v>
      </c>
      <c r="C178" s="19" t="s">
        <v>596</v>
      </c>
      <c r="D178" s="19" t="s">
        <v>597</v>
      </c>
      <c r="E178" s="19" t="s">
        <v>598</v>
      </c>
      <c r="F178" s="19" t="s">
        <v>599</v>
      </c>
      <c r="G178" s="19" t="s">
        <v>600</v>
      </c>
      <c r="H178" s="32" t="s">
        <v>2300</v>
      </c>
      <c r="I178" s="19"/>
      <c r="J178" s="19" t="s">
        <v>609</v>
      </c>
      <c r="K178" s="19"/>
      <c r="L178" s="19" t="s">
        <v>620</v>
      </c>
      <c r="M178" s="19" t="s">
        <v>598</v>
      </c>
      <c r="N178" s="19" t="s">
        <v>609</v>
      </c>
      <c r="O178" s="19" t="s">
        <v>33</v>
      </c>
      <c r="P178" s="19" t="s">
        <v>256</v>
      </c>
      <c r="Q178" s="19" t="s">
        <v>28</v>
      </c>
      <c r="R178" s="20" t="s">
        <v>2324</v>
      </c>
      <c r="S178" s="21" t="s">
        <v>36</v>
      </c>
      <c r="T178" s="22">
        <v>15</v>
      </c>
      <c r="U178" s="33" t="s">
        <v>621</v>
      </c>
      <c r="V178" s="30"/>
      <c r="W178" s="23"/>
      <c r="X178" s="23"/>
      <c r="Y178" s="26"/>
      <c r="Z178" s="26"/>
      <c r="AA178" s="7">
        <v>45658</v>
      </c>
      <c r="AB178" s="7">
        <v>46387</v>
      </c>
      <c r="AC178" s="1">
        <v>8461</v>
      </c>
      <c r="AD178" s="1"/>
      <c r="AE178" s="1"/>
      <c r="AF178" s="1">
        <f t="shared" si="6"/>
        <v>8461</v>
      </c>
      <c r="AG178" s="1">
        <v>8461</v>
      </c>
      <c r="AH178" s="1"/>
      <c r="AI178" s="1"/>
      <c r="AJ178" s="1">
        <f t="shared" si="7"/>
        <v>8461</v>
      </c>
      <c r="AK178" s="172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</row>
    <row r="179" spans="1:158" s="27" customFormat="1">
      <c r="A179" s="165"/>
      <c r="B179" s="18">
        <v>9</v>
      </c>
      <c r="C179" s="19" t="s">
        <v>596</v>
      </c>
      <c r="D179" s="19" t="s">
        <v>597</v>
      </c>
      <c r="E179" s="19" t="s">
        <v>598</v>
      </c>
      <c r="F179" s="19" t="s">
        <v>599</v>
      </c>
      <c r="G179" s="19" t="s">
        <v>600</v>
      </c>
      <c r="H179" s="32" t="s">
        <v>2300</v>
      </c>
      <c r="I179" s="19" t="s">
        <v>2421</v>
      </c>
      <c r="J179" s="19" t="s">
        <v>622</v>
      </c>
      <c r="K179" s="19" t="s">
        <v>623</v>
      </c>
      <c r="L179" s="19" t="s">
        <v>624</v>
      </c>
      <c r="M179" s="19" t="s">
        <v>598</v>
      </c>
      <c r="N179" s="19" t="s">
        <v>622</v>
      </c>
      <c r="O179" s="19" t="s">
        <v>33</v>
      </c>
      <c r="P179" s="19" t="s">
        <v>256</v>
      </c>
      <c r="Q179" s="19" t="s">
        <v>28</v>
      </c>
      <c r="R179" s="20" t="s">
        <v>2324</v>
      </c>
      <c r="S179" s="21" t="s">
        <v>62</v>
      </c>
      <c r="T179" s="22">
        <v>51</v>
      </c>
      <c r="U179" s="33" t="s">
        <v>625</v>
      </c>
      <c r="V179" s="30"/>
      <c r="W179" s="23"/>
      <c r="X179" s="23"/>
      <c r="Y179" s="26"/>
      <c r="Z179" s="26"/>
      <c r="AA179" s="7">
        <v>45658</v>
      </c>
      <c r="AB179" s="7">
        <v>46387</v>
      </c>
      <c r="AC179" s="1">
        <v>17490</v>
      </c>
      <c r="AD179" s="1"/>
      <c r="AE179" s="1"/>
      <c r="AF179" s="1">
        <f t="shared" si="6"/>
        <v>17490</v>
      </c>
      <c r="AG179" s="1">
        <v>17490</v>
      </c>
      <c r="AH179" s="1"/>
      <c r="AI179" s="1"/>
      <c r="AJ179" s="1">
        <f t="shared" si="7"/>
        <v>17490</v>
      </c>
      <c r="AK179" s="172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</row>
    <row r="180" spans="1:158" s="27" customFormat="1">
      <c r="A180" s="165"/>
      <c r="B180" s="18">
        <v>10</v>
      </c>
      <c r="C180" s="19" t="s">
        <v>596</v>
      </c>
      <c r="D180" s="19" t="s">
        <v>597</v>
      </c>
      <c r="E180" s="19" t="s">
        <v>598</v>
      </c>
      <c r="F180" s="19" t="s">
        <v>599</v>
      </c>
      <c r="G180" s="19" t="s">
        <v>600</v>
      </c>
      <c r="H180" s="32" t="s">
        <v>2300</v>
      </c>
      <c r="I180" s="19" t="s">
        <v>2422</v>
      </c>
      <c r="J180" s="19" t="s">
        <v>2423</v>
      </c>
      <c r="K180" s="19"/>
      <c r="L180" s="19" t="s">
        <v>2424</v>
      </c>
      <c r="M180" s="19" t="s">
        <v>598</v>
      </c>
      <c r="N180" s="19" t="s">
        <v>626</v>
      </c>
      <c r="O180" s="19" t="s">
        <v>33</v>
      </c>
      <c r="P180" s="19" t="s">
        <v>256</v>
      </c>
      <c r="Q180" s="19" t="s">
        <v>28</v>
      </c>
      <c r="R180" s="20" t="s">
        <v>2324</v>
      </c>
      <c r="S180" s="21" t="s">
        <v>36</v>
      </c>
      <c r="T180" s="22">
        <v>4</v>
      </c>
      <c r="U180" s="33" t="s">
        <v>627</v>
      </c>
      <c r="V180" s="30"/>
      <c r="W180" s="23"/>
      <c r="X180" s="23"/>
      <c r="Y180" s="26"/>
      <c r="Z180" s="26"/>
      <c r="AA180" s="7">
        <v>45658</v>
      </c>
      <c r="AB180" s="7">
        <v>46387</v>
      </c>
      <c r="AC180" s="1">
        <v>431</v>
      </c>
      <c r="AD180" s="1"/>
      <c r="AE180" s="1"/>
      <c r="AF180" s="1">
        <f t="shared" si="6"/>
        <v>431</v>
      </c>
      <c r="AG180" s="1">
        <v>431</v>
      </c>
      <c r="AH180" s="1"/>
      <c r="AI180" s="1"/>
      <c r="AJ180" s="1">
        <f t="shared" si="7"/>
        <v>431</v>
      </c>
      <c r="AK180" s="172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</row>
    <row r="181" spans="1:158" s="27" customFormat="1">
      <c r="A181" s="165"/>
      <c r="B181" s="18">
        <v>11</v>
      </c>
      <c r="C181" s="19" t="s">
        <v>596</v>
      </c>
      <c r="D181" s="19" t="s">
        <v>597</v>
      </c>
      <c r="E181" s="19" t="s">
        <v>598</v>
      </c>
      <c r="F181" s="19" t="s">
        <v>599</v>
      </c>
      <c r="G181" s="19" t="s">
        <v>600</v>
      </c>
      <c r="H181" s="32" t="s">
        <v>2300</v>
      </c>
      <c r="I181" s="19" t="s">
        <v>628</v>
      </c>
      <c r="J181" s="19"/>
      <c r="K181" s="19" t="s">
        <v>2425</v>
      </c>
      <c r="L181" s="19" t="s">
        <v>629</v>
      </c>
      <c r="M181" s="19" t="s">
        <v>598</v>
      </c>
      <c r="N181" s="19" t="s">
        <v>599</v>
      </c>
      <c r="O181" s="19" t="s">
        <v>33</v>
      </c>
      <c r="P181" s="19" t="s">
        <v>256</v>
      </c>
      <c r="Q181" s="19" t="s">
        <v>28</v>
      </c>
      <c r="R181" s="20" t="s">
        <v>2324</v>
      </c>
      <c r="S181" s="21" t="s">
        <v>36</v>
      </c>
      <c r="T181" s="22">
        <v>5</v>
      </c>
      <c r="U181" s="33" t="s">
        <v>630</v>
      </c>
      <c r="V181" s="30"/>
      <c r="W181" s="23"/>
      <c r="X181" s="23"/>
      <c r="Y181" s="26"/>
      <c r="Z181" s="26"/>
      <c r="AA181" s="7">
        <v>45658</v>
      </c>
      <c r="AB181" s="7">
        <v>46387</v>
      </c>
      <c r="AC181" s="1">
        <v>52</v>
      </c>
      <c r="AD181" s="1"/>
      <c r="AE181" s="1"/>
      <c r="AF181" s="1">
        <f t="shared" si="6"/>
        <v>52</v>
      </c>
      <c r="AG181" s="1">
        <v>52</v>
      </c>
      <c r="AH181" s="1"/>
      <c r="AI181" s="1"/>
      <c r="AJ181" s="1">
        <f t="shared" si="7"/>
        <v>52</v>
      </c>
      <c r="AK181" s="172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</row>
    <row r="182" spans="1:158" s="27" customFormat="1">
      <c r="A182" s="165"/>
      <c r="B182" s="18">
        <v>12</v>
      </c>
      <c r="C182" s="19" t="s">
        <v>596</v>
      </c>
      <c r="D182" s="19" t="s">
        <v>597</v>
      </c>
      <c r="E182" s="19" t="s">
        <v>598</v>
      </c>
      <c r="F182" s="19" t="s">
        <v>599</v>
      </c>
      <c r="G182" s="19" t="s">
        <v>600</v>
      </c>
      <c r="H182" s="32" t="s">
        <v>2300</v>
      </c>
      <c r="I182" s="19" t="s">
        <v>631</v>
      </c>
      <c r="J182" s="19" t="s">
        <v>622</v>
      </c>
      <c r="K182" s="19"/>
      <c r="L182" s="19" t="s">
        <v>632</v>
      </c>
      <c r="M182" s="19" t="s">
        <v>598</v>
      </c>
      <c r="N182" s="19" t="s">
        <v>622</v>
      </c>
      <c r="O182" s="19" t="s">
        <v>33</v>
      </c>
      <c r="P182" s="19" t="s">
        <v>256</v>
      </c>
      <c r="Q182" s="19" t="s">
        <v>28</v>
      </c>
      <c r="R182" s="20" t="s">
        <v>2324</v>
      </c>
      <c r="S182" s="21" t="s">
        <v>36</v>
      </c>
      <c r="T182" s="22">
        <v>4</v>
      </c>
      <c r="U182" s="33" t="s">
        <v>633</v>
      </c>
      <c r="V182" s="30"/>
      <c r="W182" s="23"/>
      <c r="X182" s="23"/>
      <c r="Y182" s="26"/>
      <c r="Z182" s="26"/>
      <c r="AA182" s="7">
        <v>45658</v>
      </c>
      <c r="AB182" s="7">
        <v>46387</v>
      </c>
      <c r="AC182" s="1">
        <v>187</v>
      </c>
      <c r="AD182" s="1"/>
      <c r="AE182" s="1"/>
      <c r="AF182" s="1">
        <f t="shared" si="6"/>
        <v>187</v>
      </c>
      <c r="AG182" s="1">
        <v>187</v>
      </c>
      <c r="AH182" s="1"/>
      <c r="AI182" s="1"/>
      <c r="AJ182" s="1">
        <f t="shared" si="7"/>
        <v>187</v>
      </c>
      <c r="AK182" s="172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</row>
    <row r="183" spans="1:158" s="27" customFormat="1">
      <c r="A183" s="165"/>
      <c r="B183" s="18">
        <v>13</v>
      </c>
      <c r="C183" s="19" t="s">
        <v>596</v>
      </c>
      <c r="D183" s="19" t="s">
        <v>597</v>
      </c>
      <c r="E183" s="19" t="s">
        <v>598</v>
      </c>
      <c r="F183" s="19" t="s">
        <v>599</v>
      </c>
      <c r="G183" s="19" t="s">
        <v>600</v>
      </c>
      <c r="H183" s="32" t="s">
        <v>2300</v>
      </c>
      <c r="I183" s="19" t="s">
        <v>2426</v>
      </c>
      <c r="J183" s="19" t="s">
        <v>604</v>
      </c>
      <c r="K183" s="19"/>
      <c r="L183" s="19" t="s">
        <v>634</v>
      </c>
      <c r="M183" s="19" t="s">
        <v>598</v>
      </c>
      <c r="N183" s="19" t="s">
        <v>604</v>
      </c>
      <c r="O183" s="19" t="s">
        <v>33</v>
      </c>
      <c r="P183" s="19" t="s">
        <v>256</v>
      </c>
      <c r="Q183" s="19" t="s">
        <v>28</v>
      </c>
      <c r="R183" s="20" t="s">
        <v>2324</v>
      </c>
      <c r="S183" s="21" t="s">
        <v>36</v>
      </c>
      <c r="T183" s="22">
        <v>9</v>
      </c>
      <c r="U183" s="33" t="s">
        <v>635</v>
      </c>
      <c r="V183" s="30"/>
      <c r="W183" s="23"/>
      <c r="X183" s="23"/>
      <c r="Y183" s="26"/>
      <c r="Z183" s="26"/>
      <c r="AA183" s="7">
        <v>45658</v>
      </c>
      <c r="AB183" s="7">
        <v>46387</v>
      </c>
      <c r="AC183" s="1">
        <v>729</v>
      </c>
      <c r="AD183" s="1"/>
      <c r="AE183" s="1"/>
      <c r="AF183" s="1">
        <f t="shared" si="6"/>
        <v>729</v>
      </c>
      <c r="AG183" s="1">
        <v>729</v>
      </c>
      <c r="AH183" s="1"/>
      <c r="AI183" s="1"/>
      <c r="AJ183" s="1">
        <f t="shared" si="7"/>
        <v>729</v>
      </c>
      <c r="AK183" s="172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</row>
    <row r="184" spans="1:158" s="27" customFormat="1">
      <c r="A184" s="165"/>
      <c r="B184" s="18">
        <v>14</v>
      </c>
      <c r="C184" s="19" t="s">
        <v>596</v>
      </c>
      <c r="D184" s="19" t="s">
        <v>597</v>
      </c>
      <c r="E184" s="19" t="s">
        <v>598</v>
      </c>
      <c r="F184" s="19" t="s">
        <v>599</v>
      </c>
      <c r="G184" s="19" t="s">
        <v>600</v>
      </c>
      <c r="H184" s="32" t="s">
        <v>2300</v>
      </c>
      <c r="I184" s="19" t="s">
        <v>953</v>
      </c>
      <c r="J184" s="19" t="s">
        <v>601</v>
      </c>
      <c r="K184" s="19"/>
      <c r="L184" s="19" t="s">
        <v>636</v>
      </c>
      <c r="M184" s="19" t="s">
        <v>598</v>
      </c>
      <c r="N184" s="19" t="s">
        <v>601</v>
      </c>
      <c r="O184" s="19" t="s">
        <v>33</v>
      </c>
      <c r="P184" s="19" t="s">
        <v>256</v>
      </c>
      <c r="Q184" s="19" t="s">
        <v>28</v>
      </c>
      <c r="R184" s="20" t="s">
        <v>2324</v>
      </c>
      <c r="S184" s="21" t="s">
        <v>36</v>
      </c>
      <c r="T184" s="22">
        <v>14</v>
      </c>
      <c r="U184" s="33" t="s">
        <v>637</v>
      </c>
      <c r="V184" s="30"/>
      <c r="W184" s="23"/>
      <c r="X184" s="23"/>
      <c r="Y184" s="26"/>
      <c r="Z184" s="26"/>
      <c r="AA184" s="7">
        <v>45658</v>
      </c>
      <c r="AB184" s="7">
        <v>46387</v>
      </c>
      <c r="AC184" s="1">
        <v>3273</v>
      </c>
      <c r="AD184" s="1"/>
      <c r="AE184" s="1"/>
      <c r="AF184" s="1">
        <f t="shared" si="6"/>
        <v>3273</v>
      </c>
      <c r="AG184" s="1">
        <v>3273</v>
      </c>
      <c r="AH184" s="1"/>
      <c r="AI184" s="1"/>
      <c r="AJ184" s="1">
        <f t="shared" si="7"/>
        <v>3273</v>
      </c>
      <c r="AK184" s="172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</row>
    <row r="185" spans="1:158" s="27" customFormat="1">
      <c r="A185" s="165"/>
      <c r="B185" s="18">
        <v>15</v>
      </c>
      <c r="C185" s="19" t="s">
        <v>596</v>
      </c>
      <c r="D185" s="19" t="s">
        <v>597</v>
      </c>
      <c r="E185" s="19" t="s">
        <v>598</v>
      </c>
      <c r="F185" s="19" t="s">
        <v>599</v>
      </c>
      <c r="G185" s="19" t="s">
        <v>600</v>
      </c>
      <c r="H185" s="32" t="s">
        <v>2300</v>
      </c>
      <c r="I185" s="19" t="s">
        <v>953</v>
      </c>
      <c r="J185" s="19" t="s">
        <v>604</v>
      </c>
      <c r="K185" s="19"/>
      <c r="L185" s="19" t="s">
        <v>2427</v>
      </c>
      <c r="M185" s="19" t="s">
        <v>598</v>
      </c>
      <c r="N185" s="19" t="s">
        <v>604</v>
      </c>
      <c r="O185" s="19" t="s">
        <v>33</v>
      </c>
      <c r="P185" s="19" t="s">
        <v>256</v>
      </c>
      <c r="Q185" s="19" t="s">
        <v>28</v>
      </c>
      <c r="R185" s="20" t="s">
        <v>2324</v>
      </c>
      <c r="S185" s="21" t="s">
        <v>36</v>
      </c>
      <c r="T185" s="22">
        <v>9</v>
      </c>
      <c r="U185" s="33" t="s">
        <v>638</v>
      </c>
      <c r="V185" s="30"/>
      <c r="W185" s="23"/>
      <c r="X185" s="23"/>
      <c r="Y185" s="26"/>
      <c r="Z185" s="26"/>
      <c r="AA185" s="7">
        <v>45658</v>
      </c>
      <c r="AB185" s="7">
        <v>46387</v>
      </c>
      <c r="AC185" s="1">
        <v>2386</v>
      </c>
      <c r="AD185" s="1"/>
      <c r="AE185" s="1"/>
      <c r="AF185" s="1">
        <f t="shared" si="6"/>
        <v>2386</v>
      </c>
      <c r="AG185" s="1">
        <v>2386</v>
      </c>
      <c r="AH185" s="1"/>
      <c r="AI185" s="1"/>
      <c r="AJ185" s="1">
        <f t="shared" si="7"/>
        <v>2386</v>
      </c>
      <c r="AK185" s="172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</row>
    <row r="186" spans="1:158" s="27" customFormat="1">
      <c r="A186" s="165"/>
      <c r="B186" s="18">
        <v>16</v>
      </c>
      <c r="C186" s="19" t="s">
        <v>596</v>
      </c>
      <c r="D186" s="19" t="s">
        <v>597</v>
      </c>
      <c r="E186" s="19" t="s">
        <v>598</v>
      </c>
      <c r="F186" s="19" t="s">
        <v>599</v>
      </c>
      <c r="G186" s="19" t="s">
        <v>600</v>
      </c>
      <c r="H186" s="32" t="s">
        <v>2300</v>
      </c>
      <c r="I186" s="19" t="s">
        <v>639</v>
      </c>
      <c r="J186" s="19" t="s">
        <v>640</v>
      </c>
      <c r="K186" s="19"/>
      <c r="L186" s="19" t="s">
        <v>2428</v>
      </c>
      <c r="M186" s="19" t="s">
        <v>598</v>
      </c>
      <c r="N186" s="19" t="s">
        <v>640</v>
      </c>
      <c r="O186" s="19" t="s">
        <v>33</v>
      </c>
      <c r="P186" s="19" t="s">
        <v>256</v>
      </c>
      <c r="Q186" s="19" t="s">
        <v>28</v>
      </c>
      <c r="R186" s="20" t="s">
        <v>2324</v>
      </c>
      <c r="S186" s="21" t="s">
        <v>36</v>
      </c>
      <c r="T186" s="22">
        <v>9</v>
      </c>
      <c r="U186" s="33" t="s">
        <v>641</v>
      </c>
      <c r="V186" s="30"/>
      <c r="W186" s="23"/>
      <c r="X186" s="23"/>
      <c r="Y186" s="26"/>
      <c r="Z186" s="26"/>
      <c r="AA186" s="7">
        <v>45658</v>
      </c>
      <c r="AB186" s="7">
        <v>46387</v>
      </c>
      <c r="AC186" s="1">
        <v>700</v>
      </c>
      <c r="AD186" s="1"/>
      <c r="AE186" s="1"/>
      <c r="AF186" s="1">
        <f t="shared" si="6"/>
        <v>700</v>
      </c>
      <c r="AG186" s="1">
        <v>700</v>
      </c>
      <c r="AH186" s="1"/>
      <c r="AI186" s="1"/>
      <c r="AJ186" s="1">
        <f t="shared" si="7"/>
        <v>700</v>
      </c>
      <c r="AK186" s="172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</row>
    <row r="187" spans="1:158" s="27" customFormat="1">
      <c r="A187" s="165"/>
      <c r="B187" s="18">
        <v>17</v>
      </c>
      <c r="C187" s="19" t="s">
        <v>596</v>
      </c>
      <c r="D187" s="19" t="s">
        <v>597</v>
      </c>
      <c r="E187" s="19" t="s">
        <v>598</v>
      </c>
      <c r="F187" s="19" t="s">
        <v>599</v>
      </c>
      <c r="G187" s="19" t="s">
        <v>600</v>
      </c>
      <c r="H187" s="32" t="s">
        <v>2300</v>
      </c>
      <c r="I187" s="19" t="s">
        <v>642</v>
      </c>
      <c r="J187" s="19" t="s">
        <v>643</v>
      </c>
      <c r="K187" s="19"/>
      <c r="L187" s="19" t="s">
        <v>2429</v>
      </c>
      <c r="M187" s="19" t="s">
        <v>598</v>
      </c>
      <c r="N187" s="19" t="s">
        <v>644</v>
      </c>
      <c r="O187" s="19" t="s">
        <v>33</v>
      </c>
      <c r="P187" s="19" t="s">
        <v>256</v>
      </c>
      <c r="Q187" s="19" t="s">
        <v>28</v>
      </c>
      <c r="R187" s="20" t="s">
        <v>2324</v>
      </c>
      <c r="S187" s="21" t="s">
        <v>36</v>
      </c>
      <c r="T187" s="22">
        <v>7</v>
      </c>
      <c r="U187" s="33" t="s">
        <v>645</v>
      </c>
      <c r="V187" s="30"/>
      <c r="W187" s="23"/>
      <c r="X187" s="23"/>
      <c r="Y187" s="26"/>
      <c r="Z187" s="26"/>
      <c r="AA187" s="7">
        <v>45658</v>
      </c>
      <c r="AB187" s="7">
        <v>46387</v>
      </c>
      <c r="AC187" s="1">
        <v>3332</v>
      </c>
      <c r="AD187" s="1"/>
      <c r="AE187" s="1"/>
      <c r="AF187" s="1">
        <f t="shared" si="6"/>
        <v>3332</v>
      </c>
      <c r="AG187" s="1">
        <v>3332</v>
      </c>
      <c r="AH187" s="1"/>
      <c r="AI187" s="1"/>
      <c r="AJ187" s="1">
        <f t="shared" si="7"/>
        <v>3332</v>
      </c>
      <c r="AK187" s="172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</row>
    <row r="188" spans="1:158" s="27" customFormat="1">
      <c r="A188" s="165"/>
      <c r="B188" s="18">
        <v>18</v>
      </c>
      <c r="C188" s="19" t="s">
        <v>596</v>
      </c>
      <c r="D188" s="19" t="s">
        <v>597</v>
      </c>
      <c r="E188" s="19" t="s">
        <v>598</v>
      </c>
      <c r="F188" s="19" t="s">
        <v>599</v>
      </c>
      <c r="G188" s="19" t="s">
        <v>600</v>
      </c>
      <c r="H188" s="32" t="s">
        <v>2300</v>
      </c>
      <c r="I188" s="19" t="s">
        <v>646</v>
      </c>
      <c r="J188" s="19" t="s">
        <v>626</v>
      </c>
      <c r="K188" s="19"/>
      <c r="L188" s="19" t="s">
        <v>807</v>
      </c>
      <c r="M188" s="19" t="s">
        <v>598</v>
      </c>
      <c r="N188" s="19" t="s">
        <v>626</v>
      </c>
      <c r="O188" s="19" t="s">
        <v>33</v>
      </c>
      <c r="P188" s="19" t="s">
        <v>256</v>
      </c>
      <c r="Q188" s="19" t="s">
        <v>28</v>
      </c>
      <c r="R188" s="20" t="s">
        <v>2324</v>
      </c>
      <c r="S188" s="21" t="s">
        <v>36</v>
      </c>
      <c r="T188" s="22">
        <v>4</v>
      </c>
      <c r="U188" s="33" t="s">
        <v>647</v>
      </c>
      <c r="V188" s="30"/>
      <c r="W188" s="23"/>
      <c r="X188" s="23"/>
      <c r="Y188" s="26"/>
      <c r="Z188" s="26"/>
      <c r="AA188" s="7">
        <v>45658</v>
      </c>
      <c r="AB188" s="7">
        <v>46387</v>
      </c>
      <c r="AC188" s="1">
        <v>256</v>
      </c>
      <c r="AD188" s="1"/>
      <c r="AE188" s="1"/>
      <c r="AF188" s="1">
        <f t="shared" si="6"/>
        <v>256</v>
      </c>
      <c r="AG188" s="1">
        <v>256</v>
      </c>
      <c r="AH188" s="1"/>
      <c r="AI188" s="1"/>
      <c r="AJ188" s="1">
        <f t="shared" si="7"/>
        <v>256</v>
      </c>
      <c r="AK188" s="172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</row>
    <row r="189" spans="1:158" s="27" customFormat="1">
      <c r="A189" s="165"/>
      <c r="B189" s="18">
        <v>19</v>
      </c>
      <c r="C189" s="19" t="s">
        <v>596</v>
      </c>
      <c r="D189" s="19" t="s">
        <v>597</v>
      </c>
      <c r="E189" s="19" t="s">
        <v>598</v>
      </c>
      <c r="F189" s="19" t="s">
        <v>599</v>
      </c>
      <c r="G189" s="19" t="s">
        <v>600</v>
      </c>
      <c r="H189" s="32" t="s">
        <v>2300</v>
      </c>
      <c r="I189" s="19" t="s">
        <v>2430</v>
      </c>
      <c r="J189" s="19" t="s">
        <v>626</v>
      </c>
      <c r="K189" s="19"/>
      <c r="L189" s="19" t="s">
        <v>648</v>
      </c>
      <c r="M189" s="19" t="s">
        <v>598</v>
      </c>
      <c r="N189" s="19" t="s">
        <v>626</v>
      </c>
      <c r="O189" s="19" t="s">
        <v>33</v>
      </c>
      <c r="P189" s="19" t="s">
        <v>256</v>
      </c>
      <c r="Q189" s="19" t="s">
        <v>28</v>
      </c>
      <c r="R189" s="20" t="s">
        <v>2324</v>
      </c>
      <c r="S189" s="21" t="s">
        <v>36</v>
      </c>
      <c r="T189" s="22">
        <v>9</v>
      </c>
      <c r="U189" s="33" t="s">
        <v>649</v>
      </c>
      <c r="V189" s="30"/>
      <c r="W189" s="23"/>
      <c r="X189" s="23"/>
      <c r="Y189" s="26"/>
      <c r="Z189" s="26"/>
      <c r="AA189" s="7">
        <v>45658</v>
      </c>
      <c r="AB189" s="7">
        <v>46387</v>
      </c>
      <c r="AC189" s="1">
        <v>1269</v>
      </c>
      <c r="AD189" s="1"/>
      <c r="AE189" s="1"/>
      <c r="AF189" s="1">
        <f t="shared" si="6"/>
        <v>1269</v>
      </c>
      <c r="AG189" s="1">
        <v>1269</v>
      </c>
      <c r="AH189" s="1"/>
      <c r="AI189" s="1"/>
      <c r="AJ189" s="1">
        <f t="shared" si="7"/>
        <v>1269</v>
      </c>
      <c r="AK189" s="172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</row>
    <row r="190" spans="1:158" s="27" customFormat="1">
      <c r="A190" s="165"/>
      <c r="B190" s="18">
        <v>20</v>
      </c>
      <c r="C190" s="19" t="s">
        <v>596</v>
      </c>
      <c r="D190" s="19" t="s">
        <v>597</v>
      </c>
      <c r="E190" s="19" t="s">
        <v>598</v>
      </c>
      <c r="F190" s="19" t="s">
        <v>599</v>
      </c>
      <c r="G190" s="19" t="s">
        <v>600</v>
      </c>
      <c r="H190" s="32" t="s">
        <v>2300</v>
      </c>
      <c r="I190" s="19"/>
      <c r="J190" s="19" t="s">
        <v>650</v>
      </c>
      <c r="K190" s="19"/>
      <c r="L190" s="19" t="s">
        <v>651</v>
      </c>
      <c r="M190" s="19" t="s">
        <v>598</v>
      </c>
      <c r="N190" s="19" t="s">
        <v>626</v>
      </c>
      <c r="O190" s="19" t="s">
        <v>33</v>
      </c>
      <c r="P190" s="19" t="s">
        <v>256</v>
      </c>
      <c r="Q190" s="19" t="s">
        <v>28</v>
      </c>
      <c r="R190" s="20" t="s">
        <v>2324</v>
      </c>
      <c r="S190" s="21" t="s">
        <v>36</v>
      </c>
      <c r="T190" s="22">
        <v>4</v>
      </c>
      <c r="U190" s="33" t="s">
        <v>652</v>
      </c>
      <c r="V190" s="30"/>
      <c r="W190" s="23"/>
      <c r="X190" s="23"/>
      <c r="Y190" s="26"/>
      <c r="Z190" s="26"/>
      <c r="AA190" s="7">
        <v>45658</v>
      </c>
      <c r="AB190" s="7">
        <v>46387</v>
      </c>
      <c r="AC190" s="1">
        <v>141</v>
      </c>
      <c r="AD190" s="1"/>
      <c r="AE190" s="1"/>
      <c r="AF190" s="1">
        <f t="shared" si="6"/>
        <v>141</v>
      </c>
      <c r="AG190" s="1">
        <v>141</v>
      </c>
      <c r="AH190" s="1"/>
      <c r="AI190" s="1"/>
      <c r="AJ190" s="1">
        <f t="shared" si="7"/>
        <v>141</v>
      </c>
      <c r="AK190" s="172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</row>
    <row r="191" spans="1:158" s="27" customFormat="1">
      <c r="A191" s="165"/>
      <c r="B191" s="18">
        <v>21</v>
      </c>
      <c r="C191" s="19" t="s">
        <v>596</v>
      </c>
      <c r="D191" s="19" t="s">
        <v>597</v>
      </c>
      <c r="E191" s="19" t="s">
        <v>598</v>
      </c>
      <c r="F191" s="19" t="s">
        <v>599</v>
      </c>
      <c r="G191" s="19" t="s">
        <v>600</v>
      </c>
      <c r="H191" s="32" t="s">
        <v>2300</v>
      </c>
      <c r="I191" s="19" t="s">
        <v>2431</v>
      </c>
      <c r="J191" s="19" t="s">
        <v>644</v>
      </c>
      <c r="K191" s="19"/>
      <c r="L191" s="19" t="s">
        <v>653</v>
      </c>
      <c r="M191" s="19" t="s">
        <v>598</v>
      </c>
      <c r="N191" s="19" t="s">
        <v>644</v>
      </c>
      <c r="O191" s="19" t="s">
        <v>33</v>
      </c>
      <c r="P191" s="19" t="s">
        <v>256</v>
      </c>
      <c r="Q191" s="19" t="s">
        <v>28</v>
      </c>
      <c r="R191" s="20" t="s">
        <v>2324</v>
      </c>
      <c r="S191" s="21" t="s">
        <v>36</v>
      </c>
      <c r="T191" s="22">
        <v>4</v>
      </c>
      <c r="U191" s="33" t="s">
        <v>654</v>
      </c>
      <c r="V191" s="30"/>
      <c r="W191" s="23"/>
      <c r="X191" s="23"/>
      <c r="Y191" s="26"/>
      <c r="Z191" s="26"/>
      <c r="AA191" s="7">
        <v>45658</v>
      </c>
      <c r="AB191" s="7">
        <v>46387</v>
      </c>
      <c r="AC191" s="1">
        <v>169</v>
      </c>
      <c r="AD191" s="1"/>
      <c r="AE191" s="1"/>
      <c r="AF191" s="1">
        <f t="shared" si="6"/>
        <v>169</v>
      </c>
      <c r="AG191" s="1">
        <v>169</v>
      </c>
      <c r="AH191" s="1"/>
      <c r="AI191" s="1"/>
      <c r="AJ191" s="1">
        <f t="shared" si="7"/>
        <v>169</v>
      </c>
      <c r="AK191" s="172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</row>
    <row r="192" spans="1:158" s="27" customFormat="1">
      <c r="A192" s="165"/>
      <c r="B192" s="18">
        <v>22</v>
      </c>
      <c r="C192" s="19" t="s">
        <v>596</v>
      </c>
      <c r="D192" s="19" t="s">
        <v>597</v>
      </c>
      <c r="E192" s="19" t="s">
        <v>598</v>
      </c>
      <c r="F192" s="19" t="s">
        <v>599</v>
      </c>
      <c r="G192" s="19" t="s">
        <v>600</v>
      </c>
      <c r="H192" s="19" t="s">
        <v>2299</v>
      </c>
      <c r="I192" s="19" t="s">
        <v>655</v>
      </c>
      <c r="J192" s="19" t="s">
        <v>650</v>
      </c>
      <c r="K192" s="19"/>
      <c r="L192" s="19"/>
      <c r="M192" s="19" t="s">
        <v>598</v>
      </c>
      <c r="N192" s="19" t="s">
        <v>626</v>
      </c>
      <c r="O192" s="19" t="s">
        <v>33</v>
      </c>
      <c r="P192" s="19" t="s">
        <v>256</v>
      </c>
      <c r="Q192" s="19" t="s">
        <v>28</v>
      </c>
      <c r="R192" s="20" t="s">
        <v>2324</v>
      </c>
      <c r="S192" s="21" t="s">
        <v>34</v>
      </c>
      <c r="T192" s="22">
        <v>17</v>
      </c>
      <c r="U192" s="33" t="s">
        <v>656</v>
      </c>
      <c r="V192" s="30"/>
      <c r="W192" s="23"/>
      <c r="X192" s="23"/>
      <c r="Y192" s="26"/>
      <c r="Z192" s="26"/>
      <c r="AA192" s="7">
        <v>45658</v>
      </c>
      <c r="AB192" s="7">
        <v>46387</v>
      </c>
      <c r="AC192" s="1">
        <v>557</v>
      </c>
      <c r="AD192" s="1">
        <v>1682</v>
      </c>
      <c r="AE192" s="1"/>
      <c r="AF192" s="1">
        <f t="shared" si="6"/>
        <v>2239</v>
      </c>
      <c r="AG192" s="1">
        <v>557</v>
      </c>
      <c r="AH192" s="1">
        <v>1682</v>
      </c>
      <c r="AI192" s="1"/>
      <c r="AJ192" s="1">
        <f t="shared" si="7"/>
        <v>2239</v>
      </c>
      <c r="AK192" s="172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</row>
    <row r="193" spans="1:158" s="27" customFormat="1">
      <c r="A193" s="165"/>
      <c r="B193" s="18">
        <v>23</v>
      </c>
      <c r="C193" s="19" t="s">
        <v>596</v>
      </c>
      <c r="D193" s="19" t="s">
        <v>597</v>
      </c>
      <c r="E193" s="19" t="s">
        <v>598</v>
      </c>
      <c r="F193" s="19" t="s">
        <v>599</v>
      </c>
      <c r="G193" s="19" t="s">
        <v>600</v>
      </c>
      <c r="H193" s="19" t="s">
        <v>2299</v>
      </c>
      <c r="I193" s="19" t="s">
        <v>657</v>
      </c>
      <c r="J193" s="19"/>
      <c r="K193" s="19" t="s">
        <v>658</v>
      </c>
      <c r="L193" s="19" t="s">
        <v>38</v>
      </c>
      <c r="M193" s="19" t="s">
        <v>598</v>
      </c>
      <c r="N193" s="19" t="s">
        <v>599</v>
      </c>
      <c r="O193" s="19" t="s">
        <v>33</v>
      </c>
      <c r="P193" s="19" t="s">
        <v>256</v>
      </c>
      <c r="Q193" s="19" t="s">
        <v>28</v>
      </c>
      <c r="R193" s="20" t="s">
        <v>2324</v>
      </c>
      <c r="S193" s="21" t="s">
        <v>34</v>
      </c>
      <c r="T193" s="22">
        <v>27</v>
      </c>
      <c r="U193" s="33" t="s">
        <v>659</v>
      </c>
      <c r="V193" s="30"/>
      <c r="W193" s="23"/>
      <c r="X193" s="23"/>
      <c r="Y193" s="26"/>
      <c r="Z193" s="26"/>
      <c r="AA193" s="7">
        <v>45658</v>
      </c>
      <c r="AB193" s="7">
        <v>46387</v>
      </c>
      <c r="AC193" s="1">
        <v>953</v>
      </c>
      <c r="AD193" s="1">
        <v>2777</v>
      </c>
      <c r="AE193" s="1"/>
      <c r="AF193" s="1">
        <f t="shared" si="6"/>
        <v>3730</v>
      </c>
      <c r="AG193" s="1">
        <v>953</v>
      </c>
      <c r="AH193" s="1">
        <v>2777</v>
      </c>
      <c r="AI193" s="1"/>
      <c r="AJ193" s="1">
        <f t="shared" si="7"/>
        <v>3730</v>
      </c>
      <c r="AK193" s="172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</row>
    <row r="194" spans="1:158" s="27" customFormat="1">
      <c r="A194" s="165"/>
      <c r="B194" s="18">
        <v>24</v>
      </c>
      <c r="C194" s="19" t="s">
        <v>596</v>
      </c>
      <c r="D194" s="19" t="s">
        <v>597</v>
      </c>
      <c r="E194" s="19" t="s">
        <v>598</v>
      </c>
      <c r="F194" s="19" t="s">
        <v>599</v>
      </c>
      <c r="G194" s="19" t="s">
        <v>600</v>
      </c>
      <c r="H194" s="19" t="s">
        <v>2299</v>
      </c>
      <c r="I194" s="19" t="s">
        <v>660</v>
      </c>
      <c r="J194" s="19"/>
      <c r="K194" s="19" t="s">
        <v>661</v>
      </c>
      <c r="L194" s="19"/>
      <c r="M194" s="19" t="s">
        <v>598</v>
      </c>
      <c r="N194" s="19" t="s">
        <v>599</v>
      </c>
      <c r="O194" s="19" t="s">
        <v>33</v>
      </c>
      <c r="P194" s="19" t="s">
        <v>256</v>
      </c>
      <c r="Q194" s="19" t="s">
        <v>28</v>
      </c>
      <c r="R194" s="20" t="s">
        <v>2324</v>
      </c>
      <c r="S194" s="21" t="s">
        <v>34</v>
      </c>
      <c r="T194" s="22">
        <v>27</v>
      </c>
      <c r="U194" s="33" t="s">
        <v>662</v>
      </c>
      <c r="V194" s="30"/>
      <c r="W194" s="23"/>
      <c r="X194" s="23"/>
      <c r="Y194" s="26"/>
      <c r="Z194" s="26"/>
      <c r="AA194" s="7">
        <v>45658</v>
      </c>
      <c r="AB194" s="7">
        <v>46387</v>
      </c>
      <c r="AC194" s="1">
        <v>2239</v>
      </c>
      <c r="AD194" s="1">
        <v>7250</v>
      </c>
      <c r="AE194" s="1"/>
      <c r="AF194" s="1">
        <f t="shared" si="6"/>
        <v>9489</v>
      </c>
      <c r="AG194" s="1">
        <v>2239</v>
      </c>
      <c r="AH194" s="1">
        <v>7250</v>
      </c>
      <c r="AI194" s="1"/>
      <c r="AJ194" s="1">
        <f t="shared" si="7"/>
        <v>9489</v>
      </c>
      <c r="AK194" s="172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</row>
    <row r="195" spans="1:158" s="27" customFormat="1">
      <c r="A195" s="165"/>
      <c r="B195" s="18">
        <v>25</v>
      </c>
      <c r="C195" s="19" t="s">
        <v>596</v>
      </c>
      <c r="D195" s="19" t="s">
        <v>597</v>
      </c>
      <c r="E195" s="19" t="s">
        <v>598</v>
      </c>
      <c r="F195" s="19" t="s">
        <v>599</v>
      </c>
      <c r="G195" s="19" t="s">
        <v>600</v>
      </c>
      <c r="H195" s="19" t="s">
        <v>2299</v>
      </c>
      <c r="I195" s="19" t="s">
        <v>663</v>
      </c>
      <c r="J195" s="19" t="s">
        <v>626</v>
      </c>
      <c r="K195" s="19"/>
      <c r="L195" s="19" t="s">
        <v>664</v>
      </c>
      <c r="M195" s="19" t="s">
        <v>598</v>
      </c>
      <c r="N195" s="19" t="s">
        <v>626</v>
      </c>
      <c r="O195" s="19" t="s">
        <v>33</v>
      </c>
      <c r="P195" s="19" t="s">
        <v>256</v>
      </c>
      <c r="Q195" s="19" t="s">
        <v>28</v>
      </c>
      <c r="R195" s="20" t="s">
        <v>2324</v>
      </c>
      <c r="S195" s="21" t="s">
        <v>34</v>
      </c>
      <c r="T195" s="22">
        <v>11</v>
      </c>
      <c r="U195" s="33" t="s">
        <v>665</v>
      </c>
      <c r="V195" s="30"/>
      <c r="W195" s="23"/>
      <c r="X195" s="23"/>
      <c r="Y195" s="26"/>
      <c r="Z195" s="26"/>
      <c r="AA195" s="7">
        <v>45658</v>
      </c>
      <c r="AB195" s="7">
        <v>46387</v>
      </c>
      <c r="AC195" s="1">
        <v>443</v>
      </c>
      <c r="AD195" s="1">
        <v>1395</v>
      </c>
      <c r="AE195" s="1"/>
      <c r="AF195" s="1">
        <f t="shared" si="6"/>
        <v>1838</v>
      </c>
      <c r="AG195" s="1">
        <v>443</v>
      </c>
      <c r="AH195" s="1">
        <v>1395</v>
      </c>
      <c r="AI195" s="1"/>
      <c r="AJ195" s="1">
        <f t="shared" si="7"/>
        <v>1838</v>
      </c>
      <c r="AK195" s="172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</row>
    <row r="196" spans="1:158" s="27" customFormat="1">
      <c r="A196" s="165"/>
      <c r="B196" s="18">
        <v>26</v>
      </c>
      <c r="C196" s="19" t="s">
        <v>596</v>
      </c>
      <c r="D196" s="19" t="s">
        <v>597</v>
      </c>
      <c r="E196" s="19" t="s">
        <v>598</v>
      </c>
      <c r="F196" s="19" t="s">
        <v>599</v>
      </c>
      <c r="G196" s="19" t="s">
        <v>600</v>
      </c>
      <c r="H196" s="19" t="s">
        <v>2299</v>
      </c>
      <c r="I196" s="19" t="s">
        <v>666</v>
      </c>
      <c r="J196" s="19"/>
      <c r="K196" s="19" t="s">
        <v>667</v>
      </c>
      <c r="L196" s="19"/>
      <c r="M196" s="19" t="s">
        <v>598</v>
      </c>
      <c r="N196" s="19" t="s">
        <v>599</v>
      </c>
      <c r="O196" s="19" t="s">
        <v>33</v>
      </c>
      <c r="P196" s="19" t="s">
        <v>256</v>
      </c>
      <c r="Q196" s="19" t="s">
        <v>28</v>
      </c>
      <c r="R196" s="20" t="s">
        <v>2324</v>
      </c>
      <c r="S196" s="21" t="s">
        <v>34</v>
      </c>
      <c r="T196" s="22">
        <v>27</v>
      </c>
      <c r="U196" s="33" t="s">
        <v>668</v>
      </c>
      <c r="V196" s="30"/>
      <c r="W196" s="23"/>
      <c r="X196" s="23"/>
      <c r="Y196" s="26"/>
      <c r="Z196" s="26"/>
      <c r="AA196" s="7">
        <v>45658</v>
      </c>
      <c r="AB196" s="7">
        <v>46387</v>
      </c>
      <c r="AC196" s="1">
        <v>1925</v>
      </c>
      <c r="AD196" s="1">
        <v>3681</v>
      </c>
      <c r="AE196" s="1"/>
      <c r="AF196" s="1">
        <f t="shared" si="6"/>
        <v>5606</v>
      </c>
      <c r="AG196" s="1">
        <v>1925</v>
      </c>
      <c r="AH196" s="1">
        <v>3681</v>
      </c>
      <c r="AI196" s="1"/>
      <c r="AJ196" s="1">
        <f t="shared" si="7"/>
        <v>5606</v>
      </c>
      <c r="AK196" s="172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</row>
    <row r="197" spans="1:158" s="27" customFormat="1">
      <c r="A197" s="165"/>
      <c r="B197" s="18">
        <v>27</v>
      </c>
      <c r="C197" s="19" t="s">
        <v>596</v>
      </c>
      <c r="D197" s="19" t="s">
        <v>597</v>
      </c>
      <c r="E197" s="19" t="s">
        <v>598</v>
      </c>
      <c r="F197" s="19" t="s">
        <v>599</v>
      </c>
      <c r="G197" s="19" t="s">
        <v>600</v>
      </c>
      <c r="H197" s="19" t="s">
        <v>2299</v>
      </c>
      <c r="I197" s="19" t="s">
        <v>669</v>
      </c>
      <c r="J197" s="19"/>
      <c r="K197" s="19" t="s">
        <v>288</v>
      </c>
      <c r="L197" s="19"/>
      <c r="M197" s="19" t="s">
        <v>598</v>
      </c>
      <c r="N197" s="19" t="s">
        <v>599</v>
      </c>
      <c r="O197" s="19" t="s">
        <v>33</v>
      </c>
      <c r="P197" s="19" t="s">
        <v>256</v>
      </c>
      <c r="Q197" s="19" t="s">
        <v>28</v>
      </c>
      <c r="R197" s="20" t="s">
        <v>2324</v>
      </c>
      <c r="S197" s="21" t="s">
        <v>34</v>
      </c>
      <c r="T197" s="22">
        <v>9</v>
      </c>
      <c r="U197" s="33" t="s">
        <v>670</v>
      </c>
      <c r="V197" s="30"/>
      <c r="W197" s="23"/>
      <c r="X197" s="23"/>
      <c r="Y197" s="26"/>
      <c r="Z197" s="26"/>
      <c r="AA197" s="7">
        <v>45658</v>
      </c>
      <c r="AB197" s="7">
        <v>46387</v>
      </c>
      <c r="AC197" s="1">
        <v>25</v>
      </c>
      <c r="AD197" s="1">
        <v>65</v>
      </c>
      <c r="AE197" s="1"/>
      <c r="AF197" s="1">
        <f t="shared" si="6"/>
        <v>90</v>
      </c>
      <c r="AG197" s="1">
        <v>25</v>
      </c>
      <c r="AH197" s="1">
        <v>65</v>
      </c>
      <c r="AI197" s="1"/>
      <c r="AJ197" s="1">
        <f t="shared" si="7"/>
        <v>90</v>
      </c>
      <c r="AK197" s="172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</row>
    <row r="198" spans="1:158" s="27" customFormat="1">
      <c r="A198" s="165"/>
      <c r="B198" s="18">
        <v>28</v>
      </c>
      <c r="C198" s="19" t="s">
        <v>596</v>
      </c>
      <c r="D198" s="19" t="s">
        <v>597</v>
      </c>
      <c r="E198" s="19" t="s">
        <v>598</v>
      </c>
      <c r="F198" s="19" t="s">
        <v>599</v>
      </c>
      <c r="G198" s="19" t="s">
        <v>600</v>
      </c>
      <c r="H198" s="19" t="s">
        <v>2299</v>
      </c>
      <c r="I198" s="19" t="s">
        <v>671</v>
      </c>
      <c r="J198" s="19"/>
      <c r="K198" s="19" t="s">
        <v>291</v>
      </c>
      <c r="L198" s="19"/>
      <c r="M198" s="19" t="s">
        <v>598</v>
      </c>
      <c r="N198" s="19" t="s">
        <v>599</v>
      </c>
      <c r="O198" s="19" t="s">
        <v>33</v>
      </c>
      <c r="P198" s="19" t="s">
        <v>256</v>
      </c>
      <c r="Q198" s="19" t="s">
        <v>28</v>
      </c>
      <c r="R198" s="20" t="s">
        <v>2324</v>
      </c>
      <c r="S198" s="21" t="s">
        <v>34</v>
      </c>
      <c r="T198" s="22">
        <v>27</v>
      </c>
      <c r="U198" s="33" t="s">
        <v>672</v>
      </c>
      <c r="V198" s="30"/>
      <c r="W198" s="23"/>
      <c r="X198" s="23"/>
      <c r="Y198" s="26"/>
      <c r="Z198" s="26"/>
      <c r="AA198" s="7">
        <v>45658</v>
      </c>
      <c r="AB198" s="7">
        <v>46387</v>
      </c>
      <c r="AC198" s="1">
        <v>54</v>
      </c>
      <c r="AD198" s="1">
        <v>178</v>
      </c>
      <c r="AE198" s="1"/>
      <c r="AF198" s="1">
        <f t="shared" ref="AF198:AF261" si="9">AE198+AD198+AC198</f>
        <v>232</v>
      </c>
      <c r="AG198" s="1">
        <v>54</v>
      </c>
      <c r="AH198" s="1">
        <v>178</v>
      </c>
      <c r="AI198" s="1"/>
      <c r="AJ198" s="1">
        <f t="shared" ref="AJ198:AJ261" si="10">AI198+AH198+AG198</f>
        <v>232</v>
      </c>
      <c r="AK198" s="172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</row>
    <row r="199" spans="1:158" s="27" customFormat="1">
      <c r="A199" s="165"/>
      <c r="B199" s="18">
        <v>29</v>
      </c>
      <c r="C199" s="19" t="s">
        <v>596</v>
      </c>
      <c r="D199" s="19" t="s">
        <v>597</v>
      </c>
      <c r="E199" s="19" t="s">
        <v>598</v>
      </c>
      <c r="F199" s="19" t="s">
        <v>599</v>
      </c>
      <c r="G199" s="19" t="s">
        <v>600</v>
      </c>
      <c r="H199" s="32" t="s">
        <v>2300</v>
      </c>
      <c r="I199" s="19" t="s">
        <v>673</v>
      </c>
      <c r="J199" s="19"/>
      <c r="K199" s="19" t="s">
        <v>2425</v>
      </c>
      <c r="L199" s="19" t="s">
        <v>674</v>
      </c>
      <c r="M199" s="19" t="s">
        <v>598</v>
      </c>
      <c r="N199" s="19" t="s">
        <v>599</v>
      </c>
      <c r="O199" s="19" t="s">
        <v>33</v>
      </c>
      <c r="P199" s="19" t="s">
        <v>256</v>
      </c>
      <c r="Q199" s="19" t="s">
        <v>28</v>
      </c>
      <c r="R199" s="20" t="s">
        <v>2324</v>
      </c>
      <c r="S199" s="21" t="s">
        <v>36</v>
      </c>
      <c r="T199" s="22">
        <v>4</v>
      </c>
      <c r="U199" s="33" t="s">
        <v>675</v>
      </c>
      <c r="V199" s="30"/>
      <c r="W199" s="23"/>
      <c r="X199" s="23"/>
      <c r="Y199" s="26"/>
      <c r="Z199" s="26"/>
      <c r="AA199" s="7">
        <v>45658</v>
      </c>
      <c r="AB199" s="7">
        <v>46387</v>
      </c>
      <c r="AC199" s="1">
        <v>657</v>
      </c>
      <c r="AD199" s="1"/>
      <c r="AE199" s="1"/>
      <c r="AF199" s="1">
        <f t="shared" si="9"/>
        <v>657</v>
      </c>
      <c r="AG199" s="1">
        <v>657</v>
      </c>
      <c r="AH199" s="1"/>
      <c r="AI199" s="1"/>
      <c r="AJ199" s="1">
        <f t="shared" si="10"/>
        <v>657</v>
      </c>
      <c r="AK199" s="172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</row>
    <row r="200" spans="1:158" s="27" customFormat="1">
      <c r="A200" s="165"/>
      <c r="B200" s="18">
        <v>30</v>
      </c>
      <c r="C200" s="19" t="s">
        <v>596</v>
      </c>
      <c r="D200" s="19" t="s">
        <v>597</v>
      </c>
      <c r="E200" s="19" t="s">
        <v>598</v>
      </c>
      <c r="F200" s="19" t="s">
        <v>599</v>
      </c>
      <c r="G200" s="19" t="s">
        <v>600</v>
      </c>
      <c r="H200" s="32" t="s">
        <v>2300</v>
      </c>
      <c r="I200" s="19"/>
      <c r="J200" s="19" t="s">
        <v>609</v>
      </c>
      <c r="K200" s="19"/>
      <c r="L200" s="19" t="s">
        <v>2432</v>
      </c>
      <c r="M200" s="19" t="s">
        <v>598</v>
      </c>
      <c r="N200" s="19" t="s">
        <v>609</v>
      </c>
      <c r="O200" s="19" t="s">
        <v>33</v>
      </c>
      <c r="P200" s="19" t="s">
        <v>256</v>
      </c>
      <c r="Q200" s="19" t="s">
        <v>28</v>
      </c>
      <c r="R200" s="20" t="s">
        <v>2324</v>
      </c>
      <c r="S200" s="21" t="s">
        <v>36</v>
      </c>
      <c r="T200" s="22">
        <v>9</v>
      </c>
      <c r="U200" s="33" t="s">
        <v>676</v>
      </c>
      <c r="V200" s="30"/>
      <c r="W200" s="23"/>
      <c r="X200" s="23"/>
      <c r="Y200" s="26"/>
      <c r="Z200" s="26"/>
      <c r="AA200" s="7">
        <v>45658</v>
      </c>
      <c r="AB200" s="7">
        <v>46387</v>
      </c>
      <c r="AC200" s="1">
        <v>656</v>
      </c>
      <c r="AD200" s="1"/>
      <c r="AE200" s="1"/>
      <c r="AF200" s="1">
        <f t="shared" si="9"/>
        <v>656</v>
      </c>
      <c r="AG200" s="1">
        <v>656</v>
      </c>
      <c r="AH200" s="1"/>
      <c r="AI200" s="1"/>
      <c r="AJ200" s="1">
        <f t="shared" si="10"/>
        <v>656</v>
      </c>
      <c r="AK200" s="172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</row>
    <row r="201" spans="1:158" s="27" customFormat="1">
      <c r="A201" s="165"/>
      <c r="B201" s="18">
        <v>31</v>
      </c>
      <c r="C201" s="19" t="s">
        <v>596</v>
      </c>
      <c r="D201" s="19" t="s">
        <v>597</v>
      </c>
      <c r="E201" s="19" t="s">
        <v>598</v>
      </c>
      <c r="F201" s="19" t="s">
        <v>599</v>
      </c>
      <c r="G201" s="19" t="s">
        <v>600</v>
      </c>
      <c r="H201" s="19" t="s">
        <v>2299</v>
      </c>
      <c r="I201" s="19"/>
      <c r="J201" s="19"/>
      <c r="K201" s="19" t="s">
        <v>291</v>
      </c>
      <c r="L201" s="19" t="s">
        <v>43</v>
      </c>
      <c r="M201" s="19" t="s">
        <v>598</v>
      </c>
      <c r="N201" s="19" t="s">
        <v>599</v>
      </c>
      <c r="O201" s="19" t="s">
        <v>33</v>
      </c>
      <c r="P201" s="19" t="s">
        <v>256</v>
      </c>
      <c r="Q201" s="19" t="s">
        <v>28</v>
      </c>
      <c r="R201" s="20" t="s">
        <v>2324</v>
      </c>
      <c r="S201" s="21" t="s">
        <v>34</v>
      </c>
      <c r="T201" s="22">
        <v>27</v>
      </c>
      <c r="U201" s="33" t="s">
        <v>677</v>
      </c>
      <c r="V201" s="86"/>
      <c r="W201" s="23"/>
      <c r="X201" s="23"/>
      <c r="Y201" s="26"/>
      <c r="Z201" s="26"/>
      <c r="AA201" s="7">
        <v>45658</v>
      </c>
      <c r="AB201" s="7">
        <v>46387</v>
      </c>
      <c r="AC201" s="1">
        <v>10121</v>
      </c>
      <c r="AD201" s="1">
        <v>25030</v>
      </c>
      <c r="AE201" s="1"/>
      <c r="AF201" s="1">
        <f t="shared" si="9"/>
        <v>35151</v>
      </c>
      <c r="AG201" s="1">
        <v>10121</v>
      </c>
      <c r="AH201" s="1">
        <v>25030</v>
      </c>
      <c r="AI201" s="1"/>
      <c r="AJ201" s="1">
        <f t="shared" si="10"/>
        <v>35151</v>
      </c>
      <c r="AK201" s="172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</row>
    <row r="202" spans="1:158" s="27" customFormat="1">
      <c r="A202" s="165"/>
      <c r="B202" s="18">
        <v>32</v>
      </c>
      <c r="C202" s="19" t="s">
        <v>596</v>
      </c>
      <c r="D202" s="19" t="s">
        <v>597</v>
      </c>
      <c r="E202" s="19" t="s">
        <v>598</v>
      </c>
      <c r="F202" s="19" t="s">
        <v>599</v>
      </c>
      <c r="G202" s="19" t="s">
        <v>600</v>
      </c>
      <c r="H202" s="19" t="s">
        <v>2299</v>
      </c>
      <c r="I202" s="19" t="s">
        <v>678</v>
      </c>
      <c r="J202" s="19"/>
      <c r="K202" s="19" t="s">
        <v>679</v>
      </c>
      <c r="L202" s="19" t="s">
        <v>680</v>
      </c>
      <c r="M202" s="19" t="s">
        <v>598</v>
      </c>
      <c r="N202" s="19" t="s">
        <v>599</v>
      </c>
      <c r="O202" s="19" t="s">
        <v>33</v>
      </c>
      <c r="P202" s="19" t="s">
        <v>256</v>
      </c>
      <c r="Q202" s="19" t="s">
        <v>28</v>
      </c>
      <c r="R202" s="20" t="s">
        <v>2324</v>
      </c>
      <c r="S202" s="21" t="s">
        <v>36</v>
      </c>
      <c r="T202" s="22">
        <v>2</v>
      </c>
      <c r="U202" s="33" t="s">
        <v>681</v>
      </c>
      <c r="V202" s="30"/>
      <c r="W202" s="23"/>
      <c r="X202" s="23"/>
      <c r="Y202" s="26"/>
      <c r="Z202" s="26"/>
      <c r="AA202" s="7">
        <v>45658</v>
      </c>
      <c r="AB202" s="7">
        <v>46387</v>
      </c>
      <c r="AC202" s="1">
        <v>1781</v>
      </c>
      <c r="AD202" s="1"/>
      <c r="AE202" s="1"/>
      <c r="AF202" s="1">
        <f t="shared" si="9"/>
        <v>1781</v>
      </c>
      <c r="AG202" s="1">
        <v>1781</v>
      </c>
      <c r="AH202" s="1"/>
      <c r="AI202" s="1"/>
      <c r="AJ202" s="1">
        <f t="shared" si="10"/>
        <v>1781</v>
      </c>
      <c r="AK202" s="172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</row>
    <row r="203" spans="1:158" s="27" customFormat="1">
      <c r="A203" s="165"/>
      <c r="B203" s="18">
        <v>33</v>
      </c>
      <c r="C203" s="19" t="s">
        <v>596</v>
      </c>
      <c r="D203" s="19" t="s">
        <v>597</v>
      </c>
      <c r="E203" s="19" t="s">
        <v>598</v>
      </c>
      <c r="F203" s="19" t="s">
        <v>599</v>
      </c>
      <c r="G203" s="19" t="s">
        <v>600</v>
      </c>
      <c r="H203" s="19" t="s">
        <v>2299</v>
      </c>
      <c r="I203" s="19" t="s">
        <v>682</v>
      </c>
      <c r="J203" s="32" t="s">
        <v>609</v>
      </c>
      <c r="K203" s="32"/>
      <c r="L203" s="32" t="s">
        <v>683</v>
      </c>
      <c r="M203" s="32" t="s">
        <v>598</v>
      </c>
      <c r="N203" s="32" t="s">
        <v>609</v>
      </c>
      <c r="O203" s="19" t="s">
        <v>33</v>
      </c>
      <c r="P203" s="19" t="s">
        <v>256</v>
      </c>
      <c r="Q203" s="32" t="s">
        <v>28</v>
      </c>
      <c r="R203" s="20" t="s">
        <v>2324</v>
      </c>
      <c r="S203" s="75" t="s">
        <v>36</v>
      </c>
      <c r="T203" s="22">
        <v>40</v>
      </c>
      <c r="U203" s="78" t="s">
        <v>684</v>
      </c>
      <c r="V203" s="28"/>
      <c r="W203" s="25"/>
      <c r="X203" s="25"/>
      <c r="Y203" s="26"/>
      <c r="Z203" s="26"/>
      <c r="AA203" s="7">
        <v>45658</v>
      </c>
      <c r="AB203" s="7">
        <v>46387</v>
      </c>
      <c r="AC203" s="1">
        <v>3056</v>
      </c>
      <c r="AD203" s="1"/>
      <c r="AE203" s="1"/>
      <c r="AF203" s="1">
        <f t="shared" si="9"/>
        <v>3056</v>
      </c>
      <c r="AG203" s="1">
        <v>3056</v>
      </c>
      <c r="AH203" s="1"/>
      <c r="AI203" s="1"/>
      <c r="AJ203" s="1">
        <f t="shared" si="10"/>
        <v>3056</v>
      </c>
      <c r="AK203" s="172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</row>
    <row r="204" spans="1:158" s="27" customFormat="1">
      <c r="A204" s="165"/>
      <c r="B204" s="18">
        <v>34</v>
      </c>
      <c r="C204" s="19" t="s">
        <v>596</v>
      </c>
      <c r="D204" s="32" t="s">
        <v>597</v>
      </c>
      <c r="E204" s="32" t="s">
        <v>598</v>
      </c>
      <c r="F204" s="32" t="s">
        <v>599</v>
      </c>
      <c r="G204" s="32">
        <v>7671596839</v>
      </c>
      <c r="H204" s="19" t="s">
        <v>2299</v>
      </c>
      <c r="I204" s="19" t="s">
        <v>685</v>
      </c>
      <c r="J204" s="32" t="s">
        <v>686</v>
      </c>
      <c r="K204" s="32"/>
      <c r="L204" s="32" t="s">
        <v>687</v>
      </c>
      <c r="M204" s="32" t="s">
        <v>598</v>
      </c>
      <c r="N204" s="32" t="s">
        <v>686</v>
      </c>
      <c r="O204" s="19" t="s">
        <v>33</v>
      </c>
      <c r="P204" s="19" t="s">
        <v>256</v>
      </c>
      <c r="Q204" s="32" t="s">
        <v>28</v>
      </c>
      <c r="R204" s="20" t="s">
        <v>2324</v>
      </c>
      <c r="S204" s="75" t="s">
        <v>34</v>
      </c>
      <c r="T204" s="22">
        <v>6</v>
      </c>
      <c r="U204" s="78" t="s">
        <v>688</v>
      </c>
      <c r="V204" s="28"/>
      <c r="W204" s="25"/>
      <c r="X204" s="25"/>
      <c r="Y204" s="26"/>
      <c r="Z204" s="26"/>
      <c r="AA204" s="7">
        <v>45658</v>
      </c>
      <c r="AB204" s="7">
        <v>46387</v>
      </c>
      <c r="AC204" s="1">
        <v>340</v>
      </c>
      <c r="AD204" s="1">
        <v>850</v>
      </c>
      <c r="AE204" s="1"/>
      <c r="AF204" s="1">
        <f t="shared" si="9"/>
        <v>1190</v>
      </c>
      <c r="AG204" s="1">
        <v>340</v>
      </c>
      <c r="AH204" s="1">
        <v>850</v>
      </c>
      <c r="AI204" s="1"/>
      <c r="AJ204" s="1">
        <f t="shared" si="10"/>
        <v>1190</v>
      </c>
      <c r="AK204" s="172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</row>
    <row r="205" spans="1:158" s="27" customFormat="1">
      <c r="A205" s="165"/>
      <c r="B205" s="18">
        <v>35</v>
      </c>
      <c r="C205" s="19" t="s">
        <v>596</v>
      </c>
      <c r="D205" s="32" t="s">
        <v>597</v>
      </c>
      <c r="E205" s="32" t="s">
        <v>598</v>
      </c>
      <c r="F205" s="32" t="s">
        <v>599</v>
      </c>
      <c r="G205" s="32">
        <v>7671596839</v>
      </c>
      <c r="H205" s="19" t="s">
        <v>2299</v>
      </c>
      <c r="I205" s="32" t="s">
        <v>689</v>
      </c>
      <c r="J205" s="32" t="s">
        <v>609</v>
      </c>
      <c r="K205" s="32"/>
      <c r="L205" s="32" t="s">
        <v>690</v>
      </c>
      <c r="M205" s="32" t="s">
        <v>598</v>
      </c>
      <c r="N205" s="32" t="s">
        <v>609</v>
      </c>
      <c r="O205" s="19" t="s">
        <v>33</v>
      </c>
      <c r="P205" s="19" t="s">
        <v>256</v>
      </c>
      <c r="Q205" s="32" t="s">
        <v>28</v>
      </c>
      <c r="R205" s="20" t="s">
        <v>2324</v>
      </c>
      <c r="S205" s="75" t="s">
        <v>36</v>
      </c>
      <c r="T205" s="22">
        <v>13</v>
      </c>
      <c r="U205" s="78" t="s">
        <v>691</v>
      </c>
      <c r="V205" s="28"/>
      <c r="W205" s="25"/>
      <c r="X205" s="25"/>
      <c r="Y205" s="26"/>
      <c r="Z205" s="26"/>
      <c r="AA205" s="7">
        <v>45658</v>
      </c>
      <c r="AB205" s="7">
        <v>46387</v>
      </c>
      <c r="AC205" s="1">
        <v>1850</v>
      </c>
      <c r="AD205" s="1"/>
      <c r="AE205" s="1"/>
      <c r="AF205" s="1">
        <f t="shared" si="9"/>
        <v>1850</v>
      </c>
      <c r="AG205" s="1">
        <v>1850</v>
      </c>
      <c r="AH205" s="1"/>
      <c r="AI205" s="1"/>
      <c r="AJ205" s="1">
        <f t="shared" si="10"/>
        <v>1850</v>
      </c>
      <c r="AK205" s="172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</row>
    <row r="206" spans="1:158" s="27" customFormat="1">
      <c r="A206" s="165"/>
      <c r="B206" s="18">
        <v>36</v>
      </c>
      <c r="C206" s="19" t="s">
        <v>596</v>
      </c>
      <c r="D206" s="19" t="s">
        <v>597</v>
      </c>
      <c r="E206" s="19" t="s">
        <v>598</v>
      </c>
      <c r="F206" s="19" t="s">
        <v>599</v>
      </c>
      <c r="G206" s="19" t="s">
        <v>600</v>
      </c>
      <c r="H206" s="32" t="s">
        <v>2301</v>
      </c>
      <c r="I206" s="19" t="s">
        <v>692</v>
      </c>
      <c r="J206" s="19" t="s">
        <v>599</v>
      </c>
      <c r="K206" s="19" t="s">
        <v>291</v>
      </c>
      <c r="L206" s="19" t="s">
        <v>693</v>
      </c>
      <c r="M206" s="19" t="s">
        <v>598</v>
      </c>
      <c r="N206" s="19" t="s">
        <v>599</v>
      </c>
      <c r="O206" s="19" t="s">
        <v>33</v>
      </c>
      <c r="P206" s="19" t="s">
        <v>256</v>
      </c>
      <c r="Q206" s="19" t="s">
        <v>28</v>
      </c>
      <c r="R206" s="20" t="s">
        <v>2324</v>
      </c>
      <c r="S206" s="21" t="s">
        <v>65</v>
      </c>
      <c r="T206" s="22">
        <v>145</v>
      </c>
      <c r="U206" s="33" t="s">
        <v>694</v>
      </c>
      <c r="V206" s="30"/>
      <c r="W206" s="23"/>
      <c r="X206" s="23"/>
      <c r="Y206" s="26"/>
      <c r="Z206" s="26"/>
      <c r="AA206" s="7">
        <v>45658</v>
      </c>
      <c r="AB206" s="7">
        <v>46387</v>
      </c>
      <c r="AC206" s="1">
        <v>66005</v>
      </c>
      <c r="AD206" s="1">
        <v>202536</v>
      </c>
      <c r="AE206" s="1"/>
      <c r="AF206" s="1">
        <f t="shared" si="9"/>
        <v>268541</v>
      </c>
      <c r="AG206" s="1">
        <v>66005</v>
      </c>
      <c r="AH206" s="1">
        <v>202536</v>
      </c>
      <c r="AI206" s="1"/>
      <c r="AJ206" s="1">
        <f t="shared" si="10"/>
        <v>268541</v>
      </c>
      <c r="AK206" s="172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</row>
    <row r="207" spans="1:158" s="27" customFormat="1">
      <c r="A207" s="165"/>
      <c r="B207" s="18">
        <v>37</v>
      </c>
      <c r="C207" s="19" t="s">
        <v>596</v>
      </c>
      <c r="D207" s="19" t="s">
        <v>597</v>
      </c>
      <c r="E207" s="19" t="s">
        <v>598</v>
      </c>
      <c r="F207" s="19" t="s">
        <v>599</v>
      </c>
      <c r="G207" s="19" t="s">
        <v>600</v>
      </c>
      <c r="H207" s="32" t="s">
        <v>2301</v>
      </c>
      <c r="I207" s="19" t="s">
        <v>695</v>
      </c>
      <c r="J207" s="19" t="s">
        <v>599</v>
      </c>
      <c r="K207" s="19" t="s">
        <v>696</v>
      </c>
      <c r="L207" s="19" t="s">
        <v>697</v>
      </c>
      <c r="M207" s="19" t="s">
        <v>598</v>
      </c>
      <c r="N207" s="19" t="s">
        <v>599</v>
      </c>
      <c r="O207" s="19" t="s">
        <v>33</v>
      </c>
      <c r="P207" s="19" t="s">
        <v>256</v>
      </c>
      <c r="Q207" s="19" t="s">
        <v>28</v>
      </c>
      <c r="R207" s="20" t="s">
        <v>2324</v>
      </c>
      <c r="S207" s="21" t="s">
        <v>65</v>
      </c>
      <c r="T207" s="22">
        <v>125</v>
      </c>
      <c r="U207" s="33" t="s">
        <v>698</v>
      </c>
      <c r="V207" s="86"/>
      <c r="W207" s="23"/>
      <c r="X207" s="23"/>
      <c r="Y207" s="26"/>
      <c r="Z207" s="26"/>
      <c r="AA207" s="7">
        <v>45658</v>
      </c>
      <c r="AB207" s="7">
        <v>46387</v>
      </c>
      <c r="AC207" s="1">
        <v>25598</v>
      </c>
      <c r="AD207" s="1">
        <v>64783</v>
      </c>
      <c r="AE207" s="1"/>
      <c r="AF207" s="1">
        <f t="shared" si="9"/>
        <v>90381</v>
      </c>
      <c r="AG207" s="1">
        <v>25598</v>
      </c>
      <c r="AH207" s="1">
        <v>64783</v>
      </c>
      <c r="AI207" s="1"/>
      <c r="AJ207" s="1">
        <f t="shared" si="10"/>
        <v>90381</v>
      </c>
      <c r="AK207" s="172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</row>
    <row r="208" spans="1:158" s="27" customFormat="1">
      <c r="A208" s="165"/>
      <c r="B208" s="18">
        <v>38</v>
      </c>
      <c r="C208" s="19" t="s">
        <v>596</v>
      </c>
      <c r="D208" s="19" t="s">
        <v>597</v>
      </c>
      <c r="E208" s="19" t="s">
        <v>598</v>
      </c>
      <c r="F208" s="19" t="s">
        <v>599</v>
      </c>
      <c r="G208" s="19" t="s">
        <v>600</v>
      </c>
      <c r="H208" s="32" t="s">
        <v>2300</v>
      </c>
      <c r="I208" s="19" t="s">
        <v>699</v>
      </c>
      <c r="J208" s="19" t="s">
        <v>2433</v>
      </c>
      <c r="K208" s="19"/>
      <c r="L208" s="19" t="s">
        <v>52</v>
      </c>
      <c r="M208" s="19" t="s">
        <v>598</v>
      </c>
      <c r="N208" s="19" t="s">
        <v>599</v>
      </c>
      <c r="O208" s="19" t="s">
        <v>33</v>
      </c>
      <c r="P208" s="19" t="s">
        <v>256</v>
      </c>
      <c r="Q208" s="19" t="s">
        <v>28</v>
      </c>
      <c r="R208" s="20" t="s">
        <v>2324</v>
      </c>
      <c r="S208" s="21" t="s">
        <v>34</v>
      </c>
      <c r="T208" s="22">
        <v>11</v>
      </c>
      <c r="U208" s="33" t="s">
        <v>700</v>
      </c>
      <c r="V208" s="30"/>
      <c r="W208" s="23"/>
      <c r="X208" s="23"/>
      <c r="Y208" s="26"/>
      <c r="Z208" s="26"/>
      <c r="AA208" s="7">
        <v>45658</v>
      </c>
      <c r="AB208" s="7">
        <v>46387</v>
      </c>
      <c r="AC208" s="1">
        <v>29</v>
      </c>
      <c r="AD208" s="1">
        <v>59</v>
      </c>
      <c r="AE208" s="1"/>
      <c r="AF208" s="1">
        <f t="shared" si="9"/>
        <v>88</v>
      </c>
      <c r="AG208" s="1">
        <v>29</v>
      </c>
      <c r="AH208" s="1">
        <v>59</v>
      </c>
      <c r="AI208" s="1"/>
      <c r="AJ208" s="1">
        <f t="shared" si="10"/>
        <v>88</v>
      </c>
      <c r="AK208" s="172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</row>
    <row r="209" spans="1:158" s="27" customFormat="1">
      <c r="A209" s="165"/>
      <c r="B209" s="18">
        <v>39</v>
      </c>
      <c r="C209" s="19" t="s">
        <v>596</v>
      </c>
      <c r="D209" s="19" t="s">
        <v>597</v>
      </c>
      <c r="E209" s="19" t="s">
        <v>598</v>
      </c>
      <c r="F209" s="19" t="s">
        <v>599</v>
      </c>
      <c r="G209" s="19" t="s">
        <v>600</v>
      </c>
      <c r="H209" s="32" t="s">
        <v>2300</v>
      </c>
      <c r="I209" s="19" t="s">
        <v>701</v>
      </c>
      <c r="J209" s="19" t="s">
        <v>599</v>
      </c>
      <c r="K209" s="19" t="s">
        <v>667</v>
      </c>
      <c r="L209" s="19" t="s">
        <v>174</v>
      </c>
      <c r="M209" s="19" t="s">
        <v>598</v>
      </c>
      <c r="N209" s="19" t="s">
        <v>599</v>
      </c>
      <c r="O209" s="19" t="s">
        <v>33</v>
      </c>
      <c r="P209" s="19" t="s">
        <v>256</v>
      </c>
      <c r="Q209" s="19" t="s">
        <v>28</v>
      </c>
      <c r="R209" s="20" t="s">
        <v>2324</v>
      </c>
      <c r="S209" s="21" t="s">
        <v>34</v>
      </c>
      <c r="T209" s="22">
        <v>11</v>
      </c>
      <c r="U209" s="33" t="s">
        <v>702</v>
      </c>
      <c r="V209" s="30"/>
      <c r="W209" s="23"/>
      <c r="X209" s="23"/>
      <c r="Y209" s="26"/>
      <c r="Z209" s="26"/>
      <c r="AA209" s="7">
        <v>45658</v>
      </c>
      <c r="AB209" s="7">
        <v>46387</v>
      </c>
      <c r="AC209" s="1">
        <v>23</v>
      </c>
      <c r="AD209" s="1">
        <v>102</v>
      </c>
      <c r="AE209" s="1"/>
      <c r="AF209" s="1">
        <f t="shared" si="9"/>
        <v>125</v>
      </c>
      <c r="AG209" s="1">
        <v>23</v>
      </c>
      <c r="AH209" s="1">
        <v>102</v>
      </c>
      <c r="AI209" s="1"/>
      <c r="AJ209" s="1">
        <f t="shared" si="10"/>
        <v>125</v>
      </c>
      <c r="AK209" s="172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</row>
    <row r="210" spans="1:158" s="27" customFormat="1">
      <c r="A210" s="165"/>
      <c r="B210" s="18">
        <v>40</v>
      </c>
      <c r="C210" s="19" t="s">
        <v>596</v>
      </c>
      <c r="D210" s="19" t="s">
        <v>597</v>
      </c>
      <c r="E210" s="19" t="s">
        <v>598</v>
      </c>
      <c r="F210" s="19" t="s">
        <v>599</v>
      </c>
      <c r="G210" s="19" t="s">
        <v>600</v>
      </c>
      <c r="H210" s="32" t="s">
        <v>2300</v>
      </c>
      <c r="I210" s="19" t="s">
        <v>706</v>
      </c>
      <c r="J210" s="19" t="s">
        <v>609</v>
      </c>
      <c r="K210" s="19"/>
      <c r="L210" s="19"/>
      <c r="M210" s="19" t="s">
        <v>598</v>
      </c>
      <c r="N210" s="19" t="s">
        <v>609</v>
      </c>
      <c r="O210" s="19" t="s">
        <v>33</v>
      </c>
      <c r="P210" s="19" t="s">
        <v>256</v>
      </c>
      <c r="Q210" s="19" t="s">
        <v>28</v>
      </c>
      <c r="R210" s="20" t="s">
        <v>2324</v>
      </c>
      <c r="S210" s="21" t="s">
        <v>34</v>
      </c>
      <c r="T210" s="22">
        <v>27</v>
      </c>
      <c r="U210" s="33" t="s">
        <v>703</v>
      </c>
      <c r="V210" s="30"/>
      <c r="W210" s="23"/>
      <c r="X210" s="23"/>
      <c r="Y210" s="26"/>
      <c r="Z210" s="26"/>
      <c r="AA210" s="7">
        <v>45658</v>
      </c>
      <c r="AB210" s="7">
        <v>46387</v>
      </c>
      <c r="AC210" s="1">
        <v>1452</v>
      </c>
      <c r="AD210" s="1">
        <v>3967</v>
      </c>
      <c r="AE210" s="1"/>
      <c r="AF210" s="1">
        <f t="shared" si="9"/>
        <v>5419</v>
      </c>
      <c r="AG210" s="1">
        <v>1452</v>
      </c>
      <c r="AH210" s="1">
        <v>3967</v>
      </c>
      <c r="AI210" s="1"/>
      <c r="AJ210" s="1">
        <f t="shared" si="10"/>
        <v>5419</v>
      </c>
      <c r="AK210" s="172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</row>
    <row r="211" spans="1:158" s="27" customFormat="1">
      <c r="A211" s="165"/>
      <c r="B211" s="18">
        <v>41</v>
      </c>
      <c r="C211" s="32" t="s">
        <v>596</v>
      </c>
      <c r="D211" s="19" t="s">
        <v>597</v>
      </c>
      <c r="E211" s="19" t="s">
        <v>598</v>
      </c>
      <c r="F211" s="19" t="s">
        <v>599</v>
      </c>
      <c r="G211" s="32">
        <v>7671596839</v>
      </c>
      <c r="H211" s="32" t="s">
        <v>2300</v>
      </c>
      <c r="I211" s="32" t="s">
        <v>706</v>
      </c>
      <c r="J211" s="32" t="s">
        <v>622</v>
      </c>
      <c r="K211" s="32"/>
      <c r="L211" s="32"/>
      <c r="M211" s="32" t="s">
        <v>598</v>
      </c>
      <c r="N211" s="32" t="s">
        <v>599</v>
      </c>
      <c r="O211" s="19" t="s">
        <v>33</v>
      </c>
      <c r="P211" s="19" t="s">
        <v>256</v>
      </c>
      <c r="Q211" s="19" t="s">
        <v>28</v>
      </c>
      <c r="R211" s="20" t="s">
        <v>2324</v>
      </c>
      <c r="S211" s="75" t="s">
        <v>36</v>
      </c>
      <c r="T211" s="22">
        <v>27</v>
      </c>
      <c r="U211" s="78" t="s">
        <v>705</v>
      </c>
      <c r="V211" s="24"/>
      <c r="W211" s="25"/>
      <c r="X211" s="25"/>
      <c r="Y211" s="26"/>
      <c r="Z211" s="26"/>
      <c r="AA211" s="7">
        <v>45658</v>
      </c>
      <c r="AB211" s="7">
        <v>46387</v>
      </c>
      <c r="AC211" s="1">
        <v>34041</v>
      </c>
      <c r="AD211" s="1"/>
      <c r="AE211" s="1"/>
      <c r="AF211" s="1">
        <f t="shared" si="9"/>
        <v>34041</v>
      </c>
      <c r="AG211" s="1">
        <v>34041</v>
      </c>
      <c r="AH211" s="1"/>
      <c r="AI211" s="1"/>
      <c r="AJ211" s="1">
        <f t="shared" si="10"/>
        <v>34041</v>
      </c>
      <c r="AK211" s="172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</row>
    <row r="212" spans="1:158" s="27" customFormat="1">
      <c r="A212" s="165"/>
      <c r="B212" s="18">
        <v>42</v>
      </c>
      <c r="C212" s="32" t="s">
        <v>596</v>
      </c>
      <c r="D212" s="19" t="s">
        <v>597</v>
      </c>
      <c r="E212" s="19" t="s">
        <v>598</v>
      </c>
      <c r="F212" s="19" t="s">
        <v>599</v>
      </c>
      <c r="G212" s="32">
        <v>7671596839</v>
      </c>
      <c r="H212" s="32" t="s">
        <v>2300</v>
      </c>
      <c r="I212" s="32" t="s">
        <v>706</v>
      </c>
      <c r="J212" s="32" t="s">
        <v>707</v>
      </c>
      <c r="K212" s="32"/>
      <c r="L212" s="32"/>
      <c r="M212" s="32" t="s">
        <v>598</v>
      </c>
      <c r="N212" s="32" t="s">
        <v>707</v>
      </c>
      <c r="O212" s="19" t="s">
        <v>33</v>
      </c>
      <c r="P212" s="19" t="s">
        <v>256</v>
      </c>
      <c r="Q212" s="19" t="s">
        <v>28</v>
      </c>
      <c r="R212" s="20" t="s">
        <v>2324</v>
      </c>
      <c r="S212" s="75" t="s">
        <v>36</v>
      </c>
      <c r="T212" s="22">
        <v>14</v>
      </c>
      <c r="U212" s="33" t="s">
        <v>708</v>
      </c>
      <c r="V212" s="30"/>
      <c r="W212" s="23"/>
      <c r="X212" s="23"/>
      <c r="Y212" s="26"/>
      <c r="Z212" s="26"/>
      <c r="AA212" s="7">
        <v>45658</v>
      </c>
      <c r="AB212" s="7">
        <v>46387</v>
      </c>
      <c r="AC212" s="1">
        <v>5074</v>
      </c>
      <c r="AD212" s="1"/>
      <c r="AE212" s="1"/>
      <c r="AF212" s="1">
        <f t="shared" si="9"/>
        <v>5074</v>
      </c>
      <c r="AG212" s="1">
        <v>5074</v>
      </c>
      <c r="AH212" s="1"/>
      <c r="AI212" s="1"/>
      <c r="AJ212" s="1">
        <f t="shared" si="10"/>
        <v>5074</v>
      </c>
      <c r="AK212" s="172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</row>
    <row r="213" spans="1:158" s="27" customFormat="1">
      <c r="A213" s="165"/>
      <c r="B213" s="18">
        <v>43</v>
      </c>
      <c r="C213" s="32" t="s">
        <v>596</v>
      </c>
      <c r="D213" s="19" t="s">
        <v>597</v>
      </c>
      <c r="E213" s="19" t="s">
        <v>598</v>
      </c>
      <c r="F213" s="19" t="s">
        <v>599</v>
      </c>
      <c r="G213" s="32">
        <v>7671596839</v>
      </c>
      <c r="H213" s="32" t="s">
        <v>2300</v>
      </c>
      <c r="I213" s="32" t="s">
        <v>706</v>
      </c>
      <c r="J213" s="32" t="s">
        <v>640</v>
      </c>
      <c r="K213" s="32"/>
      <c r="L213" s="32" t="s">
        <v>709</v>
      </c>
      <c r="M213" s="32" t="s">
        <v>598</v>
      </c>
      <c r="N213" s="32" t="s">
        <v>640</v>
      </c>
      <c r="O213" s="19" t="s">
        <v>33</v>
      </c>
      <c r="P213" s="19" t="s">
        <v>256</v>
      </c>
      <c r="Q213" s="32" t="s">
        <v>28</v>
      </c>
      <c r="R213" s="20" t="s">
        <v>2324</v>
      </c>
      <c r="S213" s="75" t="s">
        <v>36</v>
      </c>
      <c r="T213" s="22">
        <v>14</v>
      </c>
      <c r="U213" s="33" t="s">
        <v>710</v>
      </c>
      <c r="V213" s="30"/>
      <c r="W213" s="23"/>
      <c r="X213" s="23"/>
      <c r="Y213" s="26"/>
      <c r="Z213" s="26"/>
      <c r="AA213" s="7">
        <v>45658</v>
      </c>
      <c r="AB213" s="7">
        <v>46387</v>
      </c>
      <c r="AC213" s="1">
        <v>15566</v>
      </c>
      <c r="AD213" s="1"/>
      <c r="AE213" s="1"/>
      <c r="AF213" s="1">
        <f t="shared" si="9"/>
        <v>15566</v>
      </c>
      <c r="AG213" s="1">
        <v>15566</v>
      </c>
      <c r="AH213" s="1"/>
      <c r="AI213" s="1"/>
      <c r="AJ213" s="1">
        <f t="shared" si="10"/>
        <v>15566</v>
      </c>
      <c r="AK213" s="172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</row>
    <row r="214" spans="1:158" s="27" customFormat="1">
      <c r="A214" s="165"/>
      <c r="B214" s="18">
        <v>44</v>
      </c>
      <c r="C214" s="32" t="s">
        <v>596</v>
      </c>
      <c r="D214" s="19" t="s">
        <v>597</v>
      </c>
      <c r="E214" s="19" t="s">
        <v>598</v>
      </c>
      <c r="F214" s="19" t="s">
        <v>599</v>
      </c>
      <c r="G214" s="32">
        <v>7671596839</v>
      </c>
      <c r="H214" s="32" t="s">
        <v>2300</v>
      </c>
      <c r="I214" s="32" t="s">
        <v>706</v>
      </c>
      <c r="J214" s="32" t="s">
        <v>607</v>
      </c>
      <c r="K214" s="32"/>
      <c r="L214" s="32"/>
      <c r="M214" s="32" t="s">
        <v>598</v>
      </c>
      <c r="N214" s="32" t="s">
        <v>607</v>
      </c>
      <c r="O214" s="19" t="s">
        <v>33</v>
      </c>
      <c r="P214" s="19" t="s">
        <v>256</v>
      </c>
      <c r="Q214" s="32" t="s">
        <v>28</v>
      </c>
      <c r="R214" s="20" t="s">
        <v>2324</v>
      </c>
      <c r="S214" s="75" t="s">
        <v>36</v>
      </c>
      <c r="T214" s="22">
        <v>27</v>
      </c>
      <c r="U214" s="33" t="s">
        <v>711</v>
      </c>
      <c r="V214" s="30"/>
      <c r="W214" s="23"/>
      <c r="X214" s="23"/>
      <c r="Y214" s="26"/>
      <c r="Z214" s="26"/>
      <c r="AA214" s="7">
        <v>45658</v>
      </c>
      <c r="AB214" s="7">
        <v>46387</v>
      </c>
      <c r="AC214" s="1">
        <v>22279</v>
      </c>
      <c r="AD214" s="1"/>
      <c r="AE214" s="1"/>
      <c r="AF214" s="1">
        <f t="shared" si="9"/>
        <v>22279</v>
      </c>
      <c r="AG214" s="1">
        <v>22279</v>
      </c>
      <c r="AH214" s="1"/>
      <c r="AI214" s="1"/>
      <c r="AJ214" s="1">
        <f t="shared" si="10"/>
        <v>22279</v>
      </c>
      <c r="AK214" s="172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</row>
    <row r="215" spans="1:158" s="27" customFormat="1">
      <c r="A215" s="165"/>
      <c r="B215" s="18">
        <v>45</v>
      </c>
      <c r="C215" s="32" t="s">
        <v>596</v>
      </c>
      <c r="D215" s="19" t="s">
        <v>597</v>
      </c>
      <c r="E215" s="19" t="s">
        <v>598</v>
      </c>
      <c r="F215" s="19" t="s">
        <v>599</v>
      </c>
      <c r="G215" s="32">
        <v>7671596839</v>
      </c>
      <c r="H215" s="32" t="s">
        <v>2300</v>
      </c>
      <c r="I215" s="32" t="s">
        <v>706</v>
      </c>
      <c r="J215" s="32" t="s">
        <v>626</v>
      </c>
      <c r="K215" s="32"/>
      <c r="L215" s="32"/>
      <c r="M215" s="32" t="s">
        <v>598</v>
      </c>
      <c r="N215" s="32" t="s">
        <v>626</v>
      </c>
      <c r="O215" s="19" t="s">
        <v>33</v>
      </c>
      <c r="P215" s="19" t="s">
        <v>256</v>
      </c>
      <c r="Q215" s="32" t="s">
        <v>28</v>
      </c>
      <c r="R215" s="20" t="s">
        <v>2324</v>
      </c>
      <c r="S215" s="75" t="s">
        <v>36</v>
      </c>
      <c r="T215" s="22">
        <v>14</v>
      </c>
      <c r="U215" s="33" t="s">
        <v>712</v>
      </c>
      <c r="V215" s="30"/>
      <c r="W215" s="23"/>
      <c r="X215" s="23"/>
      <c r="Y215" s="26"/>
      <c r="Z215" s="26"/>
      <c r="AA215" s="7">
        <v>45658</v>
      </c>
      <c r="AB215" s="7">
        <v>46387</v>
      </c>
      <c r="AC215" s="1">
        <v>12393</v>
      </c>
      <c r="AD215" s="1"/>
      <c r="AE215" s="1"/>
      <c r="AF215" s="1">
        <f t="shared" si="9"/>
        <v>12393</v>
      </c>
      <c r="AG215" s="1">
        <v>12393</v>
      </c>
      <c r="AH215" s="1"/>
      <c r="AI215" s="1"/>
      <c r="AJ215" s="1">
        <f t="shared" si="10"/>
        <v>12393</v>
      </c>
      <c r="AK215" s="172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</row>
    <row r="216" spans="1:158" s="27" customFormat="1">
      <c r="A216" s="165"/>
      <c r="B216" s="18">
        <v>46</v>
      </c>
      <c r="C216" s="32" t="s">
        <v>596</v>
      </c>
      <c r="D216" s="19" t="s">
        <v>597</v>
      </c>
      <c r="E216" s="19" t="s">
        <v>598</v>
      </c>
      <c r="F216" s="19" t="s">
        <v>599</v>
      </c>
      <c r="G216" s="32">
        <v>7671596839</v>
      </c>
      <c r="H216" s="32" t="s">
        <v>2300</v>
      </c>
      <c r="I216" s="32" t="s">
        <v>2434</v>
      </c>
      <c r="J216" s="32" t="s">
        <v>599</v>
      </c>
      <c r="K216" s="32" t="s">
        <v>409</v>
      </c>
      <c r="L216" s="32">
        <v>3</v>
      </c>
      <c r="M216" s="32" t="s">
        <v>598</v>
      </c>
      <c r="N216" s="32" t="s">
        <v>599</v>
      </c>
      <c r="O216" s="19" t="s">
        <v>33</v>
      </c>
      <c r="P216" s="19" t="s">
        <v>256</v>
      </c>
      <c r="Q216" s="32" t="s">
        <v>28</v>
      </c>
      <c r="R216" s="20" t="s">
        <v>2324</v>
      </c>
      <c r="S216" s="75" t="s">
        <v>51</v>
      </c>
      <c r="T216" s="22">
        <v>4</v>
      </c>
      <c r="U216" s="33" t="s">
        <v>713</v>
      </c>
      <c r="V216" s="87"/>
      <c r="W216" s="23"/>
      <c r="X216" s="23"/>
      <c r="Y216" s="26"/>
      <c r="Z216" s="26"/>
      <c r="AA216" s="7">
        <v>45658</v>
      </c>
      <c r="AB216" s="7">
        <v>46387</v>
      </c>
      <c r="AC216" s="1">
        <v>1914</v>
      </c>
      <c r="AD216" s="1"/>
      <c r="AE216" s="1"/>
      <c r="AF216" s="1">
        <f t="shared" si="9"/>
        <v>1914</v>
      </c>
      <c r="AG216" s="1">
        <v>1914</v>
      </c>
      <c r="AH216" s="1"/>
      <c r="AI216" s="1"/>
      <c r="AJ216" s="1">
        <f t="shared" si="10"/>
        <v>1914</v>
      </c>
      <c r="AK216" s="172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</row>
    <row r="217" spans="1:158" s="27" customFormat="1">
      <c r="A217" s="165"/>
      <c r="B217" s="18">
        <v>47</v>
      </c>
      <c r="C217" s="19" t="s">
        <v>714</v>
      </c>
      <c r="D217" s="19" t="s">
        <v>597</v>
      </c>
      <c r="E217" s="19" t="s">
        <v>598</v>
      </c>
      <c r="F217" s="19" t="s">
        <v>599</v>
      </c>
      <c r="G217" s="19" t="s">
        <v>600</v>
      </c>
      <c r="H217" s="32" t="s">
        <v>2302</v>
      </c>
      <c r="I217" s="19" t="s">
        <v>715</v>
      </c>
      <c r="J217" s="19" t="s">
        <v>599</v>
      </c>
      <c r="K217" s="19" t="s">
        <v>716</v>
      </c>
      <c r="L217" s="19" t="s">
        <v>57</v>
      </c>
      <c r="M217" s="19" t="s">
        <v>598</v>
      </c>
      <c r="N217" s="19" t="s">
        <v>599</v>
      </c>
      <c r="O217" s="19" t="s">
        <v>33</v>
      </c>
      <c r="P217" s="19" t="s">
        <v>256</v>
      </c>
      <c r="Q217" s="19" t="s">
        <v>28</v>
      </c>
      <c r="R217" s="20" t="s">
        <v>2324</v>
      </c>
      <c r="S217" s="21" t="s">
        <v>34</v>
      </c>
      <c r="T217" s="22">
        <v>11</v>
      </c>
      <c r="U217" s="33" t="s">
        <v>717</v>
      </c>
      <c r="V217" s="30"/>
      <c r="W217" s="23"/>
      <c r="X217" s="23"/>
      <c r="Y217" s="26"/>
      <c r="Z217" s="26"/>
      <c r="AA217" s="7">
        <v>45658</v>
      </c>
      <c r="AB217" s="7">
        <v>46387</v>
      </c>
      <c r="AC217" s="1">
        <v>1348</v>
      </c>
      <c r="AD217" s="1">
        <v>3303</v>
      </c>
      <c r="AE217" s="1"/>
      <c r="AF217" s="1">
        <f t="shared" si="9"/>
        <v>4651</v>
      </c>
      <c r="AG217" s="1">
        <v>1348</v>
      </c>
      <c r="AH217" s="1">
        <v>3303</v>
      </c>
      <c r="AI217" s="1"/>
      <c r="AJ217" s="1">
        <f t="shared" si="10"/>
        <v>4651</v>
      </c>
      <c r="AK217" s="172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</row>
    <row r="218" spans="1:158" s="27" customFormat="1">
      <c r="A218" s="165"/>
      <c r="B218" s="18">
        <v>48</v>
      </c>
      <c r="C218" s="19" t="s">
        <v>714</v>
      </c>
      <c r="D218" s="19" t="s">
        <v>597</v>
      </c>
      <c r="E218" s="19" t="s">
        <v>598</v>
      </c>
      <c r="F218" s="19" t="s">
        <v>599</v>
      </c>
      <c r="G218" s="19" t="s">
        <v>600</v>
      </c>
      <c r="H218" s="32" t="s">
        <v>2435</v>
      </c>
      <c r="I218" s="19" t="s">
        <v>718</v>
      </c>
      <c r="J218" s="19" t="s">
        <v>609</v>
      </c>
      <c r="K218" s="19"/>
      <c r="L218" s="19" t="s">
        <v>37</v>
      </c>
      <c r="M218" s="19" t="s">
        <v>598</v>
      </c>
      <c r="N218" s="19" t="s">
        <v>609</v>
      </c>
      <c r="O218" s="19" t="s">
        <v>33</v>
      </c>
      <c r="P218" s="19" t="s">
        <v>256</v>
      </c>
      <c r="Q218" s="19" t="s">
        <v>28</v>
      </c>
      <c r="R218" s="20" t="s">
        <v>2324</v>
      </c>
      <c r="S218" s="21" t="s">
        <v>34</v>
      </c>
      <c r="T218" s="22">
        <v>4</v>
      </c>
      <c r="U218" s="33" t="s">
        <v>719</v>
      </c>
      <c r="V218" s="30"/>
      <c r="W218" s="23"/>
      <c r="X218" s="23"/>
      <c r="Y218" s="26"/>
      <c r="Z218" s="26"/>
      <c r="AA218" s="7">
        <v>45658</v>
      </c>
      <c r="AB218" s="7">
        <v>46387</v>
      </c>
      <c r="AC218" s="1">
        <v>155</v>
      </c>
      <c r="AD218" s="1">
        <v>514</v>
      </c>
      <c r="AE218" s="1"/>
      <c r="AF218" s="1">
        <f t="shared" si="9"/>
        <v>669</v>
      </c>
      <c r="AG218" s="1">
        <v>155</v>
      </c>
      <c r="AH218" s="1">
        <v>514</v>
      </c>
      <c r="AI218" s="1"/>
      <c r="AJ218" s="1">
        <f t="shared" si="10"/>
        <v>669</v>
      </c>
      <c r="AK218" s="172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</row>
    <row r="219" spans="1:158" s="27" customFormat="1">
      <c r="A219" s="165"/>
      <c r="B219" s="18">
        <v>49</v>
      </c>
      <c r="C219" s="32" t="s">
        <v>596</v>
      </c>
      <c r="D219" s="32" t="s">
        <v>720</v>
      </c>
      <c r="E219" s="32" t="s">
        <v>598</v>
      </c>
      <c r="F219" s="32" t="s">
        <v>721</v>
      </c>
      <c r="G219" s="32">
        <v>7671596839</v>
      </c>
      <c r="H219" s="32" t="s">
        <v>2303</v>
      </c>
      <c r="I219" s="32" t="s">
        <v>722</v>
      </c>
      <c r="J219" s="32"/>
      <c r="K219" s="32" t="s">
        <v>723</v>
      </c>
      <c r="L219" s="32">
        <v>3</v>
      </c>
      <c r="M219" s="32" t="s">
        <v>598</v>
      </c>
      <c r="N219" s="32" t="s">
        <v>599</v>
      </c>
      <c r="O219" s="19" t="s">
        <v>33</v>
      </c>
      <c r="P219" s="19" t="s">
        <v>256</v>
      </c>
      <c r="Q219" s="32" t="s">
        <v>28</v>
      </c>
      <c r="R219" s="20" t="s">
        <v>2324</v>
      </c>
      <c r="S219" s="75" t="s">
        <v>65</v>
      </c>
      <c r="T219" s="22">
        <v>45</v>
      </c>
      <c r="U219" s="78" t="s">
        <v>724</v>
      </c>
      <c r="V219" s="24"/>
      <c r="W219" s="25"/>
      <c r="X219" s="25"/>
      <c r="Y219" s="26"/>
      <c r="Z219" s="26"/>
      <c r="AA219" s="7">
        <v>45658</v>
      </c>
      <c r="AB219" s="7">
        <v>46387</v>
      </c>
      <c r="AC219" s="1">
        <v>20808</v>
      </c>
      <c r="AD219" s="1">
        <v>39945</v>
      </c>
      <c r="AE219" s="1"/>
      <c r="AF219" s="1">
        <f t="shared" si="9"/>
        <v>60753</v>
      </c>
      <c r="AG219" s="1">
        <v>20808</v>
      </c>
      <c r="AH219" s="1">
        <v>39945</v>
      </c>
      <c r="AI219" s="1"/>
      <c r="AJ219" s="1">
        <f t="shared" si="10"/>
        <v>60753</v>
      </c>
      <c r="AK219" s="172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</row>
    <row r="220" spans="1:158" s="27" customFormat="1">
      <c r="A220" s="165"/>
      <c r="B220" s="18">
        <v>50</v>
      </c>
      <c r="C220" s="19" t="s">
        <v>714</v>
      </c>
      <c r="D220" s="19" t="s">
        <v>597</v>
      </c>
      <c r="E220" s="19" t="s">
        <v>598</v>
      </c>
      <c r="F220" s="19" t="s">
        <v>599</v>
      </c>
      <c r="G220" s="19" t="s">
        <v>600</v>
      </c>
      <c r="H220" s="32" t="s">
        <v>2436</v>
      </c>
      <c r="I220" s="19" t="s">
        <v>725</v>
      </c>
      <c r="J220" s="19" t="s">
        <v>644</v>
      </c>
      <c r="K220" s="19"/>
      <c r="L220" s="19" t="s">
        <v>726</v>
      </c>
      <c r="M220" s="19" t="s">
        <v>598</v>
      </c>
      <c r="N220" s="19" t="s">
        <v>644</v>
      </c>
      <c r="O220" s="19" t="s">
        <v>33</v>
      </c>
      <c r="P220" s="19" t="s">
        <v>256</v>
      </c>
      <c r="Q220" s="19" t="s">
        <v>28</v>
      </c>
      <c r="R220" s="20" t="s">
        <v>2324</v>
      </c>
      <c r="S220" s="21" t="s">
        <v>34</v>
      </c>
      <c r="T220" s="22">
        <v>15</v>
      </c>
      <c r="U220" s="33" t="s">
        <v>727</v>
      </c>
      <c r="V220" s="30"/>
      <c r="W220" s="23"/>
      <c r="X220" s="23"/>
      <c r="Y220" s="26"/>
      <c r="Z220" s="26"/>
      <c r="AA220" s="7">
        <v>45658</v>
      </c>
      <c r="AB220" s="7">
        <v>46387</v>
      </c>
      <c r="AC220" s="1">
        <v>721</v>
      </c>
      <c r="AD220" s="1">
        <v>1812</v>
      </c>
      <c r="AE220" s="1"/>
      <c r="AF220" s="1">
        <f t="shared" si="9"/>
        <v>2533</v>
      </c>
      <c r="AG220" s="1">
        <v>721</v>
      </c>
      <c r="AH220" s="1">
        <v>1812</v>
      </c>
      <c r="AI220" s="1"/>
      <c r="AJ220" s="1">
        <f t="shared" si="10"/>
        <v>2533</v>
      </c>
      <c r="AK220" s="172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</row>
    <row r="221" spans="1:158" s="27" customFormat="1">
      <c r="A221" s="165"/>
      <c r="B221" s="18">
        <v>51</v>
      </c>
      <c r="C221" s="19" t="s">
        <v>714</v>
      </c>
      <c r="D221" s="19" t="s">
        <v>597</v>
      </c>
      <c r="E221" s="19" t="s">
        <v>598</v>
      </c>
      <c r="F221" s="19" t="s">
        <v>599</v>
      </c>
      <c r="G221" s="19" t="s">
        <v>600</v>
      </c>
      <c r="H221" s="32" t="s">
        <v>2436</v>
      </c>
      <c r="I221" s="19" t="s">
        <v>725</v>
      </c>
      <c r="J221" s="19" t="s">
        <v>609</v>
      </c>
      <c r="K221" s="19"/>
      <c r="L221" s="19"/>
      <c r="M221" s="19" t="s">
        <v>598</v>
      </c>
      <c r="N221" s="19" t="s">
        <v>609</v>
      </c>
      <c r="O221" s="19" t="s">
        <v>33</v>
      </c>
      <c r="P221" s="19" t="s">
        <v>256</v>
      </c>
      <c r="Q221" s="19" t="s">
        <v>28</v>
      </c>
      <c r="R221" s="20" t="s">
        <v>2324</v>
      </c>
      <c r="S221" s="21" t="s">
        <v>34</v>
      </c>
      <c r="T221" s="22">
        <v>11</v>
      </c>
      <c r="U221" s="33" t="s">
        <v>728</v>
      </c>
      <c r="V221" s="30"/>
      <c r="W221" s="23"/>
      <c r="X221" s="23"/>
      <c r="Y221" s="26"/>
      <c r="Z221" s="26"/>
      <c r="AA221" s="7">
        <v>45658</v>
      </c>
      <c r="AB221" s="7">
        <v>46387</v>
      </c>
      <c r="AC221" s="1">
        <v>916</v>
      </c>
      <c r="AD221" s="1">
        <v>1988</v>
      </c>
      <c r="AE221" s="1"/>
      <c r="AF221" s="1">
        <f t="shared" si="9"/>
        <v>2904</v>
      </c>
      <c r="AG221" s="1">
        <v>916</v>
      </c>
      <c r="AH221" s="1">
        <v>1988</v>
      </c>
      <c r="AI221" s="1"/>
      <c r="AJ221" s="1">
        <f t="shared" si="10"/>
        <v>2904</v>
      </c>
      <c r="AK221" s="172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</row>
    <row r="222" spans="1:158" s="27" customFormat="1">
      <c r="A222" s="165"/>
      <c r="B222" s="18">
        <v>52</v>
      </c>
      <c r="C222" s="19" t="s">
        <v>714</v>
      </c>
      <c r="D222" s="19" t="s">
        <v>597</v>
      </c>
      <c r="E222" s="19" t="s">
        <v>598</v>
      </c>
      <c r="F222" s="19" t="s">
        <v>599</v>
      </c>
      <c r="G222" s="19" t="s">
        <v>600</v>
      </c>
      <c r="H222" s="32" t="s">
        <v>2436</v>
      </c>
      <c r="I222" s="19" t="s">
        <v>725</v>
      </c>
      <c r="J222" s="19" t="s">
        <v>626</v>
      </c>
      <c r="K222" s="19"/>
      <c r="L222" s="19" t="s">
        <v>93</v>
      </c>
      <c r="M222" s="19" t="s">
        <v>598</v>
      </c>
      <c r="N222" s="19" t="s">
        <v>626</v>
      </c>
      <c r="O222" s="19" t="s">
        <v>33</v>
      </c>
      <c r="P222" s="19" t="s">
        <v>256</v>
      </c>
      <c r="Q222" s="19" t="s">
        <v>28</v>
      </c>
      <c r="R222" s="20" t="s">
        <v>2324</v>
      </c>
      <c r="S222" s="21" t="s">
        <v>34</v>
      </c>
      <c r="T222" s="22">
        <v>9</v>
      </c>
      <c r="U222" s="33" t="s">
        <v>729</v>
      </c>
      <c r="V222" s="30"/>
      <c r="W222" s="23"/>
      <c r="X222" s="23"/>
      <c r="Y222" s="26"/>
      <c r="Z222" s="26"/>
      <c r="AA222" s="7">
        <v>45658</v>
      </c>
      <c r="AB222" s="7">
        <v>46387</v>
      </c>
      <c r="AC222" s="1">
        <v>431</v>
      </c>
      <c r="AD222" s="1">
        <v>708</v>
      </c>
      <c r="AE222" s="1"/>
      <c r="AF222" s="1">
        <f t="shared" si="9"/>
        <v>1139</v>
      </c>
      <c r="AG222" s="1">
        <v>431</v>
      </c>
      <c r="AH222" s="1">
        <v>708</v>
      </c>
      <c r="AI222" s="1"/>
      <c r="AJ222" s="1">
        <f t="shared" si="10"/>
        <v>1139</v>
      </c>
      <c r="AK222" s="172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</row>
    <row r="223" spans="1:158" s="27" customFormat="1">
      <c r="A223" s="165"/>
      <c r="B223" s="18">
        <v>53</v>
      </c>
      <c r="C223" s="19" t="s">
        <v>714</v>
      </c>
      <c r="D223" s="19" t="s">
        <v>597</v>
      </c>
      <c r="E223" s="19" t="s">
        <v>598</v>
      </c>
      <c r="F223" s="19" t="s">
        <v>599</v>
      </c>
      <c r="G223" s="19" t="s">
        <v>600</v>
      </c>
      <c r="H223" s="32" t="s">
        <v>2436</v>
      </c>
      <c r="I223" s="19" t="s">
        <v>725</v>
      </c>
      <c r="J223" s="19" t="s">
        <v>609</v>
      </c>
      <c r="K223" s="19"/>
      <c r="L223" s="19" t="s">
        <v>56</v>
      </c>
      <c r="M223" s="19" t="s">
        <v>598</v>
      </c>
      <c r="N223" s="19" t="s">
        <v>609</v>
      </c>
      <c r="O223" s="19" t="s">
        <v>33</v>
      </c>
      <c r="P223" s="19" t="s">
        <v>256</v>
      </c>
      <c r="Q223" s="19" t="s">
        <v>28</v>
      </c>
      <c r="R223" s="20" t="s">
        <v>2324</v>
      </c>
      <c r="S223" s="21" t="s">
        <v>34</v>
      </c>
      <c r="T223" s="22">
        <v>11</v>
      </c>
      <c r="U223" s="33" t="s">
        <v>730</v>
      </c>
      <c r="V223" s="30"/>
      <c r="W223" s="23"/>
      <c r="X223" s="23"/>
      <c r="Y223" s="26"/>
      <c r="Z223" s="26"/>
      <c r="AA223" s="7">
        <v>45658</v>
      </c>
      <c r="AB223" s="7">
        <v>46387</v>
      </c>
      <c r="AC223" s="1">
        <v>2207</v>
      </c>
      <c r="AD223" s="1">
        <v>3543</v>
      </c>
      <c r="AE223" s="1"/>
      <c r="AF223" s="1">
        <f t="shared" si="9"/>
        <v>5750</v>
      </c>
      <c r="AG223" s="1">
        <v>2207</v>
      </c>
      <c r="AH223" s="1">
        <v>3543</v>
      </c>
      <c r="AI223" s="1"/>
      <c r="AJ223" s="1">
        <f t="shared" si="10"/>
        <v>5750</v>
      </c>
      <c r="AK223" s="172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</row>
    <row r="224" spans="1:158" s="27" customFormat="1">
      <c r="A224" s="165"/>
      <c r="B224" s="18">
        <v>54</v>
      </c>
      <c r="C224" s="19" t="s">
        <v>714</v>
      </c>
      <c r="D224" s="19" t="s">
        <v>597</v>
      </c>
      <c r="E224" s="19" t="s">
        <v>598</v>
      </c>
      <c r="F224" s="19" t="s">
        <v>599</v>
      </c>
      <c r="G224" s="19" t="s">
        <v>600</v>
      </c>
      <c r="H224" s="32" t="s">
        <v>2436</v>
      </c>
      <c r="I224" s="19" t="s">
        <v>731</v>
      </c>
      <c r="J224" s="19" t="s">
        <v>626</v>
      </c>
      <c r="K224" s="19"/>
      <c r="L224" s="19" t="s">
        <v>726</v>
      </c>
      <c r="M224" s="19" t="s">
        <v>598</v>
      </c>
      <c r="N224" s="19" t="s">
        <v>626</v>
      </c>
      <c r="O224" s="19" t="s">
        <v>33</v>
      </c>
      <c r="P224" s="19" t="s">
        <v>256</v>
      </c>
      <c r="Q224" s="19" t="s">
        <v>28</v>
      </c>
      <c r="R224" s="20" t="s">
        <v>2324</v>
      </c>
      <c r="S224" s="21" t="s">
        <v>34</v>
      </c>
      <c r="T224" s="22">
        <v>11</v>
      </c>
      <c r="U224" s="33" t="s">
        <v>732</v>
      </c>
      <c r="V224" s="30"/>
      <c r="W224" s="23"/>
      <c r="X224" s="23"/>
      <c r="Y224" s="26"/>
      <c r="Z224" s="26"/>
      <c r="AA224" s="7">
        <v>45658</v>
      </c>
      <c r="AB224" s="7">
        <v>46387</v>
      </c>
      <c r="AC224" s="1">
        <v>182</v>
      </c>
      <c r="AD224" s="1">
        <v>330</v>
      </c>
      <c r="AE224" s="1"/>
      <c r="AF224" s="1">
        <f t="shared" si="9"/>
        <v>512</v>
      </c>
      <c r="AG224" s="1">
        <v>182</v>
      </c>
      <c r="AH224" s="1">
        <v>330</v>
      </c>
      <c r="AI224" s="1"/>
      <c r="AJ224" s="1">
        <f t="shared" si="10"/>
        <v>512</v>
      </c>
      <c r="AK224" s="172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</row>
    <row r="225" spans="1:158" s="27" customFormat="1">
      <c r="A225" s="165"/>
      <c r="B225" s="18">
        <v>55</v>
      </c>
      <c r="C225" s="19" t="s">
        <v>714</v>
      </c>
      <c r="D225" s="19" t="s">
        <v>597</v>
      </c>
      <c r="E225" s="19" t="s">
        <v>598</v>
      </c>
      <c r="F225" s="19" t="s">
        <v>599</v>
      </c>
      <c r="G225" s="19" t="s">
        <v>600</v>
      </c>
      <c r="H225" s="32" t="s">
        <v>2437</v>
      </c>
      <c r="I225" s="19" t="s">
        <v>733</v>
      </c>
      <c r="J225" s="19" t="s">
        <v>622</v>
      </c>
      <c r="K225" s="19" t="s">
        <v>623</v>
      </c>
      <c r="L225" s="19" t="s">
        <v>45</v>
      </c>
      <c r="M225" s="19" t="s">
        <v>704</v>
      </c>
      <c r="N225" s="19" t="s">
        <v>622</v>
      </c>
      <c r="O225" s="19" t="s">
        <v>33</v>
      </c>
      <c r="P225" s="19" t="s">
        <v>256</v>
      </c>
      <c r="Q225" s="19" t="s">
        <v>28</v>
      </c>
      <c r="R225" s="20" t="s">
        <v>2324</v>
      </c>
      <c r="S225" s="21" t="s">
        <v>34</v>
      </c>
      <c r="T225" s="22">
        <v>22</v>
      </c>
      <c r="U225" s="33" t="s">
        <v>734</v>
      </c>
      <c r="V225" s="30"/>
      <c r="W225" s="23"/>
      <c r="X225" s="23"/>
      <c r="Y225" s="26"/>
      <c r="Z225" s="26"/>
      <c r="AA225" s="7">
        <v>45658</v>
      </c>
      <c r="AB225" s="7">
        <v>46387</v>
      </c>
      <c r="AC225" s="1">
        <v>3811</v>
      </c>
      <c r="AD225" s="1">
        <v>4915</v>
      </c>
      <c r="AE225" s="1"/>
      <c r="AF225" s="1">
        <f t="shared" si="9"/>
        <v>8726</v>
      </c>
      <c r="AG225" s="1">
        <v>3811</v>
      </c>
      <c r="AH225" s="1">
        <v>4915</v>
      </c>
      <c r="AI225" s="1"/>
      <c r="AJ225" s="1">
        <f t="shared" si="10"/>
        <v>8726</v>
      </c>
      <c r="AK225" s="172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</row>
    <row r="226" spans="1:158" s="27" customFormat="1">
      <c r="A226" s="165"/>
      <c r="B226" s="18">
        <v>56</v>
      </c>
      <c r="C226" s="19" t="s">
        <v>714</v>
      </c>
      <c r="D226" s="19" t="s">
        <v>597</v>
      </c>
      <c r="E226" s="19" t="s">
        <v>598</v>
      </c>
      <c r="F226" s="19" t="s">
        <v>599</v>
      </c>
      <c r="G226" s="19" t="s">
        <v>600</v>
      </c>
      <c r="H226" s="32" t="s">
        <v>2437</v>
      </c>
      <c r="I226" s="19" t="s">
        <v>384</v>
      </c>
      <c r="J226" s="19" t="s">
        <v>640</v>
      </c>
      <c r="K226" s="19"/>
      <c r="L226" s="19" t="s">
        <v>45</v>
      </c>
      <c r="M226" s="19" t="s">
        <v>598</v>
      </c>
      <c r="N226" s="19" t="s">
        <v>640</v>
      </c>
      <c r="O226" s="19" t="s">
        <v>33</v>
      </c>
      <c r="P226" s="19" t="s">
        <v>256</v>
      </c>
      <c r="Q226" s="19" t="s">
        <v>28</v>
      </c>
      <c r="R226" s="20" t="s">
        <v>2324</v>
      </c>
      <c r="S226" s="21" t="s">
        <v>34</v>
      </c>
      <c r="T226" s="22">
        <v>15</v>
      </c>
      <c r="U226" s="33" t="s">
        <v>735</v>
      </c>
      <c r="V226" s="30"/>
      <c r="W226" s="23"/>
      <c r="X226" s="23"/>
      <c r="Y226" s="26"/>
      <c r="Z226" s="26"/>
      <c r="AA226" s="7">
        <v>45658</v>
      </c>
      <c r="AB226" s="7">
        <v>46387</v>
      </c>
      <c r="AC226" s="1">
        <v>891</v>
      </c>
      <c r="AD226" s="1">
        <v>1635</v>
      </c>
      <c r="AE226" s="1"/>
      <c r="AF226" s="1">
        <f t="shared" si="9"/>
        <v>2526</v>
      </c>
      <c r="AG226" s="1">
        <v>891</v>
      </c>
      <c r="AH226" s="1">
        <v>1635</v>
      </c>
      <c r="AI226" s="1"/>
      <c r="AJ226" s="1">
        <f t="shared" si="10"/>
        <v>2526</v>
      </c>
      <c r="AK226" s="172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</row>
    <row r="227" spans="1:158" s="27" customFormat="1">
      <c r="A227" s="165"/>
      <c r="B227" s="18">
        <v>57</v>
      </c>
      <c r="C227" s="32" t="s">
        <v>736</v>
      </c>
      <c r="D227" s="32" t="s">
        <v>597</v>
      </c>
      <c r="E227" s="32" t="s">
        <v>598</v>
      </c>
      <c r="F227" s="32" t="s">
        <v>599</v>
      </c>
      <c r="G227" s="32" t="s">
        <v>600</v>
      </c>
      <c r="H227" s="32" t="s">
        <v>2304</v>
      </c>
      <c r="I227" s="19" t="s">
        <v>737</v>
      </c>
      <c r="J227" s="32"/>
      <c r="K227" s="32"/>
      <c r="L227" s="32" t="s">
        <v>738</v>
      </c>
      <c r="M227" s="32" t="s">
        <v>598</v>
      </c>
      <c r="N227" s="32" t="s">
        <v>599</v>
      </c>
      <c r="O227" s="19" t="s">
        <v>33</v>
      </c>
      <c r="P227" s="19" t="s">
        <v>256</v>
      </c>
      <c r="Q227" s="32" t="s">
        <v>28</v>
      </c>
      <c r="R227" s="20" t="s">
        <v>2324</v>
      </c>
      <c r="S227" s="75" t="s">
        <v>36</v>
      </c>
      <c r="T227" s="22">
        <v>4</v>
      </c>
      <c r="U227" s="78" t="s">
        <v>739</v>
      </c>
      <c r="V227" s="28"/>
      <c r="W227" s="25"/>
      <c r="X227" s="25"/>
      <c r="Y227" s="26"/>
      <c r="Z227" s="26"/>
      <c r="AA227" s="7">
        <v>45658</v>
      </c>
      <c r="AB227" s="7">
        <v>46387</v>
      </c>
      <c r="AC227" s="1">
        <v>35</v>
      </c>
      <c r="AD227" s="1"/>
      <c r="AE227" s="1"/>
      <c r="AF227" s="1">
        <f t="shared" si="9"/>
        <v>35</v>
      </c>
      <c r="AG227" s="1">
        <v>35</v>
      </c>
      <c r="AH227" s="1"/>
      <c r="AI227" s="1"/>
      <c r="AJ227" s="1">
        <f t="shared" si="10"/>
        <v>35</v>
      </c>
      <c r="AK227" s="172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</row>
    <row r="228" spans="1:158" s="27" customFormat="1">
      <c r="A228" s="165"/>
      <c r="B228" s="18">
        <v>58</v>
      </c>
      <c r="C228" s="19" t="s">
        <v>740</v>
      </c>
      <c r="D228" s="19" t="s">
        <v>741</v>
      </c>
      <c r="E228" s="19" t="s">
        <v>598</v>
      </c>
      <c r="F228" s="19" t="s">
        <v>599</v>
      </c>
      <c r="G228" s="19" t="s">
        <v>742</v>
      </c>
      <c r="H228" s="19" t="s">
        <v>2305</v>
      </c>
      <c r="I228" s="19" t="s">
        <v>743</v>
      </c>
      <c r="J228" s="19" t="s">
        <v>599</v>
      </c>
      <c r="K228" s="19" t="s">
        <v>288</v>
      </c>
      <c r="L228" s="19" t="s">
        <v>35</v>
      </c>
      <c r="M228" s="19" t="s">
        <v>598</v>
      </c>
      <c r="N228" s="19" t="s">
        <v>599</v>
      </c>
      <c r="O228" s="19" t="s">
        <v>33</v>
      </c>
      <c r="P228" s="19" t="s">
        <v>256</v>
      </c>
      <c r="Q228" s="19" t="s">
        <v>28</v>
      </c>
      <c r="R228" s="20" t="s">
        <v>2324</v>
      </c>
      <c r="S228" s="21" t="s">
        <v>34</v>
      </c>
      <c r="T228" s="22">
        <v>27</v>
      </c>
      <c r="U228" s="33" t="s">
        <v>744</v>
      </c>
      <c r="V228" s="30"/>
      <c r="W228" s="23"/>
      <c r="X228" s="23"/>
      <c r="Y228" s="26"/>
      <c r="Z228" s="26"/>
      <c r="AA228" s="7">
        <v>45658</v>
      </c>
      <c r="AB228" s="7">
        <v>46387</v>
      </c>
      <c r="AC228" s="1">
        <v>1418</v>
      </c>
      <c r="AD228" s="1">
        <v>3627</v>
      </c>
      <c r="AE228" s="1"/>
      <c r="AF228" s="1">
        <f t="shared" si="9"/>
        <v>5045</v>
      </c>
      <c r="AG228" s="1">
        <v>1418</v>
      </c>
      <c r="AH228" s="1">
        <v>3627</v>
      </c>
      <c r="AI228" s="1"/>
      <c r="AJ228" s="1">
        <f t="shared" si="10"/>
        <v>5045</v>
      </c>
      <c r="AK228" s="172">
        <v>1</v>
      </c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</row>
    <row r="229" spans="1:158" s="27" customFormat="1">
      <c r="A229" s="165"/>
      <c r="B229" s="18">
        <v>59</v>
      </c>
      <c r="C229" s="19" t="s">
        <v>740</v>
      </c>
      <c r="D229" s="19" t="s">
        <v>741</v>
      </c>
      <c r="E229" s="19" t="s">
        <v>598</v>
      </c>
      <c r="F229" s="19" t="s">
        <v>599</v>
      </c>
      <c r="G229" s="19" t="s">
        <v>742</v>
      </c>
      <c r="H229" s="19" t="s">
        <v>2305</v>
      </c>
      <c r="I229" s="19" t="s">
        <v>745</v>
      </c>
      <c r="J229" s="19" t="s">
        <v>599</v>
      </c>
      <c r="K229" s="19" t="s">
        <v>291</v>
      </c>
      <c r="L229" s="19" t="s">
        <v>38</v>
      </c>
      <c r="M229" s="19" t="s">
        <v>598</v>
      </c>
      <c r="N229" s="19" t="s">
        <v>599</v>
      </c>
      <c r="O229" s="19" t="s">
        <v>33</v>
      </c>
      <c r="P229" s="19" t="s">
        <v>256</v>
      </c>
      <c r="Q229" s="19" t="s">
        <v>28</v>
      </c>
      <c r="R229" s="20" t="s">
        <v>2324</v>
      </c>
      <c r="S229" s="21" t="s">
        <v>34</v>
      </c>
      <c r="T229" s="22">
        <v>11</v>
      </c>
      <c r="U229" s="33" t="s">
        <v>746</v>
      </c>
      <c r="V229" s="30"/>
      <c r="W229" s="23"/>
      <c r="X229" s="23"/>
      <c r="Y229" s="26"/>
      <c r="Z229" s="26"/>
      <c r="AA229" s="7">
        <v>45658</v>
      </c>
      <c r="AB229" s="7">
        <v>46387</v>
      </c>
      <c r="AC229" s="1">
        <v>165</v>
      </c>
      <c r="AD229" s="1">
        <v>343</v>
      </c>
      <c r="AE229" s="1"/>
      <c r="AF229" s="1">
        <f t="shared" si="9"/>
        <v>508</v>
      </c>
      <c r="AG229" s="1">
        <v>165</v>
      </c>
      <c r="AH229" s="1">
        <v>343</v>
      </c>
      <c r="AI229" s="1"/>
      <c r="AJ229" s="1">
        <f t="shared" si="10"/>
        <v>508</v>
      </c>
      <c r="AK229" s="172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</row>
    <row r="230" spans="1:158" s="27" customFormat="1">
      <c r="A230" s="165"/>
      <c r="B230" s="18">
        <v>60</v>
      </c>
      <c r="C230" s="32" t="s">
        <v>596</v>
      </c>
      <c r="D230" s="19" t="s">
        <v>597</v>
      </c>
      <c r="E230" s="19" t="s">
        <v>598</v>
      </c>
      <c r="F230" s="19" t="s">
        <v>599</v>
      </c>
      <c r="G230" s="32">
        <v>7671596839</v>
      </c>
      <c r="H230" s="19" t="s">
        <v>2299</v>
      </c>
      <c r="I230" s="19" t="s">
        <v>747</v>
      </c>
      <c r="J230" s="19" t="s">
        <v>748</v>
      </c>
      <c r="K230" s="32" t="s">
        <v>749</v>
      </c>
      <c r="L230" s="19" t="s">
        <v>750</v>
      </c>
      <c r="M230" s="19" t="s">
        <v>751</v>
      </c>
      <c r="N230" s="19" t="s">
        <v>748</v>
      </c>
      <c r="O230" s="19" t="s">
        <v>33</v>
      </c>
      <c r="P230" s="19" t="s">
        <v>256</v>
      </c>
      <c r="Q230" s="19" t="s">
        <v>28</v>
      </c>
      <c r="R230" s="20" t="s">
        <v>2324</v>
      </c>
      <c r="S230" s="21" t="s">
        <v>36</v>
      </c>
      <c r="T230" s="22">
        <v>40</v>
      </c>
      <c r="U230" s="78" t="s">
        <v>752</v>
      </c>
      <c r="V230" s="28"/>
      <c r="W230" s="25"/>
      <c r="X230" s="25"/>
      <c r="Y230" s="26"/>
      <c r="Z230" s="26"/>
      <c r="AA230" s="7">
        <v>45658</v>
      </c>
      <c r="AB230" s="7">
        <v>46387</v>
      </c>
      <c r="AC230" s="88">
        <v>10423</v>
      </c>
      <c r="AD230" s="1"/>
      <c r="AE230" s="1"/>
      <c r="AF230" s="1">
        <f t="shared" si="9"/>
        <v>10423</v>
      </c>
      <c r="AG230" s="88">
        <v>10423</v>
      </c>
      <c r="AH230" s="88"/>
      <c r="AI230" s="88"/>
      <c r="AJ230" s="1">
        <f t="shared" si="10"/>
        <v>10423</v>
      </c>
      <c r="AK230" s="172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</row>
    <row r="231" spans="1:158" s="27" customFormat="1">
      <c r="A231" s="165"/>
      <c r="B231" s="18">
        <v>61</v>
      </c>
      <c r="C231" s="32" t="s">
        <v>596</v>
      </c>
      <c r="D231" s="19" t="s">
        <v>597</v>
      </c>
      <c r="E231" s="19" t="s">
        <v>598</v>
      </c>
      <c r="F231" s="19" t="s">
        <v>599</v>
      </c>
      <c r="G231" s="32">
        <v>7671596839</v>
      </c>
      <c r="H231" s="19" t="s">
        <v>2439</v>
      </c>
      <c r="I231" s="19" t="s">
        <v>1631</v>
      </c>
      <c r="J231" s="19" t="s">
        <v>2307</v>
      </c>
      <c r="K231" s="32"/>
      <c r="L231" s="19" t="s">
        <v>2308</v>
      </c>
      <c r="M231" s="19" t="s">
        <v>598</v>
      </c>
      <c r="N231" s="19" t="s">
        <v>2438</v>
      </c>
      <c r="O231" s="19" t="s">
        <v>33</v>
      </c>
      <c r="P231" s="19" t="s">
        <v>256</v>
      </c>
      <c r="Q231" s="19" t="s">
        <v>28</v>
      </c>
      <c r="R231" s="20" t="s">
        <v>2324</v>
      </c>
      <c r="S231" s="21" t="s">
        <v>36</v>
      </c>
      <c r="T231" s="22">
        <v>6</v>
      </c>
      <c r="U231" s="78" t="s">
        <v>2309</v>
      </c>
      <c r="V231" s="28"/>
      <c r="W231" s="28"/>
      <c r="X231" s="25"/>
      <c r="Y231" s="26"/>
      <c r="Z231" s="26"/>
      <c r="AA231" s="7">
        <v>45658</v>
      </c>
      <c r="AB231" s="7">
        <v>46387</v>
      </c>
      <c r="AC231" s="88">
        <v>25</v>
      </c>
      <c r="AD231" s="1"/>
      <c r="AE231" s="1"/>
      <c r="AF231" s="1">
        <f t="shared" si="9"/>
        <v>25</v>
      </c>
      <c r="AG231" s="88">
        <v>25</v>
      </c>
      <c r="AH231" s="88"/>
      <c r="AI231" s="88"/>
      <c r="AJ231" s="1">
        <f t="shared" si="10"/>
        <v>25</v>
      </c>
      <c r="AK231" s="172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</row>
    <row r="232" spans="1:158" s="27" customFormat="1">
      <c r="A232" s="165" t="s">
        <v>753</v>
      </c>
      <c r="B232" s="75">
        <v>1</v>
      </c>
      <c r="C232" s="19" t="s">
        <v>753</v>
      </c>
      <c r="D232" s="19" t="s">
        <v>754</v>
      </c>
      <c r="E232" s="19" t="s">
        <v>755</v>
      </c>
      <c r="F232" s="19" t="s">
        <v>756</v>
      </c>
      <c r="G232" s="19" t="s">
        <v>757</v>
      </c>
      <c r="H232" s="19" t="s">
        <v>758</v>
      </c>
      <c r="I232" s="19" t="s">
        <v>759</v>
      </c>
      <c r="J232" s="19" t="s">
        <v>756</v>
      </c>
      <c r="K232" s="19" t="s">
        <v>760</v>
      </c>
      <c r="L232" s="19" t="s">
        <v>761</v>
      </c>
      <c r="M232" s="19" t="s">
        <v>755</v>
      </c>
      <c r="N232" s="19" t="s">
        <v>756</v>
      </c>
      <c r="O232" s="29" t="s">
        <v>138</v>
      </c>
      <c r="P232" s="19" t="s">
        <v>256</v>
      </c>
      <c r="Q232" s="19" t="s">
        <v>28</v>
      </c>
      <c r="R232" s="20" t="s">
        <v>2324</v>
      </c>
      <c r="S232" s="21" t="s">
        <v>36</v>
      </c>
      <c r="T232" s="22">
        <v>40</v>
      </c>
      <c r="U232" s="33" t="s">
        <v>762</v>
      </c>
      <c r="V232" s="25"/>
      <c r="W232" s="25"/>
      <c r="X232" s="25"/>
      <c r="Y232" s="26"/>
      <c r="Z232" s="26"/>
      <c r="AA232" s="7">
        <v>45658</v>
      </c>
      <c r="AB232" s="7">
        <v>46387</v>
      </c>
      <c r="AC232" s="31">
        <v>715</v>
      </c>
      <c r="AD232" s="31"/>
      <c r="AE232" s="31"/>
      <c r="AF232" s="1">
        <f t="shared" si="9"/>
        <v>715</v>
      </c>
      <c r="AG232" s="31">
        <v>715</v>
      </c>
      <c r="AH232" s="31"/>
      <c r="AI232" s="31"/>
      <c r="AJ232" s="1">
        <f t="shared" si="10"/>
        <v>715</v>
      </c>
      <c r="AK232" s="172">
        <v>1</v>
      </c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</row>
    <row r="233" spans="1:158" s="27" customFormat="1">
      <c r="A233" s="165"/>
      <c r="B233" s="75">
        <v>2</v>
      </c>
      <c r="C233" s="19" t="s">
        <v>753</v>
      </c>
      <c r="D233" s="19" t="s">
        <v>754</v>
      </c>
      <c r="E233" s="19" t="s">
        <v>755</v>
      </c>
      <c r="F233" s="19" t="s">
        <v>756</v>
      </c>
      <c r="G233" s="19" t="s">
        <v>757</v>
      </c>
      <c r="H233" s="19" t="s">
        <v>763</v>
      </c>
      <c r="I233" s="19" t="s">
        <v>30</v>
      </c>
      <c r="J233" s="19" t="s">
        <v>756</v>
      </c>
      <c r="K233" s="19" t="s">
        <v>764</v>
      </c>
      <c r="L233" s="19" t="s">
        <v>765</v>
      </c>
      <c r="M233" s="19" t="s">
        <v>755</v>
      </c>
      <c r="N233" s="19" t="s">
        <v>756</v>
      </c>
      <c r="O233" s="29" t="s">
        <v>138</v>
      </c>
      <c r="P233" s="19" t="s">
        <v>256</v>
      </c>
      <c r="Q233" s="19" t="s">
        <v>28</v>
      </c>
      <c r="R233" s="20" t="s">
        <v>2324</v>
      </c>
      <c r="S233" s="21" t="s">
        <v>36</v>
      </c>
      <c r="T233" s="22">
        <v>12</v>
      </c>
      <c r="U233" s="33" t="s">
        <v>766</v>
      </c>
      <c r="V233" s="25"/>
      <c r="W233" s="25"/>
      <c r="X233" s="25"/>
      <c r="Y233" s="26"/>
      <c r="Z233" s="26"/>
      <c r="AA233" s="7">
        <v>45658</v>
      </c>
      <c r="AB233" s="7">
        <v>46387</v>
      </c>
      <c r="AC233" s="31">
        <v>101</v>
      </c>
      <c r="AD233" s="31"/>
      <c r="AE233" s="31"/>
      <c r="AF233" s="1">
        <f t="shared" si="9"/>
        <v>101</v>
      </c>
      <c r="AG233" s="31">
        <v>101</v>
      </c>
      <c r="AH233" s="31"/>
      <c r="AI233" s="31"/>
      <c r="AJ233" s="1">
        <f t="shared" si="10"/>
        <v>101</v>
      </c>
      <c r="AK233" s="172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</row>
    <row r="234" spans="1:158" s="27" customFormat="1">
      <c r="A234" s="165"/>
      <c r="B234" s="75">
        <v>3</v>
      </c>
      <c r="C234" s="19" t="s">
        <v>753</v>
      </c>
      <c r="D234" s="19" t="s">
        <v>754</v>
      </c>
      <c r="E234" s="19" t="s">
        <v>755</v>
      </c>
      <c r="F234" s="19" t="s">
        <v>756</v>
      </c>
      <c r="G234" s="19" t="s">
        <v>757</v>
      </c>
      <c r="H234" s="19" t="s">
        <v>763</v>
      </c>
      <c r="I234" s="19" t="s">
        <v>404</v>
      </c>
      <c r="J234" s="19" t="s">
        <v>767</v>
      </c>
      <c r="K234" s="19" t="s">
        <v>30</v>
      </c>
      <c r="L234" s="19"/>
      <c r="M234" s="19" t="s">
        <v>755</v>
      </c>
      <c r="N234" s="19" t="s">
        <v>767</v>
      </c>
      <c r="O234" s="29" t="s">
        <v>138</v>
      </c>
      <c r="P234" s="19" t="s">
        <v>256</v>
      </c>
      <c r="Q234" s="19" t="s">
        <v>28</v>
      </c>
      <c r="R234" s="20" t="s">
        <v>2324</v>
      </c>
      <c r="S234" s="21" t="s">
        <v>36</v>
      </c>
      <c r="T234" s="22">
        <v>4</v>
      </c>
      <c r="U234" s="33" t="s">
        <v>768</v>
      </c>
      <c r="V234" s="25"/>
      <c r="W234" s="25"/>
      <c r="X234" s="25"/>
      <c r="Y234" s="26"/>
      <c r="Z234" s="26"/>
      <c r="AA234" s="7">
        <v>45658</v>
      </c>
      <c r="AB234" s="7">
        <v>46387</v>
      </c>
      <c r="AC234" s="31">
        <v>534</v>
      </c>
      <c r="AD234" s="31"/>
      <c r="AE234" s="31"/>
      <c r="AF234" s="1">
        <f t="shared" si="9"/>
        <v>534</v>
      </c>
      <c r="AG234" s="31">
        <v>534</v>
      </c>
      <c r="AH234" s="31"/>
      <c r="AI234" s="31"/>
      <c r="AJ234" s="1">
        <f t="shared" si="10"/>
        <v>534</v>
      </c>
      <c r="AK234" s="172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</row>
    <row r="235" spans="1:158" s="27" customFormat="1">
      <c r="A235" s="165"/>
      <c r="B235" s="75">
        <v>4</v>
      </c>
      <c r="C235" s="19" t="s">
        <v>753</v>
      </c>
      <c r="D235" s="19" t="s">
        <v>754</v>
      </c>
      <c r="E235" s="19" t="s">
        <v>755</v>
      </c>
      <c r="F235" s="19" t="s">
        <v>756</v>
      </c>
      <c r="G235" s="19" t="s">
        <v>757</v>
      </c>
      <c r="H235" s="19" t="s">
        <v>763</v>
      </c>
      <c r="I235" s="19" t="s">
        <v>769</v>
      </c>
      <c r="J235" s="19" t="s">
        <v>756</v>
      </c>
      <c r="K235" s="19" t="s">
        <v>770</v>
      </c>
      <c r="L235" s="19" t="s">
        <v>30</v>
      </c>
      <c r="M235" s="19" t="s">
        <v>755</v>
      </c>
      <c r="N235" s="19" t="s">
        <v>756</v>
      </c>
      <c r="O235" s="29" t="s">
        <v>138</v>
      </c>
      <c r="P235" s="19" t="s">
        <v>256</v>
      </c>
      <c r="Q235" s="19" t="s">
        <v>28</v>
      </c>
      <c r="R235" s="20" t="s">
        <v>2324</v>
      </c>
      <c r="S235" s="21" t="s">
        <v>36</v>
      </c>
      <c r="T235" s="22">
        <v>12</v>
      </c>
      <c r="U235" s="33" t="s">
        <v>771</v>
      </c>
      <c r="V235" s="25"/>
      <c r="W235" s="25"/>
      <c r="X235" s="25"/>
      <c r="Y235" s="26"/>
      <c r="Z235" s="26"/>
      <c r="AA235" s="7">
        <v>45658</v>
      </c>
      <c r="AB235" s="7">
        <v>46387</v>
      </c>
      <c r="AC235" s="31">
        <v>2226</v>
      </c>
      <c r="AD235" s="31"/>
      <c r="AE235" s="31"/>
      <c r="AF235" s="1">
        <f t="shared" si="9"/>
        <v>2226</v>
      </c>
      <c r="AG235" s="31">
        <v>2226</v>
      </c>
      <c r="AH235" s="31"/>
      <c r="AI235" s="31"/>
      <c r="AJ235" s="1">
        <f t="shared" si="10"/>
        <v>2226</v>
      </c>
      <c r="AK235" s="172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</row>
    <row r="236" spans="1:158" s="27" customFormat="1">
      <c r="A236" s="165"/>
      <c r="B236" s="75">
        <v>5</v>
      </c>
      <c r="C236" s="19" t="s">
        <v>753</v>
      </c>
      <c r="D236" s="19" t="s">
        <v>754</v>
      </c>
      <c r="E236" s="19" t="s">
        <v>755</v>
      </c>
      <c r="F236" s="19" t="s">
        <v>756</v>
      </c>
      <c r="G236" s="19" t="s">
        <v>757</v>
      </c>
      <c r="H236" s="19" t="s">
        <v>763</v>
      </c>
      <c r="I236" s="19" t="s">
        <v>772</v>
      </c>
      <c r="J236" s="19" t="s">
        <v>756</v>
      </c>
      <c r="K236" s="19" t="s">
        <v>773</v>
      </c>
      <c r="L236" s="19" t="s">
        <v>30</v>
      </c>
      <c r="M236" s="19" t="s">
        <v>755</v>
      </c>
      <c r="N236" s="19" t="s">
        <v>756</v>
      </c>
      <c r="O236" s="29" t="s">
        <v>138</v>
      </c>
      <c r="P236" s="19" t="s">
        <v>256</v>
      </c>
      <c r="Q236" s="19" t="s">
        <v>28</v>
      </c>
      <c r="R236" s="20" t="s">
        <v>2324</v>
      </c>
      <c r="S236" s="21" t="s">
        <v>36</v>
      </c>
      <c r="T236" s="22">
        <v>13</v>
      </c>
      <c r="U236" s="33" t="s">
        <v>774</v>
      </c>
      <c r="V236" s="25"/>
      <c r="W236" s="25"/>
      <c r="X236" s="25"/>
      <c r="Y236" s="26"/>
      <c r="Z236" s="26"/>
      <c r="AA236" s="7">
        <v>45658</v>
      </c>
      <c r="AB236" s="7">
        <v>46387</v>
      </c>
      <c r="AC236" s="31">
        <v>514</v>
      </c>
      <c r="AD236" s="31"/>
      <c r="AE236" s="31"/>
      <c r="AF236" s="1">
        <f t="shared" si="9"/>
        <v>514</v>
      </c>
      <c r="AG236" s="31">
        <v>514</v>
      </c>
      <c r="AH236" s="31"/>
      <c r="AI236" s="31"/>
      <c r="AJ236" s="1">
        <f t="shared" si="10"/>
        <v>514</v>
      </c>
      <c r="AK236" s="172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</row>
    <row r="237" spans="1:158" s="27" customFormat="1">
      <c r="A237" s="165"/>
      <c r="B237" s="75">
        <v>6</v>
      </c>
      <c r="C237" s="19" t="s">
        <v>753</v>
      </c>
      <c r="D237" s="19" t="s">
        <v>754</v>
      </c>
      <c r="E237" s="19" t="s">
        <v>755</v>
      </c>
      <c r="F237" s="19" t="s">
        <v>756</v>
      </c>
      <c r="G237" s="19" t="s">
        <v>757</v>
      </c>
      <c r="H237" s="19" t="s">
        <v>763</v>
      </c>
      <c r="I237" s="19" t="s">
        <v>769</v>
      </c>
      <c r="J237" s="19" t="s">
        <v>756</v>
      </c>
      <c r="K237" s="19" t="s">
        <v>764</v>
      </c>
      <c r="L237" s="19" t="s">
        <v>765</v>
      </c>
      <c r="M237" s="19" t="s">
        <v>755</v>
      </c>
      <c r="N237" s="19" t="s">
        <v>756</v>
      </c>
      <c r="O237" s="29" t="s">
        <v>138</v>
      </c>
      <c r="P237" s="19" t="s">
        <v>256</v>
      </c>
      <c r="Q237" s="19" t="s">
        <v>28</v>
      </c>
      <c r="R237" s="20" t="s">
        <v>2324</v>
      </c>
      <c r="S237" s="21" t="s">
        <v>36</v>
      </c>
      <c r="T237" s="22">
        <v>15</v>
      </c>
      <c r="U237" s="33" t="s">
        <v>775</v>
      </c>
      <c r="V237" s="25"/>
      <c r="W237" s="25"/>
      <c r="X237" s="25"/>
      <c r="Y237" s="26"/>
      <c r="Z237" s="26"/>
      <c r="AA237" s="7">
        <v>45658</v>
      </c>
      <c r="AB237" s="7">
        <v>46387</v>
      </c>
      <c r="AC237" s="31">
        <v>24031</v>
      </c>
      <c r="AD237" s="31"/>
      <c r="AE237" s="31"/>
      <c r="AF237" s="1">
        <f t="shared" si="9"/>
        <v>24031</v>
      </c>
      <c r="AG237" s="31">
        <v>24031</v>
      </c>
      <c r="AH237" s="31"/>
      <c r="AI237" s="31"/>
      <c r="AJ237" s="1">
        <f t="shared" si="10"/>
        <v>24031</v>
      </c>
      <c r="AK237" s="172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</row>
    <row r="238" spans="1:158" s="27" customFormat="1">
      <c r="A238" s="165"/>
      <c r="B238" s="75">
        <v>7</v>
      </c>
      <c r="C238" s="19" t="s">
        <v>753</v>
      </c>
      <c r="D238" s="19" t="s">
        <v>754</v>
      </c>
      <c r="E238" s="19" t="s">
        <v>755</v>
      </c>
      <c r="F238" s="19" t="s">
        <v>756</v>
      </c>
      <c r="G238" s="19" t="s">
        <v>757</v>
      </c>
      <c r="H238" s="19" t="s">
        <v>763</v>
      </c>
      <c r="I238" s="19" t="s">
        <v>769</v>
      </c>
      <c r="J238" s="19" t="s">
        <v>756</v>
      </c>
      <c r="K238" s="19" t="s">
        <v>770</v>
      </c>
      <c r="L238" s="19" t="s">
        <v>30</v>
      </c>
      <c r="M238" s="19" t="s">
        <v>755</v>
      </c>
      <c r="N238" s="19" t="s">
        <v>756</v>
      </c>
      <c r="O238" s="29" t="s">
        <v>138</v>
      </c>
      <c r="P238" s="19" t="s">
        <v>256</v>
      </c>
      <c r="Q238" s="19" t="s">
        <v>28</v>
      </c>
      <c r="R238" s="20" t="s">
        <v>2324</v>
      </c>
      <c r="S238" s="21" t="s">
        <v>36</v>
      </c>
      <c r="T238" s="22">
        <v>13</v>
      </c>
      <c r="U238" s="33" t="s">
        <v>776</v>
      </c>
      <c r="V238" s="25"/>
      <c r="W238" s="25"/>
      <c r="X238" s="25"/>
      <c r="Y238" s="26"/>
      <c r="Z238" s="26"/>
      <c r="AA238" s="7">
        <v>45658</v>
      </c>
      <c r="AB238" s="7">
        <v>46387</v>
      </c>
      <c r="AC238" s="31">
        <v>664</v>
      </c>
      <c r="AD238" s="31"/>
      <c r="AE238" s="31"/>
      <c r="AF238" s="1">
        <f t="shared" si="9"/>
        <v>664</v>
      </c>
      <c r="AG238" s="31">
        <v>664</v>
      </c>
      <c r="AH238" s="31"/>
      <c r="AI238" s="31"/>
      <c r="AJ238" s="1">
        <f t="shared" si="10"/>
        <v>664</v>
      </c>
      <c r="AK238" s="172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</row>
    <row r="239" spans="1:158" s="27" customFormat="1">
      <c r="A239" s="165"/>
      <c r="B239" s="75">
        <v>8</v>
      </c>
      <c r="C239" s="19" t="s">
        <v>753</v>
      </c>
      <c r="D239" s="19" t="s">
        <v>754</v>
      </c>
      <c r="E239" s="19" t="s">
        <v>755</v>
      </c>
      <c r="F239" s="19" t="s">
        <v>756</v>
      </c>
      <c r="G239" s="19" t="s">
        <v>757</v>
      </c>
      <c r="H239" s="19" t="s">
        <v>763</v>
      </c>
      <c r="I239" s="19" t="s">
        <v>769</v>
      </c>
      <c r="J239" s="19" t="s">
        <v>756</v>
      </c>
      <c r="K239" s="19" t="s">
        <v>777</v>
      </c>
      <c r="L239" s="19" t="s">
        <v>2325</v>
      </c>
      <c r="M239" s="19" t="s">
        <v>755</v>
      </c>
      <c r="N239" s="19" t="s">
        <v>756</v>
      </c>
      <c r="O239" s="29" t="s">
        <v>138</v>
      </c>
      <c r="P239" s="19" t="s">
        <v>256</v>
      </c>
      <c r="Q239" s="19" t="s">
        <v>28</v>
      </c>
      <c r="R239" s="20" t="s">
        <v>2324</v>
      </c>
      <c r="S239" s="21" t="s">
        <v>36</v>
      </c>
      <c r="T239" s="22">
        <v>4</v>
      </c>
      <c r="U239" s="33" t="s">
        <v>778</v>
      </c>
      <c r="V239" s="25"/>
      <c r="W239" s="25"/>
      <c r="X239" s="25"/>
      <c r="Y239" s="26"/>
      <c r="Z239" s="26"/>
      <c r="AA239" s="7">
        <v>45658</v>
      </c>
      <c r="AB239" s="7">
        <v>46387</v>
      </c>
      <c r="AC239" s="31">
        <v>1362</v>
      </c>
      <c r="AD239" s="31"/>
      <c r="AE239" s="31"/>
      <c r="AF239" s="1">
        <f t="shared" si="9"/>
        <v>1362</v>
      </c>
      <c r="AG239" s="31">
        <v>1362</v>
      </c>
      <c r="AH239" s="31"/>
      <c r="AI239" s="31"/>
      <c r="AJ239" s="1">
        <f t="shared" si="10"/>
        <v>1362</v>
      </c>
      <c r="AK239" s="172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</row>
    <row r="240" spans="1:158" s="27" customFormat="1">
      <c r="A240" s="165"/>
      <c r="B240" s="75">
        <v>9</v>
      </c>
      <c r="C240" s="19" t="s">
        <v>753</v>
      </c>
      <c r="D240" s="19" t="s">
        <v>754</v>
      </c>
      <c r="E240" s="19" t="s">
        <v>755</v>
      </c>
      <c r="F240" s="19" t="s">
        <v>756</v>
      </c>
      <c r="G240" s="19" t="s">
        <v>757</v>
      </c>
      <c r="H240" s="19" t="s">
        <v>763</v>
      </c>
      <c r="I240" s="19" t="s">
        <v>769</v>
      </c>
      <c r="J240" s="19" t="s">
        <v>756</v>
      </c>
      <c r="K240" s="19" t="s">
        <v>210</v>
      </c>
      <c r="L240" s="19" t="s">
        <v>2326</v>
      </c>
      <c r="M240" s="19" t="s">
        <v>755</v>
      </c>
      <c r="N240" s="19" t="s">
        <v>756</v>
      </c>
      <c r="O240" s="29" t="s">
        <v>138</v>
      </c>
      <c r="P240" s="19" t="s">
        <v>256</v>
      </c>
      <c r="Q240" s="19" t="s">
        <v>28</v>
      </c>
      <c r="R240" s="20" t="s">
        <v>2324</v>
      </c>
      <c r="S240" s="21" t="s">
        <v>36</v>
      </c>
      <c r="T240" s="22">
        <v>3</v>
      </c>
      <c r="U240" s="33" t="s">
        <v>779</v>
      </c>
      <c r="V240" s="25"/>
      <c r="W240" s="25"/>
      <c r="X240" s="25"/>
      <c r="Y240" s="26"/>
      <c r="Z240" s="26"/>
      <c r="AA240" s="7">
        <v>45658</v>
      </c>
      <c r="AB240" s="7">
        <v>46387</v>
      </c>
      <c r="AC240" s="31">
        <v>859</v>
      </c>
      <c r="AD240" s="31"/>
      <c r="AE240" s="31"/>
      <c r="AF240" s="1">
        <f t="shared" si="9"/>
        <v>859</v>
      </c>
      <c r="AG240" s="31">
        <v>859</v>
      </c>
      <c r="AH240" s="31"/>
      <c r="AI240" s="31"/>
      <c r="AJ240" s="1">
        <f t="shared" si="10"/>
        <v>859</v>
      </c>
      <c r="AK240" s="172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</row>
    <row r="241" spans="1:158" s="27" customFormat="1">
      <c r="A241" s="165"/>
      <c r="B241" s="75">
        <v>10</v>
      </c>
      <c r="C241" s="19" t="s">
        <v>753</v>
      </c>
      <c r="D241" s="19" t="s">
        <v>754</v>
      </c>
      <c r="E241" s="19" t="s">
        <v>755</v>
      </c>
      <c r="F241" s="19" t="s">
        <v>756</v>
      </c>
      <c r="G241" s="19" t="s">
        <v>757</v>
      </c>
      <c r="H241" s="19" t="s">
        <v>763</v>
      </c>
      <c r="I241" s="19" t="s">
        <v>780</v>
      </c>
      <c r="J241" s="19" t="s">
        <v>781</v>
      </c>
      <c r="K241" s="19" t="s">
        <v>30</v>
      </c>
      <c r="L241" s="19"/>
      <c r="M241" s="19" t="s">
        <v>755</v>
      </c>
      <c r="N241" s="19" t="s">
        <v>781</v>
      </c>
      <c r="O241" s="29" t="s">
        <v>138</v>
      </c>
      <c r="P241" s="19" t="s">
        <v>256</v>
      </c>
      <c r="Q241" s="19" t="s">
        <v>28</v>
      </c>
      <c r="R241" s="20" t="s">
        <v>2324</v>
      </c>
      <c r="S241" s="21" t="s">
        <v>34</v>
      </c>
      <c r="T241" s="22">
        <v>16.5</v>
      </c>
      <c r="U241" s="33" t="s">
        <v>782</v>
      </c>
      <c r="V241" s="25"/>
      <c r="W241" s="25"/>
      <c r="X241" s="25"/>
      <c r="Y241" s="26"/>
      <c r="Z241" s="26"/>
      <c r="AA241" s="7">
        <v>45658</v>
      </c>
      <c r="AB241" s="7">
        <v>46387</v>
      </c>
      <c r="AC241" s="31">
        <v>849</v>
      </c>
      <c r="AD241" s="31">
        <v>2309</v>
      </c>
      <c r="AE241" s="31"/>
      <c r="AF241" s="1">
        <f t="shared" si="9"/>
        <v>3158</v>
      </c>
      <c r="AG241" s="31">
        <v>849</v>
      </c>
      <c r="AH241" s="31">
        <v>2309</v>
      </c>
      <c r="AI241" s="31"/>
      <c r="AJ241" s="1">
        <f t="shared" si="10"/>
        <v>3158</v>
      </c>
      <c r="AK241" s="172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</row>
    <row r="242" spans="1:158" s="27" customFormat="1">
      <c r="A242" s="165"/>
      <c r="B242" s="75">
        <v>11</v>
      </c>
      <c r="C242" s="19" t="s">
        <v>753</v>
      </c>
      <c r="D242" s="19" t="s">
        <v>754</v>
      </c>
      <c r="E242" s="19" t="s">
        <v>755</v>
      </c>
      <c r="F242" s="19" t="s">
        <v>756</v>
      </c>
      <c r="G242" s="19" t="s">
        <v>757</v>
      </c>
      <c r="H242" s="19" t="s">
        <v>763</v>
      </c>
      <c r="I242" s="19" t="s">
        <v>404</v>
      </c>
      <c r="J242" s="19" t="s">
        <v>767</v>
      </c>
      <c r="K242" s="19" t="s">
        <v>30</v>
      </c>
      <c r="L242" s="19"/>
      <c r="M242" s="19" t="s">
        <v>755</v>
      </c>
      <c r="N242" s="19" t="s">
        <v>767</v>
      </c>
      <c r="O242" s="29" t="s">
        <v>138</v>
      </c>
      <c r="P242" s="19" t="s">
        <v>256</v>
      </c>
      <c r="Q242" s="19" t="s">
        <v>28</v>
      </c>
      <c r="R242" s="20" t="s">
        <v>2324</v>
      </c>
      <c r="S242" s="21" t="s">
        <v>36</v>
      </c>
      <c r="T242" s="22">
        <v>4</v>
      </c>
      <c r="U242" s="33" t="s">
        <v>783</v>
      </c>
      <c r="V242" s="25"/>
      <c r="W242" s="25"/>
      <c r="X242" s="25"/>
      <c r="Y242" s="26"/>
      <c r="Z242" s="26"/>
      <c r="AA242" s="7">
        <v>45658</v>
      </c>
      <c r="AB242" s="7">
        <v>46387</v>
      </c>
      <c r="AC242" s="31">
        <v>190</v>
      </c>
      <c r="AD242" s="31"/>
      <c r="AE242" s="31"/>
      <c r="AF242" s="1">
        <f t="shared" si="9"/>
        <v>190</v>
      </c>
      <c r="AG242" s="31">
        <v>190</v>
      </c>
      <c r="AH242" s="31"/>
      <c r="AI242" s="31"/>
      <c r="AJ242" s="1">
        <f t="shared" si="10"/>
        <v>190</v>
      </c>
      <c r="AK242" s="172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</row>
    <row r="243" spans="1:158" s="27" customFormat="1">
      <c r="A243" s="165"/>
      <c r="B243" s="75">
        <v>12</v>
      </c>
      <c r="C243" s="19" t="s">
        <v>753</v>
      </c>
      <c r="D243" s="19" t="s">
        <v>754</v>
      </c>
      <c r="E243" s="19" t="s">
        <v>755</v>
      </c>
      <c r="F243" s="19" t="s">
        <v>756</v>
      </c>
      <c r="G243" s="19" t="s">
        <v>757</v>
      </c>
      <c r="H243" s="19" t="s">
        <v>763</v>
      </c>
      <c r="I243" s="19" t="s">
        <v>404</v>
      </c>
      <c r="J243" s="19" t="s">
        <v>767</v>
      </c>
      <c r="K243" s="19" t="s">
        <v>30</v>
      </c>
      <c r="L243" s="19"/>
      <c r="M243" s="19" t="s">
        <v>755</v>
      </c>
      <c r="N243" s="19" t="s">
        <v>767</v>
      </c>
      <c r="O243" s="29" t="s">
        <v>138</v>
      </c>
      <c r="P243" s="19" t="s">
        <v>256</v>
      </c>
      <c r="Q243" s="19" t="s">
        <v>28</v>
      </c>
      <c r="R243" s="20" t="s">
        <v>2324</v>
      </c>
      <c r="S243" s="21" t="s">
        <v>36</v>
      </c>
      <c r="T243" s="22">
        <v>4</v>
      </c>
      <c r="U243" s="33" t="s">
        <v>784</v>
      </c>
      <c r="V243" s="25"/>
      <c r="W243" s="25"/>
      <c r="X243" s="25"/>
      <c r="Y243" s="26"/>
      <c r="Z243" s="26"/>
      <c r="AA243" s="7">
        <v>45658</v>
      </c>
      <c r="AB243" s="7">
        <v>46387</v>
      </c>
      <c r="AC243" s="31">
        <v>274</v>
      </c>
      <c r="AD243" s="31"/>
      <c r="AE243" s="31"/>
      <c r="AF243" s="1">
        <f t="shared" si="9"/>
        <v>274</v>
      </c>
      <c r="AG243" s="31">
        <v>274</v>
      </c>
      <c r="AH243" s="31"/>
      <c r="AI243" s="31"/>
      <c r="AJ243" s="1">
        <f t="shared" si="10"/>
        <v>274</v>
      </c>
      <c r="AK243" s="172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</row>
    <row r="244" spans="1:158" s="27" customFormat="1">
      <c r="A244" s="165"/>
      <c r="B244" s="75">
        <v>13</v>
      </c>
      <c r="C244" s="19" t="s">
        <v>753</v>
      </c>
      <c r="D244" s="19" t="s">
        <v>754</v>
      </c>
      <c r="E244" s="19" t="s">
        <v>755</v>
      </c>
      <c r="F244" s="19" t="s">
        <v>756</v>
      </c>
      <c r="G244" s="19" t="s">
        <v>757</v>
      </c>
      <c r="H244" s="19" t="s">
        <v>763</v>
      </c>
      <c r="I244" s="19" t="s">
        <v>772</v>
      </c>
      <c r="J244" s="19" t="s">
        <v>785</v>
      </c>
      <c r="K244" s="19" t="s">
        <v>30</v>
      </c>
      <c r="L244" s="19"/>
      <c r="M244" s="19" t="s">
        <v>755</v>
      </c>
      <c r="N244" s="19" t="s">
        <v>785</v>
      </c>
      <c r="O244" s="29" t="s">
        <v>138</v>
      </c>
      <c r="P244" s="19" t="s">
        <v>256</v>
      </c>
      <c r="Q244" s="19" t="s">
        <v>28</v>
      </c>
      <c r="R244" s="20" t="s">
        <v>2324</v>
      </c>
      <c r="S244" s="21" t="s">
        <v>36</v>
      </c>
      <c r="T244" s="22">
        <v>10.5</v>
      </c>
      <c r="U244" s="33" t="s">
        <v>786</v>
      </c>
      <c r="V244" s="25"/>
      <c r="W244" s="25"/>
      <c r="X244" s="25"/>
      <c r="Y244" s="26"/>
      <c r="Z244" s="26"/>
      <c r="AA244" s="7">
        <v>45658</v>
      </c>
      <c r="AB244" s="7">
        <v>46387</v>
      </c>
      <c r="AC244" s="31">
        <v>319</v>
      </c>
      <c r="AD244" s="31"/>
      <c r="AE244" s="31"/>
      <c r="AF244" s="1">
        <f t="shared" si="9"/>
        <v>319</v>
      </c>
      <c r="AG244" s="31">
        <v>319</v>
      </c>
      <c r="AH244" s="31"/>
      <c r="AI244" s="31"/>
      <c r="AJ244" s="1">
        <f t="shared" si="10"/>
        <v>319</v>
      </c>
      <c r="AK244" s="172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</row>
    <row r="245" spans="1:158" s="27" customFormat="1">
      <c r="A245" s="165"/>
      <c r="B245" s="75">
        <v>14</v>
      </c>
      <c r="C245" s="19" t="s">
        <v>753</v>
      </c>
      <c r="D245" s="19" t="s">
        <v>754</v>
      </c>
      <c r="E245" s="19" t="s">
        <v>755</v>
      </c>
      <c r="F245" s="19" t="s">
        <v>756</v>
      </c>
      <c r="G245" s="19" t="s">
        <v>757</v>
      </c>
      <c r="H245" s="19" t="s">
        <v>763</v>
      </c>
      <c r="I245" s="19" t="s">
        <v>769</v>
      </c>
      <c r="J245" s="19" t="s">
        <v>785</v>
      </c>
      <c r="K245" s="19" t="s">
        <v>30</v>
      </c>
      <c r="L245" s="19"/>
      <c r="M245" s="19" t="s">
        <v>755</v>
      </c>
      <c r="N245" s="19" t="s">
        <v>785</v>
      </c>
      <c r="O245" s="29" t="s">
        <v>138</v>
      </c>
      <c r="P245" s="19" t="s">
        <v>256</v>
      </c>
      <c r="Q245" s="19" t="s">
        <v>28</v>
      </c>
      <c r="R245" s="20" t="s">
        <v>2324</v>
      </c>
      <c r="S245" s="21" t="s">
        <v>36</v>
      </c>
      <c r="T245" s="22">
        <v>17</v>
      </c>
      <c r="U245" s="33" t="s">
        <v>787</v>
      </c>
      <c r="V245" s="25"/>
      <c r="W245" s="25"/>
      <c r="X245" s="25"/>
      <c r="Y245" s="26"/>
      <c r="Z245" s="26"/>
      <c r="AA245" s="7">
        <v>45658</v>
      </c>
      <c r="AB245" s="7">
        <v>46387</v>
      </c>
      <c r="AC245" s="31">
        <v>1732</v>
      </c>
      <c r="AD245" s="31"/>
      <c r="AE245" s="31"/>
      <c r="AF245" s="1">
        <f t="shared" si="9"/>
        <v>1732</v>
      </c>
      <c r="AG245" s="31">
        <v>1732</v>
      </c>
      <c r="AH245" s="31"/>
      <c r="AI245" s="31"/>
      <c r="AJ245" s="1">
        <f t="shared" si="10"/>
        <v>1732</v>
      </c>
      <c r="AK245" s="172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</row>
    <row r="246" spans="1:158" s="27" customFormat="1">
      <c r="A246" s="165"/>
      <c r="B246" s="75">
        <v>15</v>
      </c>
      <c r="C246" s="19" t="s">
        <v>753</v>
      </c>
      <c r="D246" s="19" t="s">
        <v>754</v>
      </c>
      <c r="E246" s="19" t="s">
        <v>755</v>
      </c>
      <c r="F246" s="19" t="s">
        <v>756</v>
      </c>
      <c r="G246" s="19" t="s">
        <v>757</v>
      </c>
      <c r="H246" s="19" t="s">
        <v>763</v>
      </c>
      <c r="I246" s="19" t="s">
        <v>769</v>
      </c>
      <c r="J246" s="19" t="s">
        <v>785</v>
      </c>
      <c r="K246" s="19" t="s">
        <v>30</v>
      </c>
      <c r="L246" s="19" t="s">
        <v>30</v>
      </c>
      <c r="M246" s="19" t="s">
        <v>755</v>
      </c>
      <c r="N246" s="19" t="s">
        <v>785</v>
      </c>
      <c r="O246" s="29" t="s">
        <v>138</v>
      </c>
      <c r="P246" s="19" t="s">
        <v>256</v>
      </c>
      <c r="Q246" s="19" t="s">
        <v>28</v>
      </c>
      <c r="R246" s="20" t="s">
        <v>2324</v>
      </c>
      <c r="S246" s="21" t="s">
        <v>36</v>
      </c>
      <c r="T246" s="22">
        <v>13</v>
      </c>
      <c r="U246" s="33" t="s">
        <v>788</v>
      </c>
      <c r="V246" s="25"/>
      <c r="W246" s="25"/>
      <c r="X246" s="25"/>
      <c r="Y246" s="26"/>
      <c r="Z246" s="26"/>
      <c r="AA246" s="7">
        <v>45658</v>
      </c>
      <c r="AB246" s="7">
        <v>46387</v>
      </c>
      <c r="AC246" s="31">
        <v>235</v>
      </c>
      <c r="AD246" s="31"/>
      <c r="AE246" s="31"/>
      <c r="AF246" s="1">
        <f t="shared" si="9"/>
        <v>235</v>
      </c>
      <c r="AG246" s="31">
        <v>235</v>
      </c>
      <c r="AH246" s="31"/>
      <c r="AI246" s="31"/>
      <c r="AJ246" s="1">
        <f t="shared" si="10"/>
        <v>235</v>
      </c>
      <c r="AK246" s="172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</row>
    <row r="247" spans="1:158" s="27" customFormat="1">
      <c r="A247" s="165"/>
      <c r="B247" s="75">
        <v>16</v>
      </c>
      <c r="C247" s="19" t="s">
        <v>753</v>
      </c>
      <c r="D247" s="19" t="s">
        <v>754</v>
      </c>
      <c r="E247" s="19" t="s">
        <v>755</v>
      </c>
      <c r="F247" s="19" t="s">
        <v>756</v>
      </c>
      <c r="G247" s="19" t="s">
        <v>757</v>
      </c>
      <c r="H247" s="19" t="s">
        <v>763</v>
      </c>
      <c r="I247" s="19" t="s">
        <v>769</v>
      </c>
      <c r="J247" s="19" t="s">
        <v>785</v>
      </c>
      <c r="K247" s="19" t="s">
        <v>30</v>
      </c>
      <c r="L247" s="19" t="s">
        <v>30</v>
      </c>
      <c r="M247" s="19" t="s">
        <v>755</v>
      </c>
      <c r="N247" s="19" t="s">
        <v>785</v>
      </c>
      <c r="O247" s="29" t="s">
        <v>138</v>
      </c>
      <c r="P247" s="19" t="s">
        <v>256</v>
      </c>
      <c r="Q247" s="19" t="s">
        <v>28</v>
      </c>
      <c r="R247" s="20" t="s">
        <v>2324</v>
      </c>
      <c r="S247" s="21" t="s">
        <v>36</v>
      </c>
      <c r="T247" s="22">
        <v>26</v>
      </c>
      <c r="U247" s="33" t="s">
        <v>789</v>
      </c>
      <c r="V247" s="25"/>
      <c r="W247" s="25"/>
      <c r="X247" s="25"/>
      <c r="Y247" s="26"/>
      <c r="Z247" s="26"/>
      <c r="AA247" s="7">
        <v>45658</v>
      </c>
      <c r="AB247" s="7">
        <v>46387</v>
      </c>
      <c r="AC247" s="31">
        <v>4450</v>
      </c>
      <c r="AD247" s="31"/>
      <c r="AE247" s="31"/>
      <c r="AF247" s="1">
        <f t="shared" si="9"/>
        <v>4450</v>
      </c>
      <c r="AG247" s="31">
        <v>4450</v>
      </c>
      <c r="AH247" s="31"/>
      <c r="AI247" s="31"/>
      <c r="AJ247" s="1">
        <f t="shared" si="10"/>
        <v>4450</v>
      </c>
      <c r="AK247" s="172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</row>
    <row r="248" spans="1:158" s="27" customFormat="1">
      <c r="A248" s="165"/>
      <c r="B248" s="75">
        <v>17</v>
      </c>
      <c r="C248" s="19" t="s">
        <v>753</v>
      </c>
      <c r="D248" s="19" t="s">
        <v>754</v>
      </c>
      <c r="E248" s="19" t="s">
        <v>755</v>
      </c>
      <c r="F248" s="19" t="s">
        <v>756</v>
      </c>
      <c r="G248" s="19" t="s">
        <v>757</v>
      </c>
      <c r="H248" s="19" t="s">
        <v>763</v>
      </c>
      <c r="I248" s="19" t="s">
        <v>769</v>
      </c>
      <c r="J248" s="19" t="s">
        <v>785</v>
      </c>
      <c r="K248" s="19" t="s">
        <v>30</v>
      </c>
      <c r="L248" s="19" t="s">
        <v>30</v>
      </c>
      <c r="M248" s="19" t="s">
        <v>755</v>
      </c>
      <c r="N248" s="19" t="s">
        <v>785</v>
      </c>
      <c r="O248" s="29" t="s">
        <v>138</v>
      </c>
      <c r="P248" s="19" t="s">
        <v>256</v>
      </c>
      <c r="Q248" s="19" t="s">
        <v>28</v>
      </c>
      <c r="R248" s="20" t="s">
        <v>2324</v>
      </c>
      <c r="S248" s="21" t="s">
        <v>36</v>
      </c>
      <c r="T248" s="22">
        <v>11</v>
      </c>
      <c r="U248" s="33" t="s">
        <v>790</v>
      </c>
      <c r="V248" s="25"/>
      <c r="W248" s="25"/>
      <c r="X248" s="25"/>
      <c r="Y248" s="26"/>
      <c r="Z248" s="26"/>
      <c r="AA248" s="7">
        <v>45658</v>
      </c>
      <c r="AB248" s="7">
        <v>46387</v>
      </c>
      <c r="AC248" s="31">
        <v>113</v>
      </c>
      <c r="AD248" s="31"/>
      <c r="AE248" s="31"/>
      <c r="AF248" s="1">
        <f t="shared" si="9"/>
        <v>113</v>
      </c>
      <c r="AG248" s="31">
        <v>113</v>
      </c>
      <c r="AH248" s="31"/>
      <c r="AI248" s="31"/>
      <c r="AJ248" s="1">
        <f t="shared" si="10"/>
        <v>113</v>
      </c>
      <c r="AK248" s="172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</row>
    <row r="249" spans="1:158" s="27" customFormat="1">
      <c r="A249" s="165"/>
      <c r="B249" s="75">
        <v>18</v>
      </c>
      <c r="C249" s="19" t="s">
        <v>753</v>
      </c>
      <c r="D249" s="19" t="s">
        <v>754</v>
      </c>
      <c r="E249" s="19" t="s">
        <v>755</v>
      </c>
      <c r="F249" s="19" t="s">
        <v>756</v>
      </c>
      <c r="G249" s="19" t="s">
        <v>757</v>
      </c>
      <c r="H249" s="19" t="s">
        <v>763</v>
      </c>
      <c r="I249" s="19" t="s">
        <v>769</v>
      </c>
      <c r="J249" s="19" t="s">
        <v>785</v>
      </c>
      <c r="K249" s="19" t="s">
        <v>30</v>
      </c>
      <c r="L249" s="19" t="s">
        <v>30</v>
      </c>
      <c r="M249" s="19" t="s">
        <v>755</v>
      </c>
      <c r="N249" s="19" t="s">
        <v>785</v>
      </c>
      <c r="O249" s="29" t="s">
        <v>138</v>
      </c>
      <c r="P249" s="19" t="s">
        <v>256</v>
      </c>
      <c r="Q249" s="19" t="s">
        <v>28</v>
      </c>
      <c r="R249" s="20" t="s">
        <v>2324</v>
      </c>
      <c r="S249" s="21" t="s">
        <v>36</v>
      </c>
      <c r="T249" s="22">
        <v>11</v>
      </c>
      <c r="U249" s="33" t="s">
        <v>791</v>
      </c>
      <c r="V249" s="25"/>
      <c r="W249" s="25"/>
      <c r="X249" s="25"/>
      <c r="Y249" s="26"/>
      <c r="Z249" s="26"/>
      <c r="AA249" s="7">
        <v>45658</v>
      </c>
      <c r="AB249" s="7">
        <v>46387</v>
      </c>
      <c r="AC249" s="31">
        <v>201</v>
      </c>
      <c r="AD249" s="31"/>
      <c r="AE249" s="31"/>
      <c r="AF249" s="1">
        <f t="shared" si="9"/>
        <v>201</v>
      </c>
      <c r="AG249" s="31">
        <v>201</v>
      </c>
      <c r="AH249" s="31"/>
      <c r="AI249" s="31"/>
      <c r="AJ249" s="1">
        <f t="shared" si="10"/>
        <v>201</v>
      </c>
      <c r="AK249" s="172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</row>
    <row r="250" spans="1:158" s="27" customFormat="1">
      <c r="A250" s="165"/>
      <c r="B250" s="75">
        <v>19</v>
      </c>
      <c r="C250" s="19" t="s">
        <v>753</v>
      </c>
      <c r="D250" s="19" t="s">
        <v>754</v>
      </c>
      <c r="E250" s="19" t="s">
        <v>755</v>
      </c>
      <c r="F250" s="19" t="s">
        <v>756</v>
      </c>
      <c r="G250" s="19" t="s">
        <v>757</v>
      </c>
      <c r="H250" s="19" t="s">
        <v>763</v>
      </c>
      <c r="I250" s="19" t="s">
        <v>769</v>
      </c>
      <c r="J250" s="19" t="s">
        <v>785</v>
      </c>
      <c r="K250" s="19" t="s">
        <v>30</v>
      </c>
      <c r="L250" s="19" t="s">
        <v>30</v>
      </c>
      <c r="M250" s="19" t="s">
        <v>755</v>
      </c>
      <c r="N250" s="19" t="s">
        <v>756</v>
      </c>
      <c r="O250" s="29" t="s">
        <v>138</v>
      </c>
      <c r="P250" s="19" t="s">
        <v>256</v>
      </c>
      <c r="Q250" s="19" t="s">
        <v>28</v>
      </c>
      <c r="R250" s="20" t="s">
        <v>2324</v>
      </c>
      <c r="S250" s="21" t="s">
        <v>36</v>
      </c>
      <c r="T250" s="22">
        <v>13</v>
      </c>
      <c r="U250" s="33" t="s">
        <v>792</v>
      </c>
      <c r="V250" s="25"/>
      <c r="W250" s="25"/>
      <c r="X250" s="25"/>
      <c r="Y250" s="26"/>
      <c r="Z250" s="26"/>
      <c r="AA250" s="7">
        <v>45658</v>
      </c>
      <c r="AB250" s="7">
        <v>46387</v>
      </c>
      <c r="AC250" s="31">
        <v>2939</v>
      </c>
      <c r="AD250" s="31"/>
      <c r="AE250" s="31"/>
      <c r="AF250" s="1">
        <f t="shared" si="9"/>
        <v>2939</v>
      </c>
      <c r="AG250" s="31">
        <v>2939</v>
      </c>
      <c r="AH250" s="31"/>
      <c r="AI250" s="31"/>
      <c r="AJ250" s="1">
        <f t="shared" si="10"/>
        <v>2939</v>
      </c>
      <c r="AK250" s="172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</row>
    <row r="251" spans="1:158" s="27" customFormat="1">
      <c r="A251" s="165"/>
      <c r="B251" s="75">
        <v>20</v>
      </c>
      <c r="C251" s="19" t="s">
        <v>753</v>
      </c>
      <c r="D251" s="19" t="s">
        <v>754</v>
      </c>
      <c r="E251" s="19" t="s">
        <v>755</v>
      </c>
      <c r="F251" s="19" t="s">
        <v>756</v>
      </c>
      <c r="G251" s="19" t="s">
        <v>757</v>
      </c>
      <c r="H251" s="19" t="s">
        <v>763</v>
      </c>
      <c r="I251" s="19" t="s">
        <v>793</v>
      </c>
      <c r="J251" s="19" t="s">
        <v>756</v>
      </c>
      <c r="K251" s="19" t="s">
        <v>794</v>
      </c>
      <c r="L251" s="19" t="s">
        <v>795</v>
      </c>
      <c r="M251" s="19" t="s">
        <v>755</v>
      </c>
      <c r="N251" s="19" t="s">
        <v>756</v>
      </c>
      <c r="O251" s="29" t="s">
        <v>138</v>
      </c>
      <c r="P251" s="19" t="s">
        <v>256</v>
      </c>
      <c r="Q251" s="19" t="s">
        <v>28</v>
      </c>
      <c r="R251" s="20" t="s">
        <v>2324</v>
      </c>
      <c r="S251" s="21" t="s">
        <v>36</v>
      </c>
      <c r="T251" s="22">
        <v>4</v>
      </c>
      <c r="U251" s="33" t="s">
        <v>796</v>
      </c>
      <c r="V251" s="25"/>
      <c r="W251" s="25"/>
      <c r="X251" s="25"/>
      <c r="Y251" s="26"/>
      <c r="Z251" s="26"/>
      <c r="AA251" s="7">
        <v>45658</v>
      </c>
      <c r="AB251" s="7">
        <v>46387</v>
      </c>
      <c r="AC251" s="31">
        <v>565</v>
      </c>
      <c r="AD251" s="31"/>
      <c r="AE251" s="31"/>
      <c r="AF251" s="1">
        <f t="shared" si="9"/>
        <v>565</v>
      </c>
      <c r="AG251" s="31">
        <v>565</v>
      </c>
      <c r="AH251" s="31"/>
      <c r="AI251" s="31"/>
      <c r="AJ251" s="1">
        <f t="shared" si="10"/>
        <v>565</v>
      </c>
      <c r="AK251" s="172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</row>
    <row r="252" spans="1:158" s="27" customFormat="1">
      <c r="A252" s="165"/>
      <c r="B252" s="75">
        <v>21</v>
      </c>
      <c r="C252" s="19" t="s">
        <v>753</v>
      </c>
      <c r="D252" s="19" t="s">
        <v>754</v>
      </c>
      <c r="E252" s="19" t="s">
        <v>755</v>
      </c>
      <c r="F252" s="19" t="s">
        <v>756</v>
      </c>
      <c r="G252" s="32" t="s">
        <v>757</v>
      </c>
      <c r="H252" s="32" t="s">
        <v>763</v>
      </c>
      <c r="I252" s="32" t="s">
        <v>797</v>
      </c>
      <c r="J252" s="32" t="s">
        <v>798</v>
      </c>
      <c r="K252" s="32"/>
      <c r="L252" s="32" t="s">
        <v>799</v>
      </c>
      <c r="M252" s="32" t="s">
        <v>755</v>
      </c>
      <c r="N252" s="32" t="s">
        <v>756</v>
      </c>
      <c r="O252" s="29" t="s">
        <v>138</v>
      </c>
      <c r="P252" s="19" t="s">
        <v>256</v>
      </c>
      <c r="Q252" s="32" t="s">
        <v>28</v>
      </c>
      <c r="R252" s="20" t="s">
        <v>2324</v>
      </c>
      <c r="S252" s="75" t="s">
        <v>36</v>
      </c>
      <c r="T252" s="22">
        <v>7</v>
      </c>
      <c r="U252" s="33" t="s">
        <v>800</v>
      </c>
      <c r="V252" s="25"/>
      <c r="W252" s="25"/>
      <c r="X252" s="25"/>
      <c r="Y252" s="26"/>
      <c r="Z252" s="26"/>
      <c r="AA252" s="7">
        <v>45658</v>
      </c>
      <c r="AB252" s="7">
        <v>46387</v>
      </c>
      <c r="AC252" s="31">
        <v>14</v>
      </c>
      <c r="AD252" s="31"/>
      <c r="AE252" s="31"/>
      <c r="AF252" s="1">
        <f t="shared" si="9"/>
        <v>14</v>
      </c>
      <c r="AG252" s="31">
        <v>14</v>
      </c>
      <c r="AH252" s="31"/>
      <c r="AI252" s="31"/>
      <c r="AJ252" s="1">
        <f t="shared" si="10"/>
        <v>14</v>
      </c>
      <c r="AK252" s="172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</row>
    <row r="253" spans="1:158" s="27" customFormat="1">
      <c r="A253" s="165"/>
      <c r="B253" s="75">
        <v>22</v>
      </c>
      <c r="C253" s="19" t="s">
        <v>753</v>
      </c>
      <c r="D253" s="19" t="s">
        <v>754</v>
      </c>
      <c r="E253" s="19" t="s">
        <v>755</v>
      </c>
      <c r="F253" s="19" t="s">
        <v>756</v>
      </c>
      <c r="G253" s="32" t="s">
        <v>757</v>
      </c>
      <c r="H253" s="32" t="s">
        <v>763</v>
      </c>
      <c r="I253" s="32" t="s">
        <v>404</v>
      </c>
      <c r="J253" s="32" t="s">
        <v>801</v>
      </c>
      <c r="K253" s="32"/>
      <c r="L253" s="32"/>
      <c r="M253" s="32" t="s">
        <v>755</v>
      </c>
      <c r="N253" s="32" t="s">
        <v>756</v>
      </c>
      <c r="O253" s="29" t="s">
        <v>138</v>
      </c>
      <c r="P253" s="19" t="s">
        <v>256</v>
      </c>
      <c r="Q253" s="32" t="s">
        <v>28</v>
      </c>
      <c r="R253" s="20" t="s">
        <v>2324</v>
      </c>
      <c r="S253" s="75" t="s">
        <v>36</v>
      </c>
      <c r="T253" s="22">
        <v>7</v>
      </c>
      <c r="U253" s="33" t="s">
        <v>802</v>
      </c>
      <c r="V253" s="25"/>
      <c r="W253" s="25"/>
      <c r="X253" s="25"/>
      <c r="Y253" s="26"/>
      <c r="Z253" s="26"/>
      <c r="AA253" s="7">
        <v>45658</v>
      </c>
      <c r="AB253" s="7">
        <v>46387</v>
      </c>
      <c r="AC253" s="31">
        <v>119</v>
      </c>
      <c r="AD253" s="31"/>
      <c r="AE253" s="31"/>
      <c r="AF253" s="1">
        <f t="shared" si="9"/>
        <v>119</v>
      </c>
      <c r="AG253" s="31">
        <v>119</v>
      </c>
      <c r="AH253" s="31"/>
      <c r="AI253" s="31"/>
      <c r="AJ253" s="1">
        <f t="shared" si="10"/>
        <v>119</v>
      </c>
      <c r="AK253" s="172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</row>
    <row r="254" spans="1:158" s="27" customFormat="1">
      <c r="A254" s="165"/>
      <c r="B254" s="75">
        <v>23</v>
      </c>
      <c r="C254" s="19" t="s">
        <v>753</v>
      </c>
      <c r="D254" s="19" t="s">
        <v>754</v>
      </c>
      <c r="E254" s="19" t="s">
        <v>755</v>
      </c>
      <c r="F254" s="19" t="s">
        <v>756</v>
      </c>
      <c r="G254" s="32" t="s">
        <v>757</v>
      </c>
      <c r="H254" s="32" t="s">
        <v>763</v>
      </c>
      <c r="I254" s="32" t="s">
        <v>404</v>
      </c>
      <c r="J254" s="32" t="s">
        <v>798</v>
      </c>
      <c r="K254" s="32"/>
      <c r="L254" s="32"/>
      <c r="M254" s="32" t="s">
        <v>755</v>
      </c>
      <c r="N254" s="32" t="s">
        <v>756</v>
      </c>
      <c r="O254" s="29" t="s">
        <v>138</v>
      </c>
      <c r="P254" s="19" t="s">
        <v>256</v>
      </c>
      <c r="Q254" s="32" t="s">
        <v>28</v>
      </c>
      <c r="R254" s="20" t="s">
        <v>2324</v>
      </c>
      <c r="S254" s="75" t="s">
        <v>62</v>
      </c>
      <c r="T254" s="22">
        <v>54</v>
      </c>
      <c r="U254" s="33" t="s">
        <v>803</v>
      </c>
      <c r="V254" s="25"/>
      <c r="W254" s="25"/>
      <c r="X254" s="25"/>
      <c r="Y254" s="26"/>
      <c r="Z254" s="26"/>
      <c r="AA254" s="7">
        <v>45658</v>
      </c>
      <c r="AB254" s="7">
        <v>46387</v>
      </c>
      <c r="AC254" s="31">
        <v>17695</v>
      </c>
      <c r="AD254" s="31"/>
      <c r="AE254" s="31"/>
      <c r="AF254" s="1">
        <f t="shared" si="9"/>
        <v>17695</v>
      </c>
      <c r="AG254" s="31">
        <v>17695</v>
      </c>
      <c r="AH254" s="31"/>
      <c r="AI254" s="31"/>
      <c r="AJ254" s="1">
        <f t="shared" si="10"/>
        <v>17695</v>
      </c>
      <c r="AK254" s="172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</row>
    <row r="255" spans="1:158" s="27" customFormat="1">
      <c r="A255" s="165"/>
      <c r="B255" s="75">
        <v>24</v>
      </c>
      <c r="C255" s="19" t="s">
        <v>753</v>
      </c>
      <c r="D255" s="19" t="s">
        <v>754</v>
      </c>
      <c r="E255" s="19" t="s">
        <v>755</v>
      </c>
      <c r="F255" s="19" t="s">
        <v>756</v>
      </c>
      <c r="G255" s="32" t="s">
        <v>757</v>
      </c>
      <c r="H255" s="32" t="s">
        <v>763</v>
      </c>
      <c r="I255" s="32" t="s">
        <v>769</v>
      </c>
      <c r="J255" s="32" t="s">
        <v>798</v>
      </c>
      <c r="K255" s="32"/>
      <c r="L255" s="32"/>
      <c r="M255" s="32" t="s">
        <v>755</v>
      </c>
      <c r="N255" s="32" t="s">
        <v>756</v>
      </c>
      <c r="O255" s="29" t="s">
        <v>138</v>
      </c>
      <c r="P255" s="19" t="s">
        <v>256</v>
      </c>
      <c r="Q255" s="32" t="s">
        <v>28</v>
      </c>
      <c r="R255" s="20" t="s">
        <v>2324</v>
      </c>
      <c r="S255" s="75" t="s">
        <v>36</v>
      </c>
      <c r="T255" s="22">
        <v>4</v>
      </c>
      <c r="U255" s="33" t="s">
        <v>804</v>
      </c>
      <c r="V255" s="25"/>
      <c r="W255" s="25"/>
      <c r="X255" s="25"/>
      <c r="Y255" s="26"/>
      <c r="Z255" s="26"/>
      <c r="AA255" s="7">
        <v>45658</v>
      </c>
      <c r="AB255" s="7">
        <v>46387</v>
      </c>
      <c r="AC255" s="31">
        <v>2030</v>
      </c>
      <c r="AD255" s="31"/>
      <c r="AE255" s="31"/>
      <c r="AF255" s="1">
        <f t="shared" si="9"/>
        <v>2030</v>
      </c>
      <c r="AG255" s="31">
        <v>2030</v>
      </c>
      <c r="AH255" s="31"/>
      <c r="AI255" s="31"/>
      <c r="AJ255" s="1">
        <f t="shared" si="10"/>
        <v>2030</v>
      </c>
      <c r="AK255" s="172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</row>
    <row r="256" spans="1:158" s="27" customFormat="1">
      <c r="A256" s="165"/>
      <c r="B256" s="75">
        <v>25</v>
      </c>
      <c r="C256" s="19" t="s">
        <v>753</v>
      </c>
      <c r="D256" s="19" t="s">
        <v>754</v>
      </c>
      <c r="E256" s="19" t="s">
        <v>755</v>
      </c>
      <c r="F256" s="19" t="s">
        <v>756</v>
      </c>
      <c r="G256" s="32" t="s">
        <v>757</v>
      </c>
      <c r="H256" s="32" t="s">
        <v>763</v>
      </c>
      <c r="I256" s="32" t="s">
        <v>404</v>
      </c>
      <c r="J256" s="32" t="s">
        <v>798</v>
      </c>
      <c r="K256" s="32"/>
      <c r="L256" s="32" t="s">
        <v>805</v>
      </c>
      <c r="M256" s="32" t="s">
        <v>755</v>
      </c>
      <c r="N256" s="32" t="s">
        <v>756</v>
      </c>
      <c r="O256" s="29" t="s">
        <v>138</v>
      </c>
      <c r="P256" s="19" t="s">
        <v>256</v>
      </c>
      <c r="Q256" s="32" t="s">
        <v>28</v>
      </c>
      <c r="R256" s="20" t="s">
        <v>2324</v>
      </c>
      <c r="S256" s="75" t="s">
        <v>36</v>
      </c>
      <c r="T256" s="22">
        <v>8</v>
      </c>
      <c r="U256" s="33" t="s">
        <v>806</v>
      </c>
      <c r="V256" s="25"/>
      <c r="W256" s="25"/>
      <c r="X256" s="25"/>
      <c r="Y256" s="26"/>
      <c r="Z256" s="26"/>
      <c r="AA256" s="7">
        <v>45658</v>
      </c>
      <c r="AB256" s="7">
        <v>46387</v>
      </c>
      <c r="AC256" s="31">
        <v>636</v>
      </c>
      <c r="AD256" s="31"/>
      <c r="AE256" s="31"/>
      <c r="AF256" s="1">
        <f t="shared" si="9"/>
        <v>636</v>
      </c>
      <c r="AG256" s="31">
        <v>636</v>
      </c>
      <c r="AH256" s="31"/>
      <c r="AI256" s="31"/>
      <c r="AJ256" s="1">
        <f t="shared" si="10"/>
        <v>636</v>
      </c>
      <c r="AK256" s="172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</row>
    <row r="257" spans="1:158" s="27" customFormat="1">
      <c r="A257" s="165"/>
      <c r="B257" s="75">
        <v>26</v>
      </c>
      <c r="C257" s="19" t="s">
        <v>753</v>
      </c>
      <c r="D257" s="19" t="s">
        <v>754</v>
      </c>
      <c r="E257" s="19" t="s">
        <v>755</v>
      </c>
      <c r="F257" s="19" t="s">
        <v>756</v>
      </c>
      <c r="G257" s="32" t="s">
        <v>757</v>
      </c>
      <c r="H257" s="32" t="s">
        <v>763</v>
      </c>
      <c r="I257" s="32" t="s">
        <v>769</v>
      </c>
      <c r="J257" s="32" t="s">
        <v>801</v>
      </c>
      <c r="K257" s="32"/>
      <c r="L257" s="32" t="s">
        <v>807</v>
      </c>
      <c r="M257" s="32" t="s">
        <v>755</v>
      </c>
      <c r="N257" s="32" t="s">
        <v>756</v>
      </c>
      <c r="O257" s="29" t="s">
        <v>138</v>
      </c>
      <c r="P257" s="19" t="s">
        <v>256</v>
      </c>
      <c r="Q257" s="32" t="s">
        <v>28</v>
      </c>
      <c r="R257" s="20" t="s">
        <v>2324</v>
      </c>
      <c r="S257" s="75" t="s">
        <v>36</v>
      </c>
      <c r="T257" s="22">
        <v>7</v>
      </c>
      <c r="U257" s="33" t="s">
        <v>808</v>
      </c>
      <c r="V257" s="25"/>
      <c r="W257" s="25"/>
      <c r="X257" s="25"/>
      <c r="Y257" s="26"/>
      <c r="Z257" s="26"/>
      <c r="AA257" s="7">
        <v>45658</v>
      </c>
      <c r="AB257" s="7">
        <v>46387</v>
      </c>
      <c r="AC257" s="31">
        <v>58</v>
      </c>
      <c r="AD257" s="31"/>
      <c r="AE257" s="31"/>
      <c r="AF257" s="1">
        <f t="shared" si="9"/>
        <v>58</v>
      </c>
      <c r="AG257" s="31">
        <v>58</v>
      </c>
      <c r="AH257" s="31"/>
      <c r="AI257" s="31"/>
      <c r="AJ257" s="1">
        <f t="shared" si="10"/>
        <v>58</v>
      </c>
      <c r="AK257" s="172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</row>
    <row r="258" spans="1:158" s="27" customFormat="1">
      <c r="A258" s="165"/>
      <c r="B258" s="75">
        <v>27</v>
      </c>
      <c r="C258" s="19" t="s">
        <v>753</v>
      </c>
      <c r="D258" s="19" t="s">
        <v>754</v>
      </c>
      <c r="E258" s="19" t="s">
        <v>755</v>
      </c>
      <c r="F258" s="19" t="s">
        <v>756</v>
      </c>
      <c r="G258" s="32" t="s">
        <v>757</v>
      </c>
      <c r="H258" s="32" t="s">
        <v>763</v>
      </c>
      <c r="I258" s="32" t="s">
        <v>404</v>
      </c>
      <c r="J258" s="32" t="s">
        <v>801</v>
      </c>
      <c r="K258" s="32"/>
      <c r="L258" s="32"/>
      <c r="M258" s="32" t="s">
        <v>755</v>
      </c>
      <c r="N258" s="32" t="s">
        <v>756</v>
      </c>
      <c r="O258" s="29" t="s">
        <v>138</v>
      </c>
      <c r="P258" s="19" t="s">
        <v>256</v>
      </c>
      <c r="Q258" s="32" t="s">
        <v>28</v>
      </c>
      <c r="R258" s="20" t="s">
        <v>2324</v>
      </c>
      <c r="S258" s="75" t="s">
        <v>36</v>
      </c>
      <c r="T258" s="22">
        <v>26</v>
      </c>
      <c r="U258" s="33" t="s">
        <v>809</v>
      </c>
      <c r="V258" s="25"/>
      <c r="W258" s="25"/>
      <c r="X258" s="25"/>
      <c r="Y258" s="26"/>
      <c r="Z258" s="26"/>
      <c r="AA258" s="7">
        <v>45658</v>
      </c>
      <c r="AB258" s="7">
        <v>46387</v>
      </c>
      <c r="AC258" s="31">
        <v>29236</v>
      </c>
      <c r="AD258" s="31"/>
      <c r="AE258" s="31"/>
      <c r="AF258" s="1">
        <f t="shared" si="9"/>
        <v>29236</v>
      </c>
      <c r="AG258" s="31">
        <v>29236</v>
      </c>
      <c r="AH258" s="31"/>
      <c r="AI258" s="31"/>
      <c r="AJ258" s="1">
        <f t="shared" si="10"/>
        <v>29236</v>
      </c>
      <c r="AK258" s="172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</row>
    <row r="259" spans="1:158" s="27" customFormat="1">
      <c r="A259" s="165"/>
      <c r="B259" s="75">
        <v>28</v>
      </c>
      <c r="C259" s="29" t="s">
        <v>753</v>
      </c>
      <c r="D259" s="29" t="s">
        <v>754</v>
      </c>
      <c r="E259" s="29" t="s">
        <v>755</v>
      </c>
      <c r="F259" s="29" t="s">
        <v>756</v>
      </c>
      <c r="G259" s="20">
        <v>6121636272</v>
      </c>
      <c r="H259" s="20" t="s">
        <v>810</v>
      </c>
      <c r="I259" s="20" t="s">
        <v>811</v>
      </c>
      <c r="J259" s="20" t="s">
        <v>812</v>
      </c>
      <c r="K259" s="20" t="s">
        <v>798</v>
      </c>
      <c r="L259" s="20" t="s">
        <v>813</v>
      </c>
      <c r="M259" s="20" t="s">
        <v>755</v>
      </c>
      <c r="N259" s="20" t="s">
        <v>756</v>
      </c>
      <c r="O259" s="20" t="s">
        <v>138</v>
      </c>
      <c r="P259" s="19" t="s">
        <v>256</v>
      </c>
      <c r="Q259" s="32" t="s">
        <v>28</v>
      </c>
      <c r="R259" s="20" t="s">
        <v>2324</v>
      </c>
      <c r="S259" s="75" t="s">
        <v>62</v>
      </c>
      <c r="T259" s="2">
        <v>54</v>
      </c>
      <c r="U259" s="80" t="s">
        <v>814</v>
      </c>
      <c r="V259" s="28"/>
      <c r="W259" s="25"/>
      <c r="X259" s="25"/>
      <c r="Y259" s="26"/>
      <c r="Z259" s="26"/>
      <c r="AA259" s="7">
        <v>45658</v>
      </c>
      <c r="AB259" s="7">
        <v>46387</v>
      </c>
      <c r="AC259" s="1">
        <v>20562</v>
      </c>
      <c r="AD259" s="1"/>
      <c r="AE259" s="1"/>
      <c r="AF259" s="1">
        <f t="shared" si="9"/>
        <v>20562</v>
      </c>
      <c r="AG259" s="1">
        <v>20562</v>
      </c>
      <c r="AH259" s="1"/>
      <c r="AI259" s="1"/>
      <c r="AJ259" s="1">
        <f t="shared" si="10"/>
        <v>20562</v>
      </c>
      <c r="AK259" s="172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</row>
    <row r="260" spans="1:158" s="27" customFormat="1">
      <c r="A260" s="165"/>
      <c r="B260" s="75">
        <v>29</v>
      </c>
      <c r="C260" s="19" t="s">
        <v>753</v>
      </c>
      <c r="D260" s="19" t="s">
        <v>754</v>
      </c>
      <c r="E260" s="19" t="s">
        <v>755</v>
      </c>
      <c r="F260" s="19" t="s">
        <v>756</v>
      </c>
      <c r="G260" s="19" t="s">
        <v>757</v>
      </c>
      <c r="H260" s="19" t="s">
        <v>815</v>
      </c>
      <c r="I260" s="19" t="s">
        <v>307</v>
      </c>
      <c r="J260" s="19"/>
      <c r="K260" s="19" t="s">
        <v>816</v>
      </c>
      <c r="L260" s="19"/>
      <c r="M260" s="19" t="s">
        <v>755</v>
      </c>
      <c r="N260" s="19" t="s">
        <v>756</v>
      </c>
      <c r="O260" s="29" t="s">
        <v>138</v>
      </c>
      <c r="P260" s="19" t="s">
        <v>256</v>
      </c>
      <c r="Q260" s="19" t="s">
        <v>28</v>
      </c>
      <c r="R260" s="20" t="s">
        <v>2324</v>
      </c>
      <c r="S260" s="21" t="s">
        <v>36</v>
      </c>
      <c r="T260" s="22">
        <v>20</v>
      </c>
      <c r="U260" s="33" t="s">
        <v>817</v>
      </c>
      <c r="V260" s="25"/>
      <c r="W260" s="25"/>
      <c r="X260" s="25"/>
      <c r="Y260" s="26"/>
      <c r="Z260" s="26"/>
      <c r="AA260" s="7">
        <v>45658</v>
      </c>
      <c r="AB260" s="7">
        <v>46387</v>
      </c>
      <c r="AC260" s="31">
        <v>11673</v>
      </c>
      <c r="AD260" s="31"/>
      <c r="AE260" s="31"/>
      <c r="AF260" s="1">
        <f t="shared" si="9"/>
        <v>11673</v>
      </c>
      <c r="AG260" s="31">
        <v>11673</v>
      </c>
      <c r="AH260" s="31"/>
      <c r="AI260" s="31"/>
      <c r="AJ260" s="1">
        <f t="shared" si="10"/>
        <v>11673</v>
      </c>
      <c r="AK260" s="172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</row>
    <row r="261" spans="1:158" s="27" customFormat="1">
      <c r="A261" s="165"/>
      <c r="B261" s="75">
        <v>30</v>
      </c>
      <c r="C261" s="19" t="s">
        <v>753</v>
      </c>
      <c r="D261" s="19" t="s">
        <v>754</v>
      </c>
      <c r="E261" s="19" t="s">
        <v>755</v>
      </c>
      <c r="F261" s="19" t="s">
        <v>756</v>
      </c>
      <c r="G261" s="19" t="s">
        <v>757</v>
      </c>
      <c r="H261" s="19" t="s">
        <v>815</v>
      </c>
      <c r="I261" s="19" t="s">
        <v>307</v>
      </c>
      <c r="J261" s="32" t="s">
        <v>756</v>
      </c>
      <c r="K261" s="19" t="s">
        <v>816</v>
      </c>
      <c r="L261" s="19"/>
      <c r="M261" s="19" t="s">
        <v>755</v>
      </c>
      <c r="N261" s="19" t="s">
        <v>756</v>
      </c>
      <c r="O261" s="29" t="s">
        <v>138</v>
      </c>
      <c r="P261" s="19" t="s">
        <v>256</v>
      </c>
      <c r="Q261" s="19" t="s">
        <v>28</v>
      </c>
      <c r="R261" s="20" t="s">
        <v>2324</v>
      </c>
      <c r="S261" s="21" t="s">
        <v>36</v>
      </c>
      <c r="T261" s="22">
        <v>40</v>
      </c>
      <c r="U261" s="33" t="s">
        <v>818</v>
      </c>
      <c r="V261" s="25"/>
      <c r="W261" s="25"/>
      <c r="X261" s="25"/>
      <c r="Y261" s="26"/>
      <c r="Z261" s="26"/>
      <c r="AA261" s="7">
        <v>45658</v>
      </c>
      <c r="AB261" s="7">
        <v>46387</v>
      </c>
      <c r="AC261" s="31">
        <v>6168</v>
      </c>
      <c r="AD261" s="31"/>
      <c r="AE261" s="31"/>
      <c r="AF261" s="1">
        <f t="shared" si="9"/>
        <v>6168</v>
      </c>
      <c r="AG261" s="31">
        <v>6168</v>
      </c>
      <c r="AH261" s="31"/>
      <c r="AI261" s="31"/>
      <c r="AJ261" s="1">
        <f t="shared" si="10"/>
        <v>6168</v>
      </c>
      <c r="AK261" s="172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</row>
    <row r="262" spans="1:158" s="27" customFormat="1">
      <c r="A262" s="165"/>
      <c r="B262" s="75">
        <v>31</v>
      </c>
      <c r="C262" s="19" t="s">
        <v>753</v>
      </c>
      <c r="D262" s="19" t="s">
        <v>754</v>
      </c>
      <c r="E262" s="19" t="s">
        <v>755</v>
      </c>
      <c r="F262" s="19" t="s">
        <v>756</v>
      </c>
      <c r="G262" s="19" t="s">
        <v>757</v>
      </c>
      <c r="H262" s="19" t="s">
        <v>815</v>
      </c>
      <c r="I262" s="19" t="s">
        <v>303</v>
      </c>
      <c r="J262" s="19" t="s">
        <v>801</v>
      </c>
      <c r="K262" s="19"/>
      <c r="L262" s="19" t="s">
        <v>30</v>
      </c>
      <c r="M262" s="19" t="s">
        <v>755</v>
      </c>
      <c r="N262" s="19" t="s">
        <v>756</v>
      </c>
      <c r="O262" s="29" t="s">
        <v>138</v>
      </c>
      <c r="P262" s="19" t="s">
        <v>256</v>
      </c>
      <c r="Q262" s="19" t="s">
        <v>28</v>
      </c>
      <c r="R262" s="20" t="s">
        <v>2324</v>
      </c>
      <c r="S262" s="21" t="s">
        <v>34</v>
      </c>
      <c r="T262" s="22">
        <v>12</v>
      </c>
      <c r="U262" s="33" t="s">
        <v>819</v>
      </c>
      <c r="V262" s="25"/>
      <c r="W262" s="25"/>
      <c r="X262" s="25"/>
      <c r="Y262" s="26"/>
      <c r="Z262" s="26"/>
      <c r="AA262" s="7">
        <v>45658</v>
      </c>
      <c r="AB262" s="7">
        <v>46387</v>
      </c>
      <c r="AC262" s="31">
        <v>6429</v>
      </c>
      <c r="AD262" s="31">
        <v>6616</v>
      </c>
      <c r="AE262" s="31"/>
      <c r="AF262" s="1">
        <f t="shared" ref="AF262:AF324" si="11">AE262+AD262+AC262</f>
        <v>13045</v>
      </c>
      <c r="AG262" s="31">
        <v>6429</v>
      </c>
      <c r="AH262" s="31">
        <v>6616</v>
      </c>
      <c r="AI262" s="31"/>
      <c r="AJ262" s="1">
        <f t="shared" ref="AJ262:AJ325" si="12">AI262+AH262+AG262</f>
        <v>13045</v>
      </c>
      <c r="AK262" s="172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</row>
    <row r="263" spans="1:158" s="27" customFormat="1">
      <c r="A263" s="165"/>
      <c r="B263" s="75">
        <v>32</v>
      </c>
      <c r="C263" s="19" t="s">
        <v>753</v>
      </c>
      <c r="D263" s="19" t="s">
        <v>754</v>
      </c>
      <c r="E263" s="19" t="s">
        <v>755</v>
      </c>
      <c r="F263" s="19" t="s">
        <v>756</v>
      </c>
      <c r="G263" s="19" t="s">
        <v>757</v>
      </c>
      <c r="H263" s="19" t="s">
        <v>815</v>
      </c>
      <c r="I263" s="19" t="s">
        <v>303</v>
      </c>
      <c r="J263" s="19" t="s">
        <v>798</v>
      </c>
      <c r="K263" s="19" t="s">
        <v>30</v>
      </c>
      <c r="L263" s="19" t="s">
        <v>30</v>
      </c>
      <c r="M263" s="19" t="s">
        <v>755</v>
      </c>
      <c r="N263" s="19" t="s">
        <v>798</v>
      </c>
      <c r="O263" s="29" t="s">
        <v>138</v>
      </c>
      <c r="P263" s="19" t="s">
        <v>256</v>
      </c>
      <c r="Q263" s="19" t="s">
        <v>28</v>
      </c>
      <c r="R263" s="20" t="s">
        <v>2324</v>
      </c>
      <c r="S263" s="21" t="s">
        <v>36</v>
      </c>
      <c r="T263" s="22">
        <v>12</v>
      </c>
      <c r="U263" s="33" t="s">
        <v>820</v>
      </c>
      <c r="V263" s="25"/>
      <c r="W263" s="25"/>
      <c r="X263" s="25"/>
      <c r="Y263" s="26"/>
      <c r="Z263" s="26"/>
      <c r="AA263" s="7">
        <v>45658</v>
      </c>
      <c r="AB263" s="7">
        <v>46387</v>
      </c>
      <c r="AC263" s="31">
        <v>41</v>
      </c>
      <c r="AD263" s="31"/>
      <c r="AE263" s="31"/>
      <c r="AF263" s="1">
        <f t="shared" si="11"/>
        <v>41</v>
      </c>
      <c r="AG263" s="31">
        <v>41</v>
      </c>
      <c r="AH263" s="31"/>
      <c r="AI263" s="31"/>
      <c r="AJ263" s="1">
        <f t="shared" si="12"/>
        <v>41</v>
      </c>
      <c r="AK263" s="172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</row>
    <row r="264" spans="1:158" s="27" customFormat="1">
      <c r="A264" s="165"/>
      <c r="B264" s="75">
        <v>33</v>
      </c>
      <c r="C264" s="19" t="s">
        <v>753</v>
      </c>
      <c r="D264" s="19" t="s">
        <v>754</v>
      </c>
      <c r="E264" s="19" t="s">
        <v>755</v>
      </c>
      <c r="F264" s="19" t="s">
        <v>756</v>
      </c>
      <c r="G264" s="19" t="s">
        <v>757</v>
      </c>
      <c r="H264" s="19" t="s">
        <v>815</v>
      </c>
      <c r="I264" s="19" t="s">
        <v>303</v>
      </c>
      <c r="J264" s="19" t="s">
        <v>801</v>
      </c>
      <c r="K264" s="19"/>
      <c r="L264" s="19" t="s">
        <v>30</v>
      </c>
      <c r="M264" s="19" t="s">
        <v>755</v>
      </c>
      <c r="N264" s="19" t="s">
        <v>801</v>
      </c>
      <c r="O264" s="29" t="s">
        <v>138</v>
      </c>
      <c r="P264" s="19" t="s">
        <v>256</v>
      </c>
      <c r="Q264" s="19" t="s">
        <v>28</v>
      </c>
      <c r="R264" s="20" t="s">
        <v>2324</v>
      </c>
      <c r="S264" s="21" t="s">
        <v>36</v>
      </c>
      <c r="T264" s="22">
        <v>10</v>
      </c>
      <c r="U264" s="33" t="s">
        <v>821</v>
      </c>
      <c r="V264" s="25"/>
      <c r="W264" s="25"/>
      <c r="X264" s="25"/>
      <c r="Y264" s="26"/>
      <c r="Z264" s="26"/>
      <c r="AA264" s="7">
        <v>45658</v>
      </c>
      <c r="AB264" s="7">
        <v>46387</v>
      </c>
      <c r="AC264" s="31">
        <v>4895</v>
      </c>
      <c r="AD264" s="31"/>
      <c r="AE264" s="31"/>
      <c r="AF264" s="1">
        <f t="shared" si="11"/>
        <v>4895</v>
      </c>
      <c r="AG264" s="31">
        <v>4895</v>
      </c>
      <c r="AH264" s="31"/>
      <c r="AI264" s="31"/>
      <c r="AJ264" s="1">
        <f t="shared" si="12"/>
        <v>4895</v>
      </c>
      <c r="AK264" s="172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</row>
    <row r="265" spans="1:158" s="27" customFormat="1">
      <c r="A265" s="165"/>
      <c r="B265" s="75">
        <v>34</v>
      </c>
      <c r="C265" s="19" t="s">
        <v>753</v>
      </c>
      <c r="D265" s="19" t="s">
        <v>754</v>
      </c>
      <c r="E265" s="19" t="s">
        <v>755</v>
      </c>
      <c r="F265" s="19" t="s">
        <v>756</v>
      </c>
      <c r="G265" s="19" t="s">
        <v>757</v>
      </c>
      <c r="H265" s="19" t="s">
        <v>815</v>
      </c>
      <c r="I265" s="19" t="s">
        <v>307</v>
      </c>
      <c r="J265" s="19" t="s">
        <v>822</v>
      </c>
      <c r="K265" s="19" t="s">
        <v>30</v>
      </c>
      <c r="L265" s="19" t="s">
        <v>823</v>
      </c>
      <c r="M265" s="19" t="s">
        <v>755</v>
      </c>
      <c r="N265" s="19" t="s">
        <v>822</v>
      </c>
      <c r="O265" s="29" t="s">
        <v>138</v>
      </c>
      <c r="P265" s="19" t="s">
        <v>256</v>
      </c>
      <c r="Q265" s="19" t="s">
        <v>28</v>
      </c>
      <c r="R265" s="20" t="s">
        <v>2324</v>
      </c>
      <c r="S265" s="21" t="s">
        <v>36</v>
      </c>
      <c r="T265" s="22">
        <v>26</v>
      </c>
      <c r="U265" s="33" t="s">
        <v>824</v>
      </c>
      <c r="V265" s="25"/>
      <c r="W265" s="25"/>
      <c r="X265" s="25"/>
      <c r="Y265" s="26"/>
      <c r="Z265" s="26"/>
      <c r="AA265" s="7">
        <v>45658</v>
      </c>
      <c r="AB265" s="7">
        <v>46387</v>
      </c>
      <c r="AC265" s="31">
        <v>5778</v>
      </c>
      <c r="AD265" s="31"/>
      <c r="AE265" s="31"/>
      <c r="AF265" s="1">
        <f t="shared" si="11"/>
        <v>5778</v>
      </c>
      <c r="AG265" s="31">
        <v>5778</v>
      </c>
      <c r="AH265" s="31"/>
      <c r="AI265" s="31"/>
      <c r="AJ265" s="1">
        <f t="shared" si="12"/>
        <v>5778</v>
      </c>
      <c r="AK265" s="172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</row>
    <row r="266" spans="1:158" s="27" customFormat="1">
      <c r="A266" s="165"/>
      <c r="B266" s="75">
        <v>35</v>
      </c>
      <c r="C266" s="19" t="s">
        <v>753</v>
      </c>
      <c r="D266" s="19" t="s">
        <v>754</v>
      </c>
      <c r="E266" s="19" t="s">
        <v>755</v>
      </c>
      <c r="F266" s="19" t="s">
        <v>756</v>
      </c>
      <c r="G266" s="19" t="s">
        <v>757</v>
      </c>
      <c r="H266" s="19" t="s">
        <v>815</v>
      </c>
      <c r="I266" s="19" t="s">
        <v>307</v>
      </c>
      <c r="J266" s="19" t="s">
        <v>798</v>
      </c>
      <c r="K266" s="19"/>
      <c r="L266" s="19" t="s">
        <v>83</v>
      </c>
      <c r="M266" s="19" t="s">
        <v>755</v>
      </c>
      <c r="N266" s="19" t="s">
        <v>756</v>
      </c>
      <c r="O266" s="29" t="s">
        <v>138</v>
      </c>
      <c r="P266" s="19" t="s">
        <v>256</v>
      </c>
      <c r="Q266" s="19" t="s">
        <v>28</v>
      </c>
      <c r="R266" s="20" t="s">
        <v>2324</v>
      </c>
      <c r="S266" s="21" t="s">
        <v>36</v>
      </c>
      <c r="T266" s="22">
        <v>12</v>
      </c>
      <c r="U266" s="33" t="s">
        <v>825</v>
      </c>
      <c r="V266" s="25"/>
      <c r="W266" s="25"/>
      <c r="X266" s="25"/>
      <c r="Y266" s="26"/>
      <c r="Z266" s="26"/>
      <c r="AA266" s="7">
        <v>45658</v>
      </c>
      <c r="AB266" s="7">
        <v>46387</v>
      </c>
      <c r="AC266" s="31">
        <v>8372</v>
      </c>
      <c r="AD266" s="31"/>
      <c r="AE266" s="31"/>
      <c r="AF266" s="1">
        <f t="shared" si="11"/>
        <v>8372</v>
      </c>
      <c r="AG266" s="31">
        <v>8372</v>
      </c>
      <c r="AH266" s="31"/>
      <c r="AI266" s="31"/>
      <c r="AJ266" s="1">
        <f t="shared" si="12"/>
        <v>8372</v>
      </c>
      <c r="AK266" s="172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</row>
    <row r="267" spans="1:158" s="27" customFormat="1">
      <c r="A267" s="165"/>
      <c r="B267" s="75">
        <v>36</v>
      </c>
      <c r="C267" s="19" t="s">
        <v>753</v>
      </c>
      <c r="D267" s="19" t="s">
        <v>754</v>
      </c>
      <c r="E267" s="19" t="s">
        <v>755</v>
      </c>
      <c r="F267" s="19" t="s">
        <v>756</v>
      </c>
      <c r="G267" s="19" t="s">
        <v>757</v>
      </c>
      <c r="H267" s="19" t="s">
        <v>815</v>
      </c>
      <c r="I267" s="19" t="s">
        <v>826</v>
      </c>
      <c r="J267" s="19"/>
      <c r="K267" s="19" t="s">
        <v>760</v>
      </c>
      <c r="L267" s="19" t="s">
        <v>174</v>
      </c>
      <c r="M267" s="19" t="s">
        <v>755</v>
      </c>
      <c r="N267" s="19" t="s">
        <v>756</v>
      </c>
      <c r="O267" s="29" t="s">
        <v>138</v>
      </c>
      <c r="P267" s="19" t="s">
        <v>256</v>
      </c>
      <c r="Q267" s="19" t="s">
        <v>28</v>
      </c>
      <c r="R267" s="20" t="s">
        <v>2324</v>
      </c>
      <c r="S267" s="21" t="s">
        <v>36</v>
      </c>
      <c r="T267" s="22">
        <v>15</v>
      </c>
      <c r="U267" s="33" t="s">
        <v>827</v>
      </c>
      <c r="V267" s="25"/>
      <c r="W267" s="25"/>
      <c r="X267" s="25"/>
      <c r="Y267" s="26"/>
      <c r="Z267" s="26"/>
      <c r="AA267" s="7">
        <v>45658</v>
      </c>
      <c r="AB267" s="7">
        <v>46387</v>
      </c>
      <c r="AC267" s="31">
        <v>16536</v>
      </c>
      <c r="AD267" s="31"/>
      <c r="AE267" s="31"/>
      <c r="AF267" s="1">
        <f t="shared" si="11"/>
        <v>16536</v>
      </c>
      <c r="AG267" s="31">
        <v>16536</v>
      </c>
      <c r="AH267" s="31"/>
      <c r="AI267" s="31"/>
      <c r="AJ267" s="1">
        <f t="shared" si="12"/>
        <v>16536</v>
      </c>
      <c r="AK267" s="172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</row>
    <row r="268" spans="1:158" s="27" customFormat="1">
      <c r="A268" s="165"/>
      <c r="B268" s="75">
        <v>37</v>
      </c>
      <c r="C268" s="19" t="s">
        <v>753</v>
      </c>
      <c r="D268" s="19" t="s">
        <v>754</v>
      </c>
      <c r="E268" s="19" t="s">
        <v>755</v>
      </c>
      <c r="F268" s="19" t="s">
        <v>756</v>
      </c>
      <c r="G268" s="19" t="s">
        <v>757</v>
      </c>
      <c r="H268" s="19" t="s">
        <v>815</v>
      </c>
      <c r="I268" s="19" t="s">
        <v>307</v>
      </c>
      <c r="J268" s="19" t="s">
        <v>781</v>
      </c>
      <c r="K268" s="19" t="s">
        <v>828</v>
      </c>
      <c r="L268" s="19" t="s">
        <v>30</v>
      </c>
      <c r="M268" s="19" t="s">
        <v>755</v>
      </c>
      <c r="N268" s="19" t="s">
        <v>756</v>
      </c>
      <c r="O268" s="29" t="s">
        <v>138</v>
      </c>
      <c r="P268" s="19" t="s">
        <v>256</v>
      </c>
      <c r="Q268" s="19" t="s">
        <v>28</v>
      </c>
      <c r="R268" s="20" t="s">
        <v>2324</v>
      </c>
      <c r="S268" s="21" t="s">
        <v>36</v>
      </c>
      <c r="T268" s="22">
        <v>10</v>
      </c>
      <c r="U268" s="33" t="s">
        <v>829</v>
      </c>
      <c r="V268" s="25"/>
      <c r="W268" s="25"/>
      <c r="X268" s="25"/>
      <c r="Y268" s="26"/>
      <c r="Z268" s="26"/>
      <c r="AA268" s="7">
        <v>45658</v>
      </c>
      <c r="AB268" s="7">
        <v>46387</v>
      </c>
      <c r="AC268" s="31">
        <v>6903</v>
      </c>
      <c r="AD268" s="31"/>
      <c r="AE268" s="31"/>
      <c r="AF268" s="1">
        <f t="shared" si="11"/>
        <v>6903</v>
      </c>
      <c r="AG268" s="31">
        <v>6903</v>
      </c>
      <c r="AH268" s="31"/>
      <c r="AI268" s="31"/>
      <c r="AJ268" s="1">
        <f t="shared" si="12"/>
        <v>6903</v>
      </c>
      <c r="AK268" s="172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</row>
    <row r="269" spans="1:158" s="27" customFormat="1">
      <c r="A269" s="165"/>
      <c r="B269" s="75">
        <v>38</v>
      </c>
      <c r="C269" s="19" t="s">
        <v>753</v>
      </c>
      <c r="D269" s="19" t="s">
        <v>754</v>
      </c>
      <c r="E269" s="19" t="s">
        <v>755</v>
      </c>
      <c r="F269" s="19" t="s">
        <v>756</v>
      </c>
      <c r="G269" s="19" t="s">
        <v>757</v>
      </c>
      <c r="H269" s="19" t="s">
        <v>815</v>
      </c>
      <c r="I269" s="19" t="s">
        <v>307</v>
      </c>
      <c r="J269" s="19" t="s">
        <v>2327</v>
      </c>
      <c r="K269" s="19" t="s">
        <v>830</v>
      </c>
      <c r="L269" s="19" t="s">
        <v>30</v>
      </c>
      <c r="M269" s="19" t="s">
        <v>755</v>
      </c>
      <c r="N269" s="19" t="s">
        <v>756</v>
      </c>
      <c r="O269" s="29" t="s">
        <v>138</v>
      </c>
      <c r="P269" s="19" t="s">
        <v>256</v>
      </c>
      <c r="Q269" s="19" t="s">
        <v>28</v>
      </c>
      <c r="R269" s="20" t="s">
        <v>2324</v>
      </c>
      <c r="S269" s="21" t="s">
        <v>36</v>
      </c>
      <c r="T269" s="22">
        <v>5</v>
      </c>
      <c r="U269" s="33" t="s">
        <v>831</v>
      </c>
      <c r="V269" s="25"/>
      <c r="W269" s="25"/>
      <c r="X269" s="25"/>
      <c r="Y269" s="26"/>
      <c r="Z269" s="26"/>
      <c r="AA269" s="7">
        <v>45658</v>
      </c>
      <c r="AB269" s="7">
        <v>46387</v>
      </c>
      <c r="AC269" s="31">
        <v>1771</v>
      </c>
      <c r="AD269" s="31"/>
      <c r="AE269" s="31"/>
      <c r="AF269" s="1">
        <f t="shared" si="11"/>
        <v>1771</v>
      </c>
      <c r="AG269" s="31">
        <v>1771</v>
      </c>
      <c r="AH269" s="31"/>
      <c r="AI269" s="31"/>
      <c r="AJ269" s="1">
        <f t="shared" si="12"/>
        <v>1771</v>
      </c>
      <c r="AK269" s="172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</row>
    <row r="270" spans="1:158" s="27" customFormat="1">
      <c r="A270" s="165"/>
      <c r="B270" s="75">
        <v>39</v>
      </c>
      <c r="C270" s="19" t="s">
        <v>753</v>
      </c>
      <c r="D270" s="19" t="s">
        <v>754</v>
      </c>
      <c r="E270" s="19" t="s">
        <v>755</v>
      </c>
      <c r="F270" s="19" t="s">
        <v>756</v>
      </c>
      <c r="G270" s="19" t="s">
        <v>757</v>
      </c>
      <c r="H270" s="19" t="s">
        <v>815</v>
      </c>
      <c r="I270" s="19" t="s">
        <v>832</v>
      </c>
      <c r="J270" s="19" t="s">
        <v>785</v>
      </c>
      <c r="K270" s="19" t="s">
        <v>30</v>
      </c>
      <c r="L270" s="19" t="s">
        <v>83</v>
      </c>
      <c r="M270" s="19" t="s">
        <v>755</v>
      </c>
      <c r="N270" s="19" t="s">
        <v>785</v>
      </c>
      <c r="O270" s="29" t="s">
        <v>138</v>
      </c>
      <c r="P270" s="19" t="s">
        <v>256</v>
      </c>
      <c r="Q270" s="19" t="s">
        <v>28</v>
      </c>
      <c r="R270" s="20" t="s">
        <v>2324</v>
      </c>
      <c r="S270" s="21" t="s">
        <v>36</v>
      </c>
      <c r="T270" s="22">
        <v>5</v>
      </c>
      <c r="U270" s="33" t="s">
        <v>833</v>
      </c>
      <c r="V270" s="25"/>
      <c r="W270" s="25"/>
      <c r="X270" s="25"/>
      <c r="Y270" s="26"/>
      <c r="Z270" s="26"/>
      <c r="AA270" s="7">
        <v>45658</v>
      </c>
      <c r="AB270" s="7">
        <v>46387</v>
      </c>
      <c r="AC270" s="31">
        <v>178</v>
      </c>
      <c r="AD270" s="31"/>
      <c r="AE270" s="31"/>
      <c r="AF270" s="1">
        <f t="shared" si="11"/>
        <v>178</v>
      </c>
      <c r="AG270" s="31">
        <v>178</v>
      </c>
      <c r="AH270" s="31"/>
      <c r="AI270" s="31"/>
      <c r="AJ270" s="1">
        <f t="shared" si="12"/>
        <v>178</v>
      </c>
      <c r="AK270" s="172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</row>
    <row r="271" spans="1:158" s="27" customFormat="1">
      <c r="A271" s="165"/>
      <c r="B271" s="75">
        <v>40</v>
      </c>
      <c r="C271" s="19" t="s">
        <v>753</v>
      </c>
      <c r="D271" s="19" t="s">
        <v>754</v>
      </c>
      <c r="E271" s="19" t="s">
        <v>755</v>
      </c>
      <c r="F271" s="19" t="s">
        <v>756</v>
      </c>
      <c r="G271" s="19" t="s">
        <v>757</v>
      </c>
      <c r="H271" s="19" t="s">
        <v>815</v>
      </c>
      <c r="I271" s="19" t="s">
        <v>832</v>
      </c>
      <c r="J271" s="19" t="s">
        <v>785</v>
      </c>
      <c r="K271" s="19" t="s">
        <v>30</v>
      </c>
      <c r="L271" s="19" t="s">
        <v>102</v>
      </c>
      <c r="M271" s="19" t="s">
        <v>755</v>
      </c>
      <c r="N271" s="19" t="s">
        <v>785</v>
      </c>
      <c r="O271" s="29" t="s">
        <v>138</v>
      </c>
      <c r="P271" s="19" t="s">
        <v>256</v>
      </c>
      <c r="Q271" s="19" t="s">
        <v>28</v>
      </c>
      <c r="R271" s="20" t="s">
        <v>2324</v>
      </c>
      <c r="S271" s="21" t="s">
        <v>36</v>
      </c>
      <c r="T271" s="22">
        <v>5</v>
      </c>
      <c r="U271" s="33" t="s">
        <v>834</v>
      </c>
      <c r="V271" s="25"/>
      <c r="W271" s="25"/>
      <c r="X271" s="25"/>
      <c r="Y271" s="26"/>
      <c r="Z271" s="26"/>
      <c r="AA271" s="7">
        <v>45658</v>
      </c>
      <c r="AB271" s="7">
        <v>46387</v>
      </c>
      <c r="AC271" s="31">
        <v>172</v>
      </c>
      <c r="AD271" s="31"/>
      <c r="AE271" s="31"/>
      <c r="AF271" s="1">
        <f t="shared" si="11"/>
        <v>172</v>
      </c>
      <c r="AG271" s="31">
        <v>172</v>
      </c>
      <c r="AH271" s="31"/>
      <c r="AI271" s="31"/>
      <c r="AJ271" s="1">
        <f t="shared" si="12"/>
        <v>172</v>
      </c>
      <c r="AK271" s="172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</row>
    <row r="272" spans="1:158" s="27" customFormat="1">
      <c r="A272" s="165"/>
      <c r="B272" s="75">
        <v>41</v>
      </c>
      <c r="C272" s="19" t="s">
        <v>753</v>
      </c>
      <c r="D272" s="19" t="s">
        <v>754</v>
      </c>
      <c r="E272" s="19" t="s">
        <v>755</v>
      </c>
      <c r="F272" s="19" t="s">
        <v>756</v>
      </c>
      <c r="G272" s="19" t="s">
        <v>757</v>
      </c>
      <c r="H272" s="19" t="s">
        <v>815</v>
      </c>
      <c r="I272" s="19" t="s">
        <v>307</v>
      </c>
      <c r="J272" s="19" t="s">
        <v>785</v>
      </c>
      <c r="K272" s="19" t="s">
        <v>30</v>
      </c>
      <c r="L272" s="19" t="s">
        <v>595</v>
      </c>
      <c r="M272" s="19" t="s">
        <v>755</v>
      </c>
      <c r="N272" s="19" t="s">
        <v>785</v>
      </c>
      <c r="O272" s="29" t="s">
        <v>138</v>
      </c>
      <c r="P272" s="19" t="s">
        <v>256</v>
      </c>
      <c r="Q272" s="19" t="s">
        <v>28</v>
      </c>
      <c r="R272" s="20" t="s">
        <v>2324</v>
      </c>
      <c r="S272" s="21" t="s">
        <v>36</v>
      </c>
      <c r="T272" s="22">
        <v>20</v>
      </c>
      <c r="U272" s="33" t="s">
        <v>835</v>
      </c>
      <c r="V272" s="25"/>
      <c r="W272" s="25"/>
      <c r="X272" s="25"/>
      <c r="Y272" s="26"/>
      <c r="Z272" s="26"/>
      <c r="AA272" s="7">
        <v>45658</v>
      </c>
      <c r="AB272" s="7">
        <v>46387</v>
      </c>
      <c r="AC272" s="31">
        <v>7611</v>
      </c>
      <c r="AD272" s="31"/>
      <c r="AE272" s="31"/>
      <c r="AF272" s="1">
        <f t="shared" si="11"/>
        <v>7611</v>
      </c>
      <c r="AG272" s="31">
        <v>7611</v>
      </c>
      <c r="AH272" s="31"/>
      <c r="AI272" s="31"/>
      <c r="AJ272" s="1">
        <f t="shared" si="12"/>
        <v>7611</v>
      </c>
      <c r="AK272" s="172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</row>
    <row r="273" spans="1:158" s="27" customFormat="1">
      <c r="A273" s="165"/>
      <c r="B273" s="75">
        <v>42</v>
      </c>
      <c r="C273" s="19" t="s">
        <v>753</v>
      </c>
      <c r="D273" s="19" t="s">
        <v>754</v>
      </c>
      <c r="E273" s="19" t="s">
        <v>755</v>
      </c>
      <c r="F273" s="19" t="s">
        <v>756</v>
      </c>
      <c r="G273" s="19" t="s">
        <v>757</v>
      </c>
      <c r="H273" s="19" t="s">
        <v>815</v>
      </c>
      <c r="I273" s="19" t="s">
        <v>836</v>
      </c>
      <c r="J273" s="19" t="s">
        <v>767</v>
      </c>
      <c r="K273" s="19" t="s">
        <v>30</v>
      </c>
      <c r="L273" s="19"/>
      <c r="M273" s="19" t="s">
        <v>755</v>
      </c>
      <c r="N273" s="19" t="s">
        <v>767</v>
      </c>
      <c r="O273" s="29" t="s">
        <v>138</v>
      </c>
      <c r="P273" s="19" t="s">
        <v>256</v>
      </c>
      <c r="Q273" s="19" t="s">
        <v>28</v>
      </c>
      <c r="R273" s="20" t="s">
        <v>2324</v>
      </c>
      <c r="S273" s="21" t="s">
        <v>36</v>
      </c>
      <c r="T273" s="22">
        <v>20.6</v>
      </c>
      <c r="U273" s="33" t="s">
        <v>837</v>
      </c>
      <c r="V273" s="25"/>
      <c r="W273" s="25"/>
      <c r="X273" s="25"/>
      <c r="Y273" s="26"/>
      <c r="Z273" s="26"/>
      <c r="AA273" s="7">
        <v>45658</v>
      </c>
      <c r="AB273" s="7">
        <v>46387</v>
      </c>
      <c r="AC273" s="31">
        <v>496</v>
      </c>
      <c r="AD273" s="31"/>
      <c r="AE273" s="31"/>
      <c r="AF273" s="1">
        <f t="shared" si="11"/>
        <v>496</v>
      </c>
      <c r="AG273" s="31">
        <v>496</v>
      </c>
      <c r="AH273" s="31"/>
      <c r="AI273" s="31"/>
      <c r="AJ273" s="1">
        <f t="shared" si="12"/>
        <v>496</v>
      </c>
      <c r="AK273" s="172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</row>
    <row r="274" spans="1:158" s="27" customFormat="1">
      <c r="A274" s="165"/>
      <c r="B274" s="75">
        <v>43</v>
      </c>
      <c r="C274" s="19" t="s">
        <v>753</v>
      </c>
      <c r="D274" s="19" t="s">
        <v>754</v>
      </c>
      <c r="E274" s="19" t="s">
        <v>755</v>
      </c>
      <c r="F274" s="19" t="s">
        <v>756</v>
      </c>
      <c r="G274" s="19" t="s">
        <v>757</v>
      </c>
      <c r="H274" s="19" t="s">
        <v>815</v>
      </c>
      <c r="I274" s="19" t="s">
        <v>838</v>
      </c>
      <c r="J274" s="19" t="s">
        <v>756</v>
      </c>
      <c r="K274" s="19" t="s">
        <v>794</v>
      </c>
      <c r="L274" s="19" t="s">
        <v>839</v>
      </c>
      <c r="M274" s="19" t="s">
        <v>755</v>
      </c>
      <c r="N274" s="19" t="s">
        <v>756</v>
      </c>
      <c r="O274" s="29" t="s">
        <v>138</v>
      </c>
      <c r="P274" s="19" t="s">
        <v>256</v>
      </c>
      <c r="Q274" s="19" t="s">
        <v>28</v>
      </c>
      <c r="R274" s="20" t="s">
        <v>2324</v>
      </c>
      <c r="S274" s="21" t="s">
        <v>36</v>
      </c>
      <c r="T274" s="22">
        <v>18</v>
      </c>
      <c r="U274" s="33" t="s">
        <v>840</v>
      </c>
      <c r="V274" s="25"/>
      <c r="W274" s="25"/>
      <c r="X274" s="25"/>
      <c r="Y274" s="26"/>
      <c r="Z274" s="26"/>
      <c r="AA274" s="7">
        <v>45658</v>
      </c>
      <c r="AB274" s="7">
        <v>46387</v>
      </c>
      <c r="AC274" s="31">
        <v>6515</v>
      </c>
      <c r="AD274" s="31"/>
      <c r="AE274" s="31"/>
      <c r="AF274" s="1">
        <f t="shared" si="11"/>
        <v>6515</v>
      </c>
      <c r="AG274" s="31">
        <v>6515</v>
      </c>
      <c r="AH274" s="31"/>
      <c r="AI274" s="31"/>
      <c r="AJ274" s="1">
        <f t="shared" si="12"/>
        <v>6515</v>
      </c>
      <c r="AK274" s="172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</row>
    <row r="275" spans="1:158" s="27" customFormat="1">
      <c r="A275" s="165"/>
      <c r="B275" s="75">
        <v>44</v>
      </c>
      <c r="C275" s="19" t="s">
        <v>753</v>
      </c>
      <c r="D275" s="19" t="s">
        <v>754</v>
      </c>
      <c r="E275" s="19" t="s">
        <v>755</v>
      </c>
      <c r="F275" s="19" t="s">
        <v>756</v>
      </c>
      <c r="G275" s="19" t="s">
        <v>757</v>
      </c>
      <c r="H275" s="19" t="s">
        <v>815</v>
      </c>
      <c r="I275" s="19" t="s">
        <v>841</v>
      </c>
      <c r="J275" s="19" t="s">
        <v>756</v>
      </c>
      <c r="K275" s="19" t="s">
        <v>794</v>
      </c>
      <c r="L275" s="19" t="s">
        <v>30</v>
      </c>
      <c r="M275" s="19" t="s">
        <v>755</v>
      </c>
      <c r="N275" s="19" t="s">
        <v>756</v>
      </c>
      <c r="O275" s="29" t="s">
        <v>138</v>
      </c>
      <c r="P275" s="19" t="s">
        <v>256</v>
      </c>
      <c r="Q275" s="19" t="s">
        <v>28</v>
      </c>
      <c r="R275" s="20" t="s">
        <v>2324</v>
      </c>
      <c r="S275" s="21" t="s">
        <v>34</v>
      </c>
      <c r="T275" s="22">
        <v>13.5</v>
      </c>
      <c r="U275" s="33" t="s">
        <v>842</v>
      </c>
      <c r="V275" s="25"/>
      <c r="W275" s="25"/>
      <c r="X275" s="25"/>
      <c r="Y275" s="26"/>
      <c r="Z275" s="26"/>
      <c r="AA275" s="7">
        <v>45658</v>
      </c>
      <c r="AB275" s="7">
        <v>46387</v>
      </c>
      <c r="AC275" s="31">
        <v>1291</v>
      </c>
      <c r="AD275" s="31">
        <v>3468</v>
      </c>
      <c r="AE275" s="31"/>
      <c r="AF275" s="1">
        <f t="shared" si="11"/>
        <v>4759</v>
      </c>
      <c r="AG275" s="31">
        <v>1291</v>
      </c>
      <c r="AH275" s="31">
        <v>3468</v>
      </c>
      <c r="AI275" s="31"/>
      <c r="AJ275" s="1">
        <f t="shared" si="12"/>
        <v>4759</v>
      </c>
      <c r="AK275" s="172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</row>
    <row r="276" spans="1:158" s="27" customFormat="1">
      <c r="A276" s="165"/>
      <c r="B276" s="75">
        <v>45</v>
      </c>
      <c r="C276" s="19" t="s">
        <v>753</v>
      </c>
      <c r="D276" s="19" t="s">
        <v>754</v>
      </c>
      <c r="E276" s="19" t="s">
        <v>755</v>
      </c>
      <c r="F276" s="19" t="s">
        <v>756</v>
      </c>
      <c r="G276" s="19" t="s">
        <v>757</v>
      </c>
      <c r="H276" s="19" t="s">
        <v>815</v>
      </c>
      <c r="I276" s="19" t="s">
        <v>585</v>
      </c>
      <c r="J276" s="19" t="s">
        <v>756</v>
      </c>
      <c r="K276" s="19" t="s">
        <v>159</v>
      </c>
      <c r="L276" s="19" t="s">
        <v>143</v>
      </c>
      <c r="M276" s="19" t="s">
        <v>755</v>
      </c>
      <c r="N276" s="19" t="s">
        <v>756</v>
      </c>
      <c r="O276" s="29" t="s">
        <v>138</v>
      </c>
      <c r="P276" s="19" t="s">
        <v>256</v>
      </c>
      <c r="Q276" s="19" t="s">
        <v>28</v>
      </c>
      <c r="R276" s="20" t="s">
        <v>2324</v>
      </c>
      <c r="S276" s="21" t="s">
        <v>34</v>
      </c>
      <c r="T276" s="22">
        <v>12</v>
      </c>
      <c r="U276" s="33" t="s">
        <v>843</v>
      </c>
      <c r="V276" s="25"/>
      <c r="W276" s="25"/>
      <c r="X276" s="25"/>
      <c r="Y276" s="26"/>
      <c r="Z276" s="26"/>
      <c r="AA276" s="7">
        <v>45658</v>
      </c>
      <c r="AB276" s="7">
        <v>46387</v>
      </c>
      <c r="AC276" s="31">
        <v>3340</v>
      </c>
      <c r="AD276" s="31">
        <v>8216</v>
      </c>
      <c r="AE276" s="31"/>
      <c r="AF276" s="1">
        <f t="shared" si="11"/>
        <v>11556</v>
      </c>
      <c r="AG276" s="31">
        <v>3340</v>
      </c>
      <c r="AH276" s="31">
        <v>8216</v>
      </c>
      <c r="AI276" s="31"/>
      <c r="AJ276" s="1">
        <f t="shared" si="12"/>
        <v>11556</v>
      </c>
      <c r="AK276" s="172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</row>
    <row r="277" spans="1:158" s="27" customFormat="1">
      <c r="A277" s="165"/>
      <c r="B277" s="75">
        <v>46</v>
      </c>
      <c r="C277" s="19" t="s">
        <v>753</v>
      </c>
      <c r="D277" s="19" t="s">
        <v>754</v>
      </c>
      <c r="E277" s="19" t="s">
        <v>755</v>
      </c>
      <c r="F277" s="19" t="s">
        <v>756</v>
      </c>
      <c r="G277" s="19" t="s">
        <v>757</v>
      </c>
      <c r="H277" s="19" t="s">
        <v>815</v>
      </c>
      <c r="I277" s="19" t="s">
        <v>527</v>
      </c>
      <c r="J277" s="19" t="s">
        <v>756</v>
      </c>
      <c r="K277" s="19" t="s">
        <v>794</v>
      </c>
      <c r="L277" s="19" t="s">
        <v>2328</v>
      </c>
      <c r="M277" s="19" t="s">
        <v>755</v>
      </c>
      <c r="N277" s="19" t="s">
        <v>756</v>
      </c>
      <c r="O277" s="29" t="s">
        <v>138</v>
      </c>
      <c r="P277" s="19" t="s">
        <v>256</v>
      </c>
      <c r="Q277" s="19" t="s">
        <v>28</v>
      </c>
      <c r="R277" s="20" t="s">
        <v>2324</v>
      </c>
      <c r="S277" s="21" t="s">
        <v>36</v>
      </c>
      <c r="T277" s="22">
        <v>32.200000000000003</v>
      </c>
      <c r="U277" s="33" t="s">
        <v>845</v>
      </c>
      <c r="V277" s="25"/>
      <c r="W277" s="25"/>
      <c r="X277" s="25"/>
      <c r="Y277" s="26"/>
      <c r="Z277" s="26"/>
      <c r="AA277" s="7">
        <v>45658</v>
      </c>
      <c r="AB277" s="7">
        <v>46387</v>
      </c>
      <c r="AC277" s="31">
        <v>6069</v>
      </c>
      <c r="AD277" s="31"/>
      <c r="AE277" s="31"/>
      <c r="AF277" s="1">
        <f t="shared" si="11"/>
        <v>6069</v>
      </c>
      <c r="AG277" s="31">
        <v>6069</v>
      </c>
      <c r="AH277" s="31"/>
      <c r="AI277" s="31"/>
      <c r="AJ277" s="1">
        <f t="shared" si="12"/>
        <v>6069</v>
      </c>
      <c r="AK277" s="172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</row>
    <row r="278" spans="1:158" s="27" customFormat="1">
      <c r="A278" s="165"/>
      <c r="B278" s="75">
        <v>47</v>
      </c>
      <c r="C278" s="19" t="s">
        <v>753</v>
      </c>
      <c r="D278" s="19" t="s">
        <v>754</v>
      </c>
      <c r="E278" s="19" t="s">
        <v>755</v>
      </c>
      <c r="F278" s="19" t="s">
        <v>756</v>
      </c>
      <c r="G278" s="19" t="s">
        <v>757</v>
      </c>
      <c r="H278" s="19" t="s">
        <v>815</v>
      </c>
      <c r="I278" s="19"/>
      <c r="J278" s="19"/>
      <c r="K278" s="19" t="s">
        <v>846</v>
      </c>
      <c r="L278" s="19"/>
      <c r="M278" s="19" t="s">
        <v>755</v>
      </c>
      <c r="N278" s="19" t="s">
        <v>756</v>
      </c>
      <c r="O278" s="29" t="s">
        <v>138</v>
      </c>
      <c r="P278" s="19" t="s">
        <v>256</v>
      </c>
      <c r="Q278" s="19" t="s">
        <v>28</v>
      </c>
      <c r="R278" s="20" t="s">
        <v>2324</v>
      </c>
      <c r="S278" s="21" t="s">
        <v>36</v>
      </c>
      <c r="T278" s="22">
        <v>12</v>
      </c>
      <c r="U278" s="33" t="s">
        <v>847</v>
      </c>
      <c r="V278" s="25"/>
      <c r="W278" s="25"/>
      <c r="X278" s="25"/>
      <c r="Y278" s="26"/>
      <c r="Z278" s="26"/>
      <c r="AA278" s="7">
        <v>45658</v>
      </c>
      <c r="AB278" s="7">
        <v>46387</v>
      </c>
      <c r="AC278" s="31">
        <v>3878</v>
      </c>
      <c r="AD278" s="31"/>
      <c r="AE278" s="31"/>
      <c r="AF278" s="1">
        <f t="shared" si="11"/>
        <v>3878</v>
      </c>
      <c r="AG278" s="31">
        <v>3878</v>
      </c>
      <c r="AH278" s="31"/>
      <c r="AI278" s="31"/>
      <c r="AJ278" s="1">
        <f t="shared" si="12"/>
        <v>3878</v>
      </c>
      <c r="AK278" s="172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</row>
    <row r="279" spans="1:158" s="27" customFormat="1">
      <c r="A279" s="165"/>
      <c r="B279" s="75">
        <v>48</v>
      </c>
      <c r="C279" s="19" t="s">
        <v>753</v>
      </c>
      <c r="D279" s="19" t="s">
        <v>754</v>
      </c>
      <c r="E279" s="19" t="s">
        <v>755</v>
      </c>
      <c r="F279" s="19" t="s">
        <v>756</v>
      </c>
      <c r="G279" s="19" t="s">
        <v>757</v>
      </c>
      <c r="H279" s="19" t="s">
        <v>815</v>
      </c>
      <c r="I279" s="19" t="s">
        <v>303</v>
      </c>
      <c r="J279" s="19"/>
      <c r="K279" s="19" t="s">
        <v>848</v>
      </c>
      <c r="L279" s="19"/>
      <c r="M279" s="19" t="s">
        <v>755</v>
      </c>
      <c r="N279" s="19" t="s">
        <v>756</v>
      </c>
      <c r="O279" s="29" t="s">
        <v>138</v>
      </c>
      <c r="P279" s="19" t="s">
        <v>256</v>
      </c>
      <c r="Q279" s="19" t="s">
        <v>28</v>
      </c>
      <c r="R279" s="20" t="s">
        <v>2324</v>
      </c>
      <c r="S279" s="21" t="s">
        <v>36</v>
      </c>
      <c r="T279" s="22">
        <v>12</v>
      </c>
      <c r="U279" s="33" t="s">
        <v>849</v>
      </c>
      <c r="V279" s="25"/>
      <c r="W279" s="25"/>
      <c r="X279" s="25"/>
      <c r="Y279" s="26"/>
      <c r="Z279" s="26"/>
      <c r="AA279" s="7">
        <v>45658</v>
      </c>
      <c r="AB279" s="7">
        <v>46387</v>
      </c>
      <c r="AC279" s="31">
        <v>11157</v>
      </c>
      <c r="AD279" s="31"/>
      <c r="AE279" s="31"/>
      <c r="AF279" s="1">
        <f t="shared" si="11"/>
        <v>11157</v>
      </c>
      <c r="AG279" s="31">
        <v>11157</v>
      </c>
      <c r="AH279" s="31"/>
      <c r="AI279" s="31"/>
      <c r="AJ279" s="1">
        <f t="shared" si="12"/>
        <v>11157</v>
      </c>
      <c r="AK279" s="172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</row>
    <row r="280" spans="1:158" s="27" customFormat="1">
      <c r="A280" s="165"/>
      <c r="B280" s="75">
        <v>49</v>
      </c>
      <c r="C280" s="19" t="s">
        <v>753</v>
      </c>
      <c r="D280" s="19" t="s">
        <v>754</v>
      </c>
      <c r="E280" s="19" t="s">
        <v>755</v>
      </c>
      <c r="F280" s="19" t="s">
        <v>756</v>
      </c>
      <c r="G280" s="19" t="s">
        <v>757</v>
      </c>
      <c r="H280" s="19" t="s">
        <v>815</v>
      </c>
      <c r="I280" s="19" t="s">
        <v>548</v>
      </c>
      <c r="J280" s="19" t="s">
        <v>167</v>
      </c>
      <c r="K280" s="19" t="s">
        <v>30</v>
      </c>
      <c r="L280" s="19" t="s">
        <v>850</v>
      </c>
      <c r="M280" s="19" t="s">
        <v>755</v>
      </c>
      <c r="N280" s="19" t="s">
        <v>167</v>
      </c>
      <c r="O280" s="29" t="s">
        <v>138</v>
      </c>
      <c r="P280" s="19" t="s">
        <v>256</v>
      </c>
      <c r="Q280" s="19" t="s">
        <v>28</v>
      </c>
      <c r="R280" s="20" t="s">
        <v>2324</v>
      </c>
      <c r="S280" s="21" t="s">
        <v>36</v>
      </c>
      <c r="T280" s="22">
        <v>14</v>
      </c>
      <c r="U280" s="33" t="s">
        <v>851</v>
      </c>
      <c r="V280" s="25"/>
      <c r="W280" s="25"/>
      <c r="X280" s="25"/>
      <c r="Y280" s="26"/>
      <c r="Z280" s="26"/>
      <c r="AA280" s="7">
        <v>45658</v>
      </c>
      <c r="AB280" s="7">
        <v>46387</v>
      </c>
      <c r="AC280" s="31">
        <v>7631</v>
      </c>
      <c r="AD280" s="31"/>
      <c r="AE280" s="31"/>
      <c r="AF280" s="1">
        <f t="shared" si="11"/>
        <v>7631</v>
      </c>
      <c r="AG280" s="31">
        <v>7631</v>
      </c>
      <c r="AH280" s="31"/>
      <c r="AI280" s="31"/>
      <c r="AJ280" s="1">
        <f t="shared" si="12"/>
        <v>7631</v>
      </c>
      <c r="AK280" s="172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</row>
    <row r="281" spans="1:158" s="27" customFormat="1">
      <c r="A281" s="165"/>
      <c r="B281" s="75">
        <v>50</v>
      </c>
      <c r="C281" s="19" t="s">
        <v>753</v>
      </c>
      <c r="D281" s="19" t="s">
        <v>754</v>
      </c>
      <c r="E281" s="19" t="s">
        <v>755</v>
      </c>
      <c r="F281" s="19" t="s">
        <v>756</v>
      </c>
      <c r="G281" s="19" t="s">
        <v>757</v>
      </c>
      <c r="H281" s="19" t="s">
        <v>815</v>
      </c>
      <c r="I281" s="19" t="s">
        <v>852</v>
      </c>
      <c r="J281" s="19" t="s">
        <v>756</v>
      </c>
      <c r="K281" s="19" t="s">
        <v>159</v>
      </c>
      <c r="L281" s="19" t="s">
        <v>595</v>
      </c>
      <c r="M281" s="19" t="s">
        <v>755</v>
      </c>
      <c r="N281" s="19" t="s">
        <v>756</v>
      </c>
      <c r="O281" s="29" t="s">
        <v>138</v>
      </c>
      <c r="P281" s="19" t="s">
        <v>256</v>
      </c>
      <c r="Q281" s="19" t="s">
        <v>28</v>
      </c>
      <c r="R281" s="20" t="s">
        <v>2324</v>
      </c>
      <c r="S281" s="21" t="s">
        <v>36</v>
      </c>
      <c r="T281" s="22">
        <v>3</v>
      </c>
      <c r="U281" s="33" t="s">
        <v>853</v>
      </c>
      <c r="V281" s="25"/>
      <c r="W281" s="25"/>
      <c r="X281" s="25"/>
      <c r="Y281" s="26"/>
      <c r="Z281" s="26"/>
      <c r="AA281" s="7">
        <v>45658</v>
      </c>
      <c r="AB281" s="7">
        <v>46387</v>
      </c>
      <c r="AC281" s="31">
        <v>423</v>
      </c>
      <c r="AD281" s="31"/>
      <c r="AE281" s="31"/>
      <c r="AF281" s="1">
        <f t="shared" si="11"/>
        <v>423</v>
      </c>
      <c r="AG281" s="31">
        <v>423</v>
      </c>
      <c r="AH281" s="31"/>
      <c r="AI281" s="31"/>
      <c r="AJ281" s="1">
        <f t="shared" si="12"/>
        <v>423</v>
      </c>
      <c r="AK281" s="172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</row>
    <row r="282" spans="1:158" s="27" customFormat="1">
      <c r="A282" s="165"/>
      <c r="B282" s="75">
        <v>51</v>
      </c>
      <c r="C282" s="19" t="s">
        <v>753</v>
      </c>
      <c r="D282" s="19" t="s">
        <v>754</v>
      </c>
      <c r="E282" s="19" t="s">
        <v>755</v>
      </c>
      <c r="F282" s="19" t="s">
        <v>756</v>
      </c>
      <c r="G282" s="19" t="s">
        <v>757</v>
      </c>
      <c r="H282" s="19" t="s">
        <v>815</v>
      </c>
      <c r="I282" s="19" t="s">
        <v>854</v>
      </c>
      <c r="J282" s="19" t="s">
        <v>756</v>
      </c>
      <c r="K282" s="19" t="s">
        <v>855</v>
      </c>
      <c r="L282" s="19">
        <v>18</v>
      </c>
      <c r="M282" s="19" t="s">
        <v>755</v>
      </c>
      <c r="N282" s="19" t="s">
        <v>756</v>
      </c>
      <c r="O282" s="29" t="s">
        <v>138</v>
      </c>
      <c r="P282" s="19" t="s">
        <v>256</v>
      </c>
      <c r="Q282" s="19" t="s">
        <v>28</v>
      </c>
      <c r="R282" s="20" t="s">
        <v>2324</v>
      </c>
      <c r="S282" s="21" t="s">
        <v>36</v>
      </c>
      <c r="T282" s="22">
        <v>12</v>
      </c>
      <c r="U282" s="33" t="s">
        <v>856</v>
      </c>
      <c r="V282" s="25"/>
      <c r="W282" s="25"/>
      <c r="X282" s="25"/>
      <c r="Y282" s="26"/>
      <c r="Z282" s="26"/>
      <c r="AA282" s="7">
        <v>45658</v>
      </c>
      <c r="AB282" s="7">
        <v>46387</v>
      </c>
      <c r="AC282" s="31">
        <v>6961</v>
      </c>
      <c r="AD282" s="31"/>
      <c r="AE282" s="31"/>
      <c r="AF282" s="1">
        <f t="shared" si="11"/>
        <v>6961</v>
      </c>
      <c r="AG282" s="31">
        <v>6961</v>
      </c>
      <c r="AH282" s="31"/>
      <c r="AI282" s="31"/>
      <c r="AJ282" s="1">
        <f t="shared" si="12"/>
        <v>6961</v>
      </c>
      <c r="AK282" s="172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</row>
    <row r="283" spans="1:158" s="27" customFormat="1">
      <c r="A283" s="165"/>
      <c r="B283" s="75">
        <v>52</v>
      </c>
      <c r="C283" s="19" t="s">
        <v>753</v>
      </c>
      <c r="D283" s="19" t="s">
        <v>754</v>
      </c>
      <c r="E283" s="19" t="s">
        <v>755</v>
      </c>
      <c r="F283" s="19" t="s">
        <v>756</v>
      </c>
      <c r="G283" s="19" t="s">
        <v>757</v>
      </c>
      <c r="H283" s="19" t="s">
        <v>815</v>
      </c>
      <c r="I283" s="19" t="s">
        <v>404</v>
      </c>
      <c r="J283" s="19" t="s">
        <v>798</v>
      </c>
      <c r="K283" s="19" t="s">
        <v>30</v>
      </c>
      <c r="L283" s="19"/>
      <c r="M283" s="19" t="s">
        <v>755</v>
      </c>
      <c r="N283" s="19" t="s">
        <v>798</v>
      </c>
      <c r="O283" s="29" t="s">
        <v>138</v>
      </c>
      <c r="P283" s="19" t="s">
        <v>256</v>
      </c>
      <c r="Q283" s="19" t="s">
        <v>28</v>
      </c>
      <c r="R283" s="20" t="s">
        <v>2324</v>
      </c>
      <c r="S283" s="21" t="s">
        <v>36</v>
      </c>
      <c r="T283" s="22">
        <v>30</v>
      </c>
      <c r="U283" s="33" t="s">
        <v>857</v>
      </c>
      <c r="V283" s="25"/>
      <c r="W283" s="25"/>
      <c r="X283" s="25"/>
      <c r="Y283" s="26"/>
      <c r="Z283" s="26"/>
      <c r="AA283" s="7">
        <v>45658</v>
      </c>
      <c r="AB283" s="7">
        <v>46387</v>
      </c>
      <c r="AC283" s="31">
        <v>10356</v>
      </c>
      <c r="AD283" s="31"/>
      <c r="AE283" s="31"/>
      <c r="AF283" s="1">
        <f t="shared" si="11"/>
        <v>10356</v>
      </c>
      <c r="AG283" s="31">
        <v>10356</v>
      </c>
      <c r="AH283" s="31"/>
      <c r="AI283" s="31"/>
      <c r="AJ283" s="1">
        <f t="shared" si="12"/>
        <v>10356</v>
      </c>
      <c r="AK283" s="172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</row>
    <row r="284" spans="1:158" s="27" customFormat="1">
      <c r="A284" s="165"/>
      <c r="B284" s="75">
        <v>53</v>
      </c>
      <c r="C284" s="19" t="s">
        <v>753</v>
      </c>
      <c r="D284" s="19" t="s">
        <v>754</v>
      </c>
      <c r="E284" s="19" t="s">
        <v>755</v>
      </c>
      <c r="F284" s="19" t="s">
        <v>756</v>
      </c>
      <c r="G284" s="19" t="s">
        <v>757</v>
      </c>
      <c r="H284" s="19" t="s">
        <v>858</v>
      </c>
      <c r="I284" s="19" t="s">
        <v>859</v>
      </c>
      <c r="J284" s="19" t="s">
        <v>756</v>
      </c>
      <c r="K284" s="19" t="s">
        <v>794</v>
      </c>
      <c r="L284" s="19" t="s">
        <v>860</v>
      </c>
      <c r="M284" s="19" t="s">
        <v>755</v>
      </c>
      <c r="N284" s="19" t="s">
        <v>756</v>
      </c>
      <c r="O284" s="29" t="s">
        <v>138</v>
      </c>
      <c r="P284" s="19" t="s">
        <v>256</v>
      </c>
      <c r="Q284" s="19" t="s">
        <v>28</v>
      </c>
      <c r="R284" s="20" t="s">
        <v>2324</v>
      </c>
      <c r="S284" s="21" t="s">
        <v>36</v>
      </c>
      <c r="T284" s="22">
        <v>20</v>
      </c>
      <c r="U284" s="33" t="s">
        <v>861</v>
      </c>
      <c r="V284" s="25"/>
      <c r="W284" s="25"/>
      <c r="X284" s="25"/>
      <c r="Y284" s="26"/>
      <c r="Z284" s="26"/>
      <c r="AA284" s="7">
        <v>45658</v>
      </c>
      <c r="AB284" s="7">
        <v>46387</v>
      </c>
      <c r="AC284" s="31">
        <v>19371</v>
      </c>
      <c r="AD284" s="31"/>
      <c r="AE284" s="31"/>
      <c r="AF284" s="1">
        <f t="shared" si="11"/>
        <v>19371</v>
      </c>
      <c r="AG284" s="31">
        <v>19371</v>
      </c>
      <c r="AH284" s="31"/>
      <c r="AI284" s="31"/>
      <c r="AJ284" s="1">
        <f t="shared" si="12"/>
        <v>19371</v>
      </c>
      <c r="AK284" s="172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</row>
    <row r="285" spans="1:158" s="27" customFormat="1">
      <c r="A285" s="165"/>
      <c r="B285" s="75">
        <v>54</v>
      </c>
      <c r="C285" s="19" t="s">
        <v>753</v>
      </c>
      <c r="D285" s="19" t="s">
        <v>754</v>
      </c>
      <c r="E285" s="19" t="s">
        <v>755</v>
      </c>
      <c r="F285" s="19" t="s">
        <v>756</v>
      </c>
      <c r="G285" s="19" t="s">
        <v>757</v>
      </c>
      <c r="H285" s="19" t="s">
        <v>862</v>
      </c>
      <c r="I285" s="19" t="s">
        <v>759</v>
      </c>
      <c r="J285" s="19" t="s">
        <v>822</v>
      </c>
      <c r="K285" s="19" t="s">
        <v>30</v>
      </c>
      <c r="L285" s="19" t="s">
        <v>863</v>
      </c>
      <c r="M285" s="19" t="s">
        <v>755</v>
      </c>
      <c r="N285" s="19" t="s">
        <v>756</v>
      </c>
      <c r="O285" s="29" t="s">
        <v>138</v>
      </c>
      <c r="P285" s="19" t="s">
        <v>256</v>
      </c>
      <c r="Q285" s="19" t="s">
        <v>28</v>
      </c>
      <c r="R285" s="20" t="s">
        <v>2324</v>
      </c>
      <c r="S285" s="21" t="s">
        <v>36</v>
      </c>
      <c r="T285" s="22">
        <v>14</v>
      </c>
      <c r="U285" s="33" t="s">
        <v>864</v>
      </c>
      <c r="V285" s="25"/>
      <c r="W285" s="25"/>
      <c r="X285" s="25"/>
      <c r="Y285" s="26"/>
      <c r="Z285" s="26"/>
      <c r="AA285" s="7">
        <v>45658</v>
      </c>
      <c r="AB285" s="7">
        <v>46387</v>
      </c>
      <c r="AC285" s="31">
        <v>11033</v>
      </c>
      <c r="AD285" s="31"/>
      <c r="AE285" s="31"/>
      <c r="AF285" s="1">
        <f t="shared" si="11"/>
        <v>11033</v>
      </c>
      <c r="AG285" s="31">
        <v>11033</v>
      </c>
      <c r="AH285" s="31"/>
      <c r="AI285" s="31"/>
      <c r="AJ285" s="1">
        <f t="shared" si="12"/>
        <v>11033</v>
      </c>
      <c r="AK285" s="172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</row>
    <row r="286" spans="1:158" s="27" customFormat="1">
      <c r="A286" s="165"/>
      <c r="B286" s="75">
        <v>55</v>
      </c>
      <c r="C286" s="19" t="s">
        <v>753</v>
      </c>
      <c r="D286" s="19" t="s">
        <v>754</v>
      </c>
      <c r="E286" s="19" t="s">
        <v>755</v>
      </c>
      <c r="F286" s="19" t="s">
        <v>756</v>
      </c>
      <c r="G286" s="19" t="s">
        <v>757</v>
      </c>
      <c r="H286" s="19" t="s">
        <v>865</v>
      </c>
      <c r="I286" s="19" t="s">
        <v>759</v>
      </c>
      <c r="J286" s="19" t="s">
        <v>798</v>
      </c>
      <c r="K286" s="19" t="s">
        <v>30</v>
      </c>
      <c r="L286" s="19" t="s">
        <v>334</v>
      </c>
      <c r="M286" s="19" t="s">
        <v>755</v>
      </c>
      <c r="N286" s="19" t="s">
        <v>798</v>
      </c>
      <c r="O286" s="29" t="s">
        <v>138</v>
      </c>
      <c r="P286" s="19" t="s">
        <v>256</v>
      </c>
      <c r="Q286" s="19" t="s">
        <v>28</v>
      </c>
      <c r="R286" s="20" t="s">
        <v>2324</v>
      </c>
      <c r="S286" s="21" t="s">
        <v>36</v>
      </c>
      <c r="T286" s="22">
        <v>14</v>
      </c>
      <c r="U286" s="33" t="s">
        <v>866</v>
      </c>
      <c r="V286" s="25"/>
      <c r="W286" s="25"/>
      <c r="X286" s="25"/>
      <c r="Y286" s="26"/>
      <c r="Z286" s="26"/>
      <c r="AA286" s="7">
        <v>45658</v>
      </c>
      <c r="AB286" s="7">
        <v>46387</v>
      </c>
      <c r="AC286" s="31">
        <v>1114</v>
      </c>
      <c r="AD286" s="31"/>
      <c r="AE286" s="31"/>
      <c r="AF286" s="1">
        <f t="shared" si="11"/>
        <v>1114</v>
      </c>
      <c r="AG286" s="31">
        <v>1114</v>
      </c>
      <c r="AH286" s="31"/>
      <c r="AI286" s="31"/>
      <c r="AJ286" s="1">
        <f t="shared" si="12"/>
        <v>1114</v>
      </c>
      <c r="AK286" s="172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</row>
    <row r="287" spans="1:158" s="27" customFormat="1">
      <c r="A287" s="165"/>
      <c r="B287" s="75">
        <v>56</v>
      </c>
      <c r="C287" s="29" t="s">
        <v>753</v>
      </c>
      <c r="D287" s="29" t="s">
        <v>754</v>
      </c>
      <c r="E287" s="29" t="s">
        <v>755</v>
      </c>
      <c r="F287" s="29" t="s">
        <v>756</v>
      </c>
      <c r="G287" s="89" t="s">
        <v>892</v>
      </c>
      <c r="H287" s="29" t="s">
        <v>815</v>
      </c>
      <c r="I287" s="29" t="s">
        <v>404</v>
      </c>
      <c r="J287" s="29" t="s">
        <v>816</v>
      </c>
      <c r="K287" s="29"/>
      <c r="L287" s="29" t="s">
        <v>883</v>
      </c>
      <c r="M287" s="29" t="s">
        <v>755</v>
      </c>
      <c r="N287" s="29" t="s">
        <v>756</v>
      </c>
      <c r="O287" s="20" t="s">
        <v>138</v>
      </c>
      <c r="P287" s="63" t="s">
        <v>256</v>
      </c>
      <c r="Q287" s="19" t="s">
        <v>28</v>
      </c>
      <c r="R287" s="20" t="s">
        <v>2324</v>
      </c>
      <c r="S287" s="21" t="s">
        <v>36</v>
      </c>
      <c r="T287" s="2">
        <v>4</v>
      </c>
      <c r="U287" s="80" t="s">
        <v>884</v>
      </c>
      <c r="V287" s="24"/>
      <c r="W287" s="24"/>
      <c r="X287" s="24"/>
      <c r="Y287" s="90"/>
      <c r="Z287" s="90"/>
      <c r="AA287" s="7">
        <v>45658</v>
      </c>
      <c r="AB287" s="7">
        <v>46387</v>
      </c>
      <c r="AC287" s="1">
        <v>333</v>
      </c>
      <c r="AD287" s="1"/>
      <c r="AE287" s="1"/>
      <c r="AF287" s="1">
        <f t="shared" si="11"/>
        <v>333</v>
      </c>
      <c r="AG287" s="1">
        <v>333</v>
      </c>
      <c r="AH287" s="1"/>
      <c r="AI287" s="1"/>
      <c r="AJ287" s="1">
        <f t="shared" si="12"/>
        <v>333</v>
      </c>
      <c r="AK287" s="172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</row>
    <row r="288" spans="1:158" s="27" customFormat="1">
      <c r="A288" s="165"/>
      <c r="B288" s="75">
        <v>57</v>
      </c>
      <c r="C288" s="29" t="s">
        <v>753</v>
      </c>
      <c r="D288" s="29" t="s">
        <v>754</v>
      </c>
      <c r="E288" s="29" t="s">
        <v>755</v>
      </c>
      <c r="F288" s="29" t="s">
        <v>756</v>
      </c>
      <c r="G288" s="89" t="s">
        <v>892</v>
      </c>
      <c r="H288" s="29" t="s">
        <v>815</v>
      </c>
      <c r="I288" s="29" t="s">
        <v>885</v>
      </c>
      <c r="J288" s="29" t="s">
        <v>816</v>
      </c>
      <c r="K288" s="29"/>
      <c r="L288" s="29" t="s">
        <v>886</v>
      </c>
      <c r="M288" s="29" t="s">
        <v>755</v>
      </c>
      <c r="N288" s="29" t="s">
        <v>756</v>
      </c>
      <c r="O288" s="20" t="s">
        <v>138</v>
      </c>
      <c r="P288" s="63" t="s">
        <v>256</v>
      </c>
      <c r="Q288" s="19" t="s">
        <v>28</v>
      </c>
      <c r="R288" s="20" t="s">
        <v>2324</v>
      </c>
      <c r="S288" s="21" t="s">
        <v>36</v>
      </c>
      <c r="T288" s="2">
        <v>4</v>
      </c>
      <c r="U288" s="80" t="s">
        <v>887</v>
      </c>
      <c r="V288" s="24"/>
      <c r="W288" s="24"/>
      <c r="X288" s="24"/>
      <c r="Y288" s="90"/>
      <c r="Z288" s="90"/>
      <c r="AA288" s="7">
        <v>45658</v>
      </c>
      <c r="AB288" s="7">
        <v>46387</v>
      </c>
      <c r="AC288" s="1">
        <v>311</v>
      </c>
      <c r="AD288" s="1"/>
      <c r="AE288" s="1"/>
      <c r="AF288" s="1">
        <f t="shared" si="11"/>
        <v>311</v>
      </c>
      <c r="AG288" s="1">
        <v>311</v>
      </c>
      <c r="AH288" s="1"/>
      <c r="AI288" s="1"/>
      <c r="AJ288" s="1">
        <f t="shared" si="12"/>
        <v>311</v>
      </c>
      <c r="AK288" s="172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</row>
    <row r="289" spans="1:158" s="27" customFormat="1">
      <c r="A289" s="165"/>
      <c r="B289" s="75">
        <v>58</v>
      </c>
      <c r="C289" s="29" t="s">
        <v>753</v>
      </c>
      <c r="D289" s="29" t="s">
        <v>754</v>
      </c>
      <c r="E289" s="29" t="s">
        <v>755</v>
      </c>
      <c r="F289" s="29" t="s">
        <v>756</v>
      </c>
      <c r="G289" s="89" t="s">
        <v>892</v>
      </c>
      <c r="H289" s="29" t="s">
        <v>815</v>
      </c>
      <c r="I289" s="29" t="s">
        <v>888</v>
      </c>
      <c r="J289" s="29" t="s">
        <v>756</v>
      </c>
      <c r="K289" s="29" t="s">
        <v>889</v>
      </c>
      <c r="L289" s="29" t="s">
        <v>890</v>
      </c>
      <c r="M289" s="29" t="s">
        <v>755</v>
      </c>
      <c r="N289" s="29" t="s">
        <v>812</v>
      </c>
      <c r="O289" s="20" t="s">
        <v>138</v>
      </c>
      <c r="P289" s="63" t="s">
        <v>256</v>
      </c>
      <c r="Q289" s="19" t="s">
        <v>28</v>
      </c>
      <c r="R289" s="20" t="s">
        <v>2324</v>
      </c>
      <c r="S289" s="21" t="s">
        <v>36</v>
      </c>
      <c r="T289" s="2">
        <v>4</v>
      </c>
      <c r="U289" s="80" t="s">
        <v>891</v>
      </c>
      <c r="V289" s="24"/>
      <c r="W289" s="24"/>
      <c r="X289" s="24"/>
      <c r="Y289" s="90"/>
      <c r="Z289" s="90"/>
      <c r="AA289" s="7">
        <v>45658</v>
      </c>
      <c r="AB289" s="7">
        <v>46387</v>
      </c>
      <c r="AC289" s="1">
        <v>457</v>
      </c>
      <c r="AD289" s="1"/>
      <c r="AE289" s="1"/>
      <c r="AF289" s="1">
        <f t="shared" si="11"/>
        <v>457</v>
      </c>
      <c r="AG289" s="1">
        <v>457</v>
      </c>
      <c r="AH289" s="1"/>
      <c r="AI289" s="1"/>
      <c r="AJ289" s="1">
        <f t="shared" si="12"/>
        <v>457</v>
      </c>
      <c r="AK289" s="172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</row>
    <row r="290" spans="1:158" s="27" customFormat="1">
      <c r="A290" s="165"/>
      <c r="B290" s="75">
        <v>59</v>
      </c>
      <c r="C290" s="29" t="s">
        <v>753</v>
      </c>
      <c r="D290" s="29" t="s">
        <v>754</v>
      </c>
      <c r="E290" s="29" t="s">
        <v>755</v>
      </c>
      <c r="F290" s="29" t="s">
        <v>756</v>
      </c>
      <c r="G290" s="89" t="s">
        <v>892</v>
      </c>
      <c r="H290" s="29" t="s">
        <v>815</v>
      </c>
      <c r="I290" s="29" t="s">
        <v>589</v>
      </c>
      <c r="J290" s="29" t="s">
        <v>756</v>
      </c>
      <c r="K290" s="29" t="s">
        <v>893</v>
      </c>
      <c r="L290" s="29" t="s">
        <v>894</v>
      </c>
      <c r="M290" s="29" t="s">
        <v>755</v>
      </c>
      <c r="N290" s="29" t="s">
        <v>756</v>
      </c>
      <c r="O290" s="20" t="s">
        <v>138</v>
      </c>
      <c r="P290" s="63" t="s">
        <v>256</v>
      </c>
      <c r="Q290" s="19" t="s">
        <v>28</v>
      </c>
      <c r="R290" s="20" t="s">
        <v>2324</v>
      </c>
      <c r="S290" s="21" t="s">
        <v>36</v>
      </c>
      <c r="T290" s="2">
        <v>12</v>
      </c>
      <c r="U290" s="80" t="s">
        <v>895</v>
      </c>
      <c r="V290" s="24"/>
      <c r="W290" s="24"/>
      <c r="X290" s="24"/>
      <c r="Y290" s="90"/>
      <c r="Z290" s="90"/>
      <c r="AA290" s="7">
        <v>45658</v>
      </c>
      <c r="AB290" s="7">
        <v>46387</v>
      </c>
      <c r="AC290" s="1">
        <v>1127</v>
      </c>
      <c r="AD290" s="1"/>
      <c r="AE290" s="1"/>
      <c r="AF290" s="1">
        <f t="shared" si="11"/>
        <v>1127</v>
      </c>
      <c r="AG290" s="1">
        <v>1127</v>
      </c>
      <c r="AH290" s="1"/>
      <c r="AI290" s="1"/>
      <c r="AJ290" s="1">
        <f t="shared" si="12"/>
        <v>1127</v>
      </c>
      <c r="AK290" s="172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</row>
    <row r="291" spans="1:158" s="27" customFormat="1">
      <c r="A291" s="165"/>
      <c r="B291" s="75">
        <v>60</v>
      </c>
      <c r="C291" s="29" t="s">
        <v>753</v>
      </c>
      <c r="D291" s="29" t="s">
        <v>754</v>
      </c>
      <c r="E291" s="29" t="s">
        <v>755</v>
      </c>
      <c r="F291" s="29" t="s">
        <v>756</v>
      </c>
      <c r="G291" s="89" t="s">
        <v>892</v>
      </c>
      <c r="H291" s="29" t="s">
        <v>815</v>
      </c>
      <c r="I291" s="29" t="s">
        <v>2471</v>
      </c>
      <c r="J291" s="29"/>
      <c r="K291" s="29" t="s">
        <v>2475</v>
      </c>
      <c r="L291" s="29" t="s">
        <v>2474</v>
      </c>
      <c r="M291" s="29" t="s">
        <v>755</v>
      </c>
      <c r="N291" s="29" t="s">
        <v>756</v>
      </c>
      <c r="O291" s="20" t="s">
        <v>138</v>
      </c>
      <c r="P291" s="19" t="s">
        <v>2551</v>
      </c>
      <c r="Q291" s="34" t="s">
        <v>394</v>
      </c>
      <c r="R291" s="20" t="s">
        <v>2649</v>
      </c>
      <c r="S291" s="21" t="s">
        <v>36</v>
      </c>
      <c r="T291" s="2">
        <v>40</v>
      </c>
      <c r="U291" s="80" t="s">
        <v>2473</v>
      </c>
      <c r="V291" s="25"/>
      <c r="W291" s="24"/>
      <c r="X291" s="24"/>
      <c r="Y291" s="90"/>
      <c r="Z291" s="90"/>
      <c r="AA291" s="7">
        <v>45658</v>
      </c>
      <c r="AB291" s="7">
        <v>46387</v>
      </c>
      <c r="AC291" s="1">
        <v>12000</v>
      </c>
      <c r="AD291" s="1"/>
      <c r="AE291" s="1"/>
      <c r="AF291" s="1">
        <f t="shared" si="11"/>
        <v>12000</v>
      </c>
      <c r="AG291" s="1">
        <v>12000</v>
      </c>
      <c r="AH291" s="1"/>
      <c r="AI291" s="1"/>
      <c r="AJ291" s="1">
        <f t="shared" si="12"/>
        <v>12000</v>
      </c>
      <c r="AK291" s="172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</row>
    <row r="292" spans="1:158" s="27" customFormat="1">
      <c r="A292" s="165"/>
      <c r="B292" s="75">
        <v>61</v>
      </c>
      <c r="C292" s="29" t="s">
        <v>753</v>
      </c>
      <c r="D292" s="29" t="s">
        <v>754</v>
      </c>
      <c r="E292" s="29" t="s">
        <v>755</v>
      </c>
      <c r="F292" s="29" t="s">
        <v>756</v>
      </c>
      <c r="G292" s="89" t="s">
        <v>892</v>
      </c>
      <c r="H292" s="29" t="s">
        <v>815</v>
      </c>
      <c r="I292" s="29" t="s">
        <v>2472</v>
      </c>
      <c r="J292" s="29"/>
      <c r="K292" s="29" t="s">
        <v>2478</v>
      </c>
      <c r="L292" s="29" t="s">
        <v>2477</v>
      </c>
      <c r="M292" s="29" t="s">
        <v>755</v>
      </c>
      <c r="N292" s="29" t="s">
        <v>756</v>
      </c>
      <c r="O292" s="20" t="s">
        <v>138</v>
      </c>
      <c r="P292" s="19" t="s">
        <v>2551</v>
      </c>
      <c r="Q292" s="34" t="s">
        <v>394</v>
      </c>
      <c r="R292" s="20" t="s">
        <v>2649</v>
      </c>
      <c r="S292" s="21" t="s">
        <v>36</v>
      </c>
      <c r="T292" s="2">
        <v>21</v>
      </c>
      <c r="U292" s="80" t="s">
        <v>2476</v>
      </c>
      <c r="V292" s="25"/>
      <c r="W292" s="24"/>
      <c r="X292" s="24"/>
      <c r="Y292" s="90"/>
      <c r="Z292" s="90"/>
      <c r="AA292" s="7">
        <v>45658</v>
      </c>
      <c r="AB292" s="7">
        <v>46387</v>
      </c>
      <c r="AC292" s="1">
        <v>7300</v>
      </c>
      <c r="AD292" s="1"/>
      <c r="AE292" s="1"/>
      <c r="AF292" s="1">
        <f t="shared" si="11"/>
        <v>7300</v>
      </c>
      <c r="AG292" s="1">
        <v>7300</v>
      </c>
      <c r="AH292" s="1"/>
      <c r="AI292" s="1"/>
      <c r="AJ292" s="1">
        <f t="shared" si="12"/>
        <v>7300</v>
      </c>
      <c r="AK292" s="172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</row>
    <row r="293" spans="1:158" s="27" customFormat="1">
      <c r="A293" s="165"/>
      <c r="B293" s="75">
        <v>62</v>
      </c>
      <c r="C293" s="19" t="s">
        <v>867</v>
      </c>
      <c r="D293" s="19" t="s">
        <v>754</v>
      </c>
      <c r="E293" s="19" t="s">
        <v>755</v>
      </c>
      <c r="F293" s="19" t="s">
        <v>756</v>
      </c>
      <c r="G293" s="19" t="s">
        <v>757</v>
      </c>
      <c r="H293" s="19" t="s">
        <v>868</v>
      </c>
      <c r="I293" s="19" t="s">
        <v>759</v>
      </c>
      <c r="J293" s="19" t="s">
        <v>756</v>
      </c>
      <c r="K293" s="19" t="s">
        <v>869</v>
      </c>
      <c r="L293" s="19" t="s">
        <v>850</v>
      </c>
      <c r="M293" s="19" t="s">
        <v>755</v>
      </c>
      <c r="N293" s="19" t="s">
        <v>756</v>
      </c>
      <c r="O293" s="29" t="s">
        <v>138</v>
      </c>
      <c r="P293" s="19" t="s">
        <v>256</v>
      </c>
      <c r="Q293" s="19" t="s">
        <v>28</v>
      </c>
      <c r="R293" s="20" t="s">
        <v>2324</v>
      </c>
      <c r="S293" s="21" t="s">
        <v>62</v>
      </c>
      <c r="T293" s="22">
        <v>58</v>
      </c>
      <c r="U293" s="33" t="s">
        <v>870</v>
      </c>
      <c r="V293" s="24"/>
      <c r="W293" s="24"/>
      <c r="X293" s="24"/>
      <c r="Y293" s="90"/>
      <c r="Z293" s="90"/>
      <c r="AA293" s="7">
        <v>45658</v>
      </c>
      <c r="AB293" s="7">
        <v>46387</v>
      </c>
      <c r="AC293" s="31">
        <v>74750</v>
      </c>
      <c r="AD293" s="31"/>
      <c r="AE293" s="31"/>
      <c r="AF293" s="1">
        <f t="shared" si="11"/>
        <v>74750</v>
      </c>
      <c r="AG293" s="1">
        <v>74750</v>
      </c>
      <c r="AH293" s="1"/>
      <c r="AI293" s="1"/>
      <c r="AJ293" s="1">
        <f t="shared" si="12"/>
        <v>74750</v>
      </c>
      <c r="AK293" s="172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</row>
    <row r="294" spans="1:158" s="27" customFormat="1">
      <c r="A294" s="165"/>
      <c r="B294" s="75">
        <v>63</v>
      </c>
      <c r="C294" s="19" t="s">
        <v>871</v>
      </c>
      <c r="D294" s="19" t="s">
        <v>872</v>
      </c>
      <c r="E294" s="19" t="s">
        <v>755</v>
      </c>
      <c r="F294" s="19" t="s">
        <v>756</v>
      </c>
      <c r="G294" s="19" t="s">
        <v>873</v>
      </c>
      <c r="H294" s="19" t="s">
        <v>874</v>
      </c>
      <c r="I294" s="19" t="s">
        <v>875</v>
      </c>
      <c r="J294" s="19" t="s">
        <v>756</v>
      </c>
      <c r="K294" s="19" t="s">
        <v>159</v>
      </c>
      <c r="L294" s="19" t="s">
        <v>876</v>
      </c>
      <c r="M294" s="19" t="s">
        <v>755</v>
      </c>
      <c r="N294" s="19" t="s">
        <v>756</v>
      </c>
      <c r="O294" s="29" t="s">
        <v>138</v>
      </c>
      <c r="P294" s="19" t="s">
        <v>256</v>
      </c>
      <c r="Q294" s="19" t="s">
        <v>28</v>
      </c>
      <c r="R294" s="20" t="s">
        <v>2324</v>
      </c>
      <c r="S294" s="21" t="s">
        <v>36</v>
      </c>
      <c r="T294" s="22">
        <v>21</v>
      </c>
      <c r="U294" s="33" t="s">
        <v>877</v>
      </c>
      <c r="V294" s="24"/>
      <c r="W294" s="24"/>
      <c r="X294" s="24"/>
      <c r="Y294" s="90"/>
      <c r="Z294" s="90"/>
      <c r="AA294" s="7">
        <v>45658</v>
      </c>
      <c r="AB294" s="7">
        <v>46387</v>
      </c>
      <c r="AC294" s="31">
        <v>1344</v>
      </c>
      <c r="AD294" s="31"/>
      <c r="AE294" s="31"/>
      <c r="AF294" s="1">
        <f t="shared" si="11"/>
        <v>1344</v>
      </c>
      <c r="AG294" s="31">
        <v>1344</v>
      </c>
      <c r="AH294" s="31"/>
      <c r="AI294" s="31"/>
      <c r="AJ294" s="1">
        <f t="shared" si="12"/>
        <v>1344</v>
      </c>
      <c r="AK294" s="172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</row>
    <row r="295" spans="1:158" s="27" customFormat="1">
      <c r="A295" s="165"/>
      <c r="B295" s="75">
        <v>64</v>
      </c>
      <c r="C295" s="19" t="s">
        <v>871</v>
      </c>
      <c r="D295" s="19" t="s">
        <v>872</v>
      </c>
      <c r="E295" s="19" t="s">
        <v>755</v>
      </c>
      <c r="F295" s="19" t="s">
        <v>756</v>
      </c>
      <c r="G295" s="19" t="s">
        <v>873</v>
      </c>
      <c r="H295" s="19" t="s">
        <v>874</v>
      </c>
      <c r="I295" s="19" t="s">
        <v>878</v>
      </c>
      <c r="J295" s="19" t="s">
        <v>756</v>
      </c>
      <c r="K295" s="19" t="s">
        <v>159</v>
      </c>
      <c r="L295" s="19" t="s">
        <v>879</v>
      </c>
      <c r="M295" s="19" t="s">
        <v>755</v>
      </c>
      <c r="N295" s="19" t="s">
        <v>756</v>
      </c>
      <c r="O295" s="29" t="s">
        <v>138</v>
      </c>
      <c r="P295" s="19" t="s">
        <v>256</v>
      </c>
      <c r="Q295" s="19" t="s">
        <v>28</v>
      </c>
      <c r="R295" s="20" t="s">
        <v>2324</v>
      </c>
      <c r="S295" s="21" t="s">
        <v>36</v>
      </c>
      <c r="T295" s="22">
        <v>21</v>
      </c>
      <c r="U295" s="33" t="s">
        <v>880</v>
      </c>
      <c r="V295" s="24"/>
      <c r="W295" s="25"/>
      <c r="X295" s="25"/>
      <c r="Y295" s="26"/>
      <c r="Z295" s="26"/>
      <c r="AA295" s="7">
        <v>45658</v>
      </c>
      <c r="AB295" s="7">
        <v>46387</v>
      </c>
      <c r="AC295" s="31">
        <v>11155</v>
      </c>
      <c r="AD295" s="31"/>
      <c r="AE295" s="31"/>
      <c r="AF295" s="1">
        <f t="shared" si="11"/>
        <v>11155</v>
      </c>
      <c r="AG295" s="31">
        <v>11155</v>
      </c>
      <c r="AH295" s="31"/>
      <c r="AI295" s="31"/>
      <c r="AJ295" s="1">
        <f t="shared" si="12"/>
        <v>11155</v>
      </c>
      <c r="AK295" s="172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</row>
    <row r="296" spans="1:158" s="27" customFormat="1">
      <c r="A296" s="165"/>
      <c r="B296" s="75">
        <v>65</v>
      </c>
      <c r="C296" s="19" t="s">
        <v>871</v>
      </c>
      <c r="D296" s="19" t="s">
        <v>872</v>
      </c>
      <c r="E296" s="19" t="s">
        <v>755</v>
      </c>
      <c r="F296" s="19" t="s">
        <v>756</v>
      </c>
      <c r="G296" s="19" t="s">
        <v>873</v>
      </c>
      <c r="H296" s="19" t="s">
        <v>874</v>
      </c>
      <c r="I296" s="19" t="s">
        <v>881</v>
      </c>
      <c r="J296" s="19" t="s">
        <v>756</v>
      </c>
      <c r="K296" s="19" t="s">
        <v>159</v>
      </c>
      <c r="L296" s="19" t="s">
        <v>174</v>
      </c>
      <c r="M296" s="19" t="s">
        <v>755</v>
      </c>
      <c r="N296" s="19" t="s">
        <v>756</v>
      </c>
      <c r="O296" s="29" t="s">
        <v>138</v>
      </c>
      <c r="P296" s="19" t="s">
        <v>256</v>
      </c>
      <c r="Q296" s="19" t="s">
        <v>28</v>
      </c>
      <c r="R296" s="20" t="s">
        <v>2324</v>
      </c>
      <c r="S296" s="21" t="s">
        <v>36</v>
      </c>
      <c r="T296" s="22">
        <v>15</v>
      </c>
      <c r="U296" s="33" t="s">
        <v>882</v>
      </c>
      <c r="V296" s="24"/>
      <c r="W296" s="25"/>
      <c r="X296" s="25"/>
      <c r="Y296" s="26"/>
      <c r="Z296" s="26"/>
      <c r="AA296" s="7">
        <v>45658</v>
      </c>
      <c r="AB296" s="7">
        <v>46387</v>
      </c>
      <c r="AC296" s="31">
        <v>2775</v>
      </c>
      <c r="AD296" s="31"/>
      <c r="AE296" s="31"/>
      <c r="AF296" s="1">
        <f t="shared" si="11"/>
        <v>2775</v>
      </c>
      <c r="AG296" s="31">
        <v>2775</v>
      </c>
      <c r="AH296" s="31"/>
      <c r="AI296" s="31"/>
      <c r="AJ296" s="1">
        <f t="shared" si="12"/>
        <v>2775</v>
      </c>
      <c r="AK296" s="172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</row>
    <row r="297" spans="1:158" s="27" customFormat="1">
      <c r="A297" s="165" t="s">
        <v>898</v>
      </c>
      <c r="B297" s="62">
        <v>1</v>
      </c>
      <c r="C297" s="69" t="s">
        <v>898</v>
      </c>
      <c r="D297" s="69" t="s">
        <v>899</v>
      </c>
      <c r="E297" s="69" t="s">
        <v>900</v>
      </c>
      <c r="F297" s="69" t="s">
        <v>901</v>
      </c>
      <c r="G297" s="69" t="s">
        <v>902</v>
      </c>
      <c r="H297" s="69" t="s">
        <v>2334</v>
      </c>
      <c r="I297" s="69" t="s">
        <v>903</v>
      </c>
      <c r="J297" s="69"/>
      <c r="K297" s="69" t="s">
        <v>478</v>
      </c>
      <c r="L297" s="69" t="s">
        <v>2329</v>
      </c>
      <c r="M297" s="69" t="s">
        <v>905</v>
      </c>
      <c r="N297" s="69" t="s">
        <v>904</v>
      </c>
      <c r="O297" s="29" t="s">
        <v>138</v>
      </c>
      <c r="P297" s="19" t="s">
        <v>256</v>
      </c>
      <c r="Q297" s="69" t="s">
        <v>28</v>
      </c>
      <c r="R297" s="20" t="s">
        <v>2324</v>
      </c>
      <c r="S297" s="3" t="s">
        <v>34</v>
      </c>
      <c r="T297" s="9">
        <v>13</v>
      </c>
      <c r="U297" s="66" t="s">
        <v>906</v>
      </c>
      <c r="V297" s="65"/>
      <c r="W297" s="66"/>
      <c r="X297" s="66"/>
      <c r="Y297" s="67"/>
      <c r="Z297" s="67"/>
      <c r="AA297" s="7">
        <v>45658</v>
      </c>
      <c r="AB297" s="7">
        <v>46387</v>
      </c>
      <c r="AC297" s="73">
        <v>4</v>
      </c>
      <c r="AD297" s="73">
        <v>57</v>
      </c>
      <c r="AE297" s="73"/>
      <c r="AF297" s="1">
        <f t="shared" si="11"/>
        <v>61</v>
      </c>
      <c r="AG297" s="73">
        <v>4</v>
      </c>
      <c r="AH297" s="73">
        <v>57</v>
      </c>
      <c r="AI297" s="73"/>
      <c r="AJ297" s="1">
        <f t="shared" si="12"/>
        <v>61</v>
      </c>
      <c r="AK297" s="172">
        <v>1</v>
      </c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</row>
    <row r="298" spans="1:158" s="27" customFormat="1">
      <c r="A298" s="165"/>
      <c r="B298" s="62">
        <v>2</v>
      </c>
      <c r="C298" s="69" t="s">
        <v>898</v>
      </c>
      <c r="D298" s="69" t="s">
        <v>899</v>
      </c>
      <c r="E298" s="69" t="s">
        <v>900</v>
      </c>
      <c r="F298" s="69" t="s">
        <v>901</v>
      </c>
      <c r="G298" s="69" t="s">
        <v>902</v>
      </c>
      <c r="H298" s="69" t="s">
        <v>907</v>
      </c>
      <c r="I298" s="69" t="s">
        <v>190</v>
      </c>
      <c r="J298" s="69"/>
      <c r="K298" s="69" t="s">
        <v>908</v>
      </c>
      <c r="L298" s="69"/>
      <c r="M298" s="69" t="s">
        <v>905</v>
      </c>
      <c r="N298" s="69" t="s">
        <v>904</v>
      </c>
      <c r="O298" s="29" t="s">
        <v>138</v>
      </c>
      <c r="P298" s="19" t="s">
        <v>256</v>
      </c>
      <c r="Q298" s="69" t="s">
        <v>28</v>
      </c>
      <c r="R298" s="20" t="s">
        <v>2324</v>
      </c>
      <c r="S298" s="3" t="s">
        <v>34</v>
      </c>
      <c r="T298" s="9">
        <v>33</v>
      </c>
      <c r="U298" s="66" t="s">
        <v>909</v>
      </c>
      <c r="V298" s="65"/>
      <c r="W298" s="66"/>
      <c r="X298" s="66"/>
      <c r="Y298" s="67"/>
      <c r="Z298" s="67"/>
      <c r="AA298" s="7">
        <v>45658</v>
      </c>
      <c r="AB298" s="7">
        <v>46387</v>
      </c>
      <c r="AC298" s="73">
        <v>1180</v>
      </c>
      <c r="AD298" s="73">
        <v>189</v>
      </c>
      <c r="AE298" s="73"/>
      <c r="AF298" s="1">
        <f t="shared" si="11"/>
        <v>1369</v>
      </c>
      <c r="AG298" s="73">
        <v>1180</v>
      </c>
      <c r="AH298" s="73">
        <v>189</v>
      </c>
      <c r="AI298" s="73"/>
      <c r="AJ298" s="1">
        <f t="shared" si="12"/>
        <v>1369</v>
      </c>
      <c r="AK298" s="172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</row>
    <row r="299" spans="1:158" s="27" customFormat="1">
      <c r="A299" s="165"/>
      <c r="B299" s="62">
        <v>3</v>
      </c>
      <c r="C299" s="69" t="s">
        <v>898</v>
      </c>
      <c r="D299" s="69" t="s">
        <v>899</v>
      </c>
      <c r="E299" s="69" t="s">
        <v>900</v>
      </c>
      <c r="F299" s="69" t="s">
        <v>901</v>
      </c>
      <c r="G299" s="69" t="s">
        <v>902</v>
      </c>
      <c r="H299" s="69" t="s">
        <v>2334</v>
      </c>
      <c r="I299" s="69" t="s">
        <v>184</v>
      </c>
      <c r="J299" s="69"/>
      <c r="K299" s="69" t="s">
        <v>911</v>
      </c>
      <c r="L299" s="69" t="s">
        <v>912</v>
      </c>
      <c r="M299" s="69" t="s">
        <v>900</v>
      </c>
      <c r="N299" s="69" t="s">
        <v>910</v>
      </c>
      <c r="O299" s="29" t="s">
        <v>138</v>
      </c>
      <c r="P299" s="19" t="s">
        <v>256</v>
      </c>
      <c r="Q299" s="69" t="s">
        <v>28</v>
      </c>
      <c r="R299" s="20" t="s">
        <v>2324</v>
      </c>
      <c r="S299" s="3" t="s">
        <v>36</v>
      </c>
      <c r="T299" s="9">
        <v>13</v>
      </c>
      <c r="U299" s="66" t="s">
        <v>913</v>
      </c>
      <c r="V299" s="66"/>
      <c r="W299" s="66"/>
      <c r="X299" s="66"/>
      <c r="Y299" s="67"/>
      <c r="Z299" s="67"/>
      <c r="AA299" s="7">
        <v>45658</v>
      </c>
      <c r="AB299" s="7">
        <v>46387</v>
      </c>
      <c r="AC299" s="73">
        <v>317</v>
      </c>
      <c r="AD299" s="73"/>
      <c r="AE299" s="73"/>
      <c r="AF299" s="1">
        <f t="shared" si="11"/>
        <v>317</v>
      </c>
      <c r="AG299" s="73">
        <v>317</v>
      </c>
      <c r="AH299" s="73"/>
      <c r="AI299" s="73"/>
      <c r="AJ299" s="1">
        <f t="shared" si="12"/>
        <v>317</v>
      </c>
      <c r="AK299" s="172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</row>
    <row r="300" spans="1:158" s="27" customFormat="1">
      <c r="A300" s="165"/>
      <c r="B300" s="62">
        <v>4</v>
      </c>
      <c r="C300" s="69" t="s">
        <v>898</v>
      </c>
      <c r="D300" s="69" t="s">
        <v>899</v>
      </c>
      <c r="E300" s="69" t="s">
        <v>900</v>
      </c>
      <c r="F300" s="69" t="s">
        <v>901</v>
      </c>
      <c r="G300" s="69" t="s">
        <v>902</v>
      </c>
      <c r="H300" s="69" t="s">
        <v>2334</v>
      </c>
      <c r="I300" s="69" t="s">
        <v>914</v>
      </c>
      <c r="J300" s="69" t="s">
        <v>915</v>
      </c>
      <c r="K300" s="69" t="s">
        <v>911</v>
      </c>
      <c r="L300" s="69" t="s">
        <v>916</v>
      </c>
      <c r="M300" s="69" t="s">
        <v>900</v>
      </c>
      <c r="N300" s="69" t="s">
        <v>901</v>
      </c>
      <c r="O300" s="29" t="s">
        <v>138</v>
      </c>
      <c r="P300" s="19" t="s">
        <v>256</v>
      </c>
      <c r="Q300" s="69" t="s">
        <v>28</v>
      </c>
      <c r="R300" s="20" t="s">
        <v>2324</v>
      </c>
      <c r="S300" s="21" t="s">
        <v>51</v>
      </c>
      <c r="T300" s="9">
        <v>11</v>
      </c>
      <c r="U300" s="66" t="s">
        <v>917</v>
      </c>
      <c r="V300" s="82"/>
      <c r="W300" s="66"/>
      <c r="X300" s="66"/>
      <c r="Y300" s="67"/>
      <c r="Z300" s="67"/>
      <c r="AA300" s="7">
        <v>45658</v>
      </c>
      <c r="AB300" s="7">
        <v>46387</v>
      </c>
      <c r="AC300" s="73">
        <v>1202</v>
      </c>
      <c r="AD300" s="73"/>
      <c r="AE300" s="73"/>
      <c r="AF300" s="1">
        <f t="shared" si="11"/>
        <v>1202</v>
      </c>
      <c r="AG300" s="73">
        <v>1202</v>
      </c>
      <c r="AH300" s="73"/>
      <c r="AI300" s="73"/>
      <c r="AJ300" s="1">
        <f t="shared" si="12"/>
        <v>1202</v>
      </c>
      <c r="AK300" s="172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</row>
    <row r="301" spans="1:158" s="27" customFormat="1">
      <c r="A301" s="165"/>
      <c r="B301" s="62">
        <v>5</v>
      </c>
      <c r="C301" s="69" t="s">
        <v>898</v>
      </c>
      <c r="D301" s="69" t="s">
        <v>899</v>
      </c>
      <c r="E301" s="69" t="s">
        <v>900</v>
      </c>
      <c r="F301" s="69" t="s">
        <v>901</v>
      </c>
      <c r="G301" s="69" t="s">
        <v>902</v>
      </c>
      <c r="H301" s="69" t="s">
        <v>2334</v>
      </c>
      <c r="I301" s="69" t="s">
        <v>918</v>
      </c>
      <c r="J301" s="69"/>
      <c r="K301" s="69" t="s">
        <v>159</v>
      </c>
      <c r="L301" s="69" t="s">
        <v>35</v>
      </c>
      <c r="M301" s="69" t="s">
        <v>905</v>
      </c>
      <c r="N301" s="69" t="s">
        <v>919</v>
      </c>
      <c r="O301" s="29" t="s">
        <v>138</v>
      </c>
      <c r="P301" s="19" t="s">
        <v>256</v>
      </c>
      <c r="Q301" s="69" t="s">
        <v>28</v>
      </c>
      <c r="R301" s="20" t="s">
        <v>2324</v>
      </c>
      <c r="S301" s="3" t="s">
        <v>36</v>
      </c>
      <c r="T301" s="9">
        <v>19</v>
      </c>
      <c r="U301" s="66" t="s">
        <v>920</v>
      </c>
      <c r="V301" s="66"/>
      <c r="W301" s="66"/>
      <c r="X301" s="66"/>
      <c r="Y301" s="67"/>
      <c r="Z301" s="67"/>
      <c r="AA301" s="7">
        <v>45658</v>
      </c>
      <c r="AB301" s="7">
        <v>46387</v>
      </c>
      <c r="AC301" s="73">
        <v>25029</v>
      </c>
      <c r="AD301" s="73"/>
      <c r="AE301" s="73"/>
      <c r="AF301" s="1">
        <f t="shared" si="11"/>
        <v>25029</v>
      </c>
      <c r="AG301" s="73">
        <v>25029</v>
      </c>
      <c r="AH301" s="73"/>
      <c r="AI301" s="73"/>
      <c r="AJ301" s="1">
        <f t="shared" si="12"/>
        <v>25029</v>
      </c>
      <c r="AK301" s="172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</row>
    <row r="302" spans="1:158" s="27" customFormat="1">
      <c r="A302" s="165"/>
      <c r="B302" s="62">
        <v>6</v>
      </c>
      <c r="C302" s="69" t="s">
        <v>898</v>
      </c>
      <c r="D302" s="69" t="s">
        <v>899</v>
      </c>
      <c r="E302" s="69" t="s">
        <v>900</v>
      </c>
      <c r="F302" s="69" t="s">
        <v>901</v>
      </c>
      <c r="G302" s="69" t="s">
        <v>902</v>
      </c>
      <c r="H302" s="69" t="s">
        <v>2334</v>
      </c>
      <c r="I302" s="69" t="s">
        <v>921</v>
      </c>
      <c r="J302" s="69"/>
      <c r="K302" s="69" t="s">
        <v>29</v>
      </c>
      <c r="L302" s="69" t="s">
        <v>923</v>
      </c>
      <c r="M302" s="69" t="s">
        <v>900</v>
      </c>
      <c r="N302" s="69" t="s">
        <v>922</v>
      </c>
      <c r="O302" s="29" t="s">
        <v>138</v>
      </c>
      <c r="P302" s="19" t="s">
        <v>256</v>
      </c>
      <c r="Q302" s="69" t="s">
        <v>28</v>
      </c>
      <c r="R302" s="20" t="s">
        <v>2324</v>
      </c>
      <c r="S302" s="3" t="s">
        <v>36</v>
      </c>
      <c r="T302" s="9">
        <v>19</v>
      </c>
      <c r="U302" s="66" t="s">
        <v>924</v>
      </c>
      <c r="V302" s="66"/>
      <c r="W302" s="66"/>
      <c r="X302" s="66"/>
      <c r="Y302" s="67"/>
      <c r="Z302" s="67"/>
      <c r="AA302" s="7">
        <v>45658</v>
      </c>
      <c r="AB302" s="7">
        <v>46387</v>
      </c>
      <c r="AC302" s="73">
        <v>8260</v>
      </c>
      <c r="AD302" s="73"/>
      <c r="AE302" s="73"/>
      <c r="AF302" s="1">
        <f t="shared" si="11"/>
        <v>8260</v>
      </c>
      <c r="AG302" s="73">
        <v>8260</v>
      </c>
      <c r="AH302" s="73"/>
      <c r="AI302" s="73"/>
      <c r="AJ302" s="1">
        <f t="shared" si="12"/>
        <v>8260</v>
      </c>
      <c r="AK302" s="172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</row>
    <row r="303" spans="1:158" s="27" customFormat="1">
      <c r="A303" s="165"/>
      <c r="B303" s="62">
        <v>7</v>
      </c>
      <c r="C303" s="69" t="s">
        <v>898</v>
      </c>
      <c r="D303" s="69" t="s">
        <v>899</v>
      </c>
      <c r="E303" s="69" t="s">
        <v>900</v>
      </c>
      <c r="F303" s="69" t="s">
        <v>901</v>
      </c>
      <c r="G303" s="69" t="s">
        <v>902</v>
      </c>
      <c r="H303" s="69" t="s">
        <v>2334</v>
      </c>
      <c r="I303" s="69" t="s">
        <v>926</v>
      </c>
      <c r="J303" s="69" t="s">
        <v>927</v>
      </c>
      <c r="K303" s="69" t="s">
        <v>928</v>
      </c>
      <c r="L303" s="69" t="s">
        <v>929</v>
      </c>
      <c r="M303" s="69" t="s">
        <v>905</v>
      </c>
      <c r="N303" s="69" t="s">
        <v>904</v>
      </c>
      <c r="O303" s="29" t="s">
        <v>138</v>
      </c>
      <c r="P303" s="19" t="s">
        <v>256</v>
      </c>
      <c r="Q303" s="69" t="s">
        <v>28</v>
      </c>
      <c r="R303" s="20" t="s">
        <v>2324</v>
      </c>
      <c r="S303" s="21" t="s">
        <v>51</v>
      </c>
      <c r="T303" s="9">
        <v>5</v>
      </c>
      <c r="U303" s="66" t="s">
        <v>930</v>
      </c>
      <c r="V303" s="82"/>
      <c r="W303" s="66"/>
      <c r="X303" s="66"/>
      <c r="Y303" s="67"/>
      <c r="Z303" s="67"/>
      <c r="AA303" s="7">
        <v>45658</v>
      </c>
      <c r="AB303" s="7">
        <v>46387</v>
      </c>
      <c r="AC303" s="73">
        <v>26</v>
      </c>
      <c r="AD303" s="73"/>
      <c r="AE303" s="73"/>
      <c r="AF303" s="1">
        <f t="shared" si="11"/>
        <v>26</v>
      </c>
      <c r="AG303" s="73">
        <v>26</v>
      </c>
      <c r="AH303" s="73"/>
      <c r="AI303" s="73"/>
      <c r="AJ303" s="1">
        <f t="shared" si="12"/>
        <v>26</v>
      </c>
      <c r="AK303" s="172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</row>
    <row r="304" spans="1:158" s="27" customFormat="1">
      <c r="A304" s="165"/>
      <c r="B304" s="62">
        <v>8</v>
      </c>
      <c r="C304" s="69" t="s">
        <v>898</v>
      </c>
      <c r="D304" s="69" t="s">
        <v>899</v>
      </c>
      <c r="E304" s="69" t="s">
        <v>900</v>
      </c>
      <c r="F304" s="69" t="s">
        <v>901</v>
      </c>
      <c r="G304" s="69" t="s">
        <v>902</v>
      </c>
      <c r="H304" s="69" t="s">
        <v>2334</v>
      </c>
      <c r="I304" s="69" t="s">
        <v>926</v>
      </c>
      <c r="J304" s="69" t="s">
        <v>927</v>
      </c>
      <c r="K304" s="69" t="s">
        <v>928</v>
      </c>
      <c r="L304" s="69" t="s">
        <v>931</v>
      </c>
      <c r="M304" s="69" t="s">
        <v>905</v>
      </c>
      <c r="N304" s="69" t="s">
        <v>904</v>
      </c>
      <c r="O304" s="29" t="s">
        <v>138</v>
      </c>
      <c r="P304" s="19" t="s">
        <v>256</v>
      </c>
      <c r="Q304" s="69" t="s">
        <v>28</v>
      </c>
      <c r="R304" s="20" t="s">
        <v>2324</v>
      </c>
      <c r="S304" s="21" t="s">
        <v>51</v>
      </c>
      <c r="T304" s="9">
        <v>5</v>
      </c>
      <c r="U304" s="66" t="s">
        <v>932</v>
      </c>
      <c r="V304" s="82"/>
      <c r="W304" s="66"/>
      <c r="X304" s="66"/>
      <c r="Y304" s="67"/>
      <c r="Z304" s="67"/>
      <c r="AA304" s="7">
        <v>45658</v>
      </c>
      <c r="AB304" s="7">
        <v>46387</v>
      </c>
      <c r="AC304" s="73">
        <v>5772</v>
      </c>
      <c r="AD304" s="73"/>
      <c r="AE304" s="73"/>
      <c r="AF304" s="1">
        <f t="shared" si="11"/>
        <v>5772</v>
      </c>
      <c r="AG304" s="73">
        <v>5772</v>
      </c>
      <c r="AH304" s="73"/>
      <c r="AI304" s="73"/>
      <c r="AJ304" s="1">
        <f t="shared" si="12"/>
        <v>5772</v>
      </c>
      <c r="AK304" s="172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</row>
    <row r="305" spans="1:158" s="27" customFormat="1">
      <c r="A305" s="165"/>
      <c r="B305" s="62">
        <v>9</v>
      </c>
      <c r="C305" s="69" t="s">
        <v>898</v>
      </c>
      <c r="D305" s="69" t="s">
        <v>899</v>
      </c>
      <c r="E305" s="69" t="s">
        <v>900</v>
      </c>
      <c r="F305" s="69" t="s">
        <v>901</v>
      </c>
      <c r="G305" s="69" t="s">
        <v>902</v>
      </c>
      <c r="H305" s="69" t="s">
        <v>2334</v>
      </c>
      <c r="I305" s="69" t="s">
        <v>926</v>
      </c>
      <c r="J305" s="69" t="s">
        <v>927</v>
      </c>
      <c r="K305" s="69" t="s">
        <v>928</v>
      </c>
      <c r="L305" s="69" t="s">
        <v>933</v>
      </c>
      <c r="M305" s="69" t="s">
        <v>905</v>
      </c>
      <c r="N305" s="69" t="s">
        <v>904</v>
      </c>
      <c r="O305" s="29" t="s">
        <v>138</v>
      </c>
      <c r="P305" s="19" t="s">
        <v>256</v>
      </c>
      <c r="Q305" s="69" t="s">
        <v>28</v>
      </c>
      <c r="R305" s="20" t="s">
        <v>2324</v>
      </c>
      <c r="S305" s="3" t="s">
        <v>34</v>
      </c>
      <c r="T305" s="9">
        <v>5</v>
      </c>
      <c r="U305" s="66" t="s">
        <v>934</v>
      </c>
      <c r="V305" s="66"/>
      <c r="W305" s="66"/>
      <c r="X305" s="66"/>
      <c r="Y305" s="67"/>
      <c r="Z305" s="67"/>
      <c r="AA305" s="7">
        <v>45658</v>
      </c>
      <c r="AB305" s="7">
        <v>46387</v>
      </c>
      <c r="AC305" s="73">
        <v>20</v>
      </c>
      <c r="AD305" s="73">
        <v>49</v>
      </c>
      <c r="AE305" s="73"/>
      <c r="AF305" s="1">
        <f t="shared" si="11"/>
        <v>69</v>
      </c>
      <c r="AG305" s="73">
        <v>20</v>
      </c>
      <c r="AH305" s="73">
        <v>49</v>
      </c>
      <c r="AI305" s="73"/>
      <c r="AJ305" s="1">
        <f t="shared" si="12"/>
        <v>69</v>
      </c>
      <c r="AK305" s="172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</row>
    <row r="306" spans="1:158" s="27" customFormat="1">
      <c r="A306" s="165"/>
      <c r="B306" s="62">
        <v>10</v>
      </c>
      <c r="C306" s="69" t="s">
        <v>898</v>
      </c>
      <c r="D306" s="69" t="s">
        <v>899</v>
      </c>
      <c r="E306" s="69" t="s">
        <v>900</v>
      </c>
      <c r="F306" s="69" t="s">
        <v>901</v>
      </c>
      <c r="G306" s="69" t="s">
        <v>902</v>
      </c>
      <c r="H306" s="69" t="s">
        <v>2334</v>
      </c>
      <c r="I306" s="69" t="s">
        <v>898</v>
      </c>
      <c r="J306" s="69" t="s">
        <v>904</v>
      </c>
      <c r="K306" s="69" t="s">
        <v>592</v>
      </c>
      <c r="L306" s="69" t="s">
        <v>416</v>
      </c>
      <c r="M306" s="69" t="s">
        <v>905</v>
      </c>
      <c r="N306" s="69" t="s">
        <v>904</v>
      </c>
      <c r="O306" s="29" t="s">
        <v>138</v>
      </c>
      <c r="P306" s="19" t="s">
        <v>256</v>
      </c>
      <c r="Q306" s="69" t="s">
        <v>28</v>
      </c>
      <c r="R306" s="20" t="s">
        <v>2324</v>
      </c>
      <c r="S306" s="3" t="s">
        <v>36</v>
      </c>
      <c r="T306" s="9">
        <v>1</v>
      </c>
      <c r="U306" s="66" t="s">
        <v>935</v>
      </c>
      <c r="V306" s="66"/>
      <c r="W306" s="66"/>
      <c r="X306" s="66"/>
      <c r="Y306" s="67"/>
      <c r="Z306" s="67"/>
      <c r="AA306" s="7">
        <v>45658</v>
      </c>
      <c r="AB306" s="7">
        <v>46387</v>
      </c>
      <c r="AC306" s="73">
        <v>12</v>
      </c>
      <c r="AD306" s="73"/>
      <c r="AE306" s="73"/>
      <c r="AF306" s="1">
        <f t="shared" si="11"/>
        <v>12</v>
      </c>
      <c r="AG306" s="73">
        <v>12</v>
      </c>
      <c r="AH306" s="73"/>
      <c r="AI306" s="73"/>
      <c r="AJ306" s="1">
        <f t="shared" si="12"/>
        <v>12</v>
      </c>
      <c r="AK306" s="172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</row>
    <row r="307" spans="1:158" s="27" customFormat="1">
      <c r="A307" s="165"/>
      <c r="B307" s="62">
        <v>11</v>
      </c>
      <c r="C307" s="69" t="s">
        <v>898</v>
      </c>
      <c r="D307" s="69" t="s">
        <v>899</v>
      </c>
      <c r="E307" s="69" t="s">
        <v>900</v>
      </c>
      <c r="F307" s="69" t="s">
        <v>901</v>
      </c>
      <c r="G307" s="69" t="s">
        <v>902</v>
      </c>
      <c r="H307" s="69" t="s">
        <v>2334</v>
      </c>
      <c r="I307" s="69" t="s">
        <v>898</v>
      </c>
      <c r="J307" s="69" t="s">
        <v>936</v>
      </c>
      <c r="K307" s="69" t="s">
        <v>221</v>
      </c>
      <c r="L307" s="69" t="s">
        <v>937</v>
      </c>
      <c r="M307" s="69" t="s">
        <v>900</v>
      </c>
      <c r="N307" s="69" t="s">
        <v>901</v>
      </c>
      <c r="O307" s="29" t="s">
        <v>138</v>
      </c>
      <c r="P307" s="19" t="s">
        <v>256</v>
      </c>
      <c r="Q307" s="69" t="s">
        <v>28</v>
      </c>
      <c r="R307" s="20" t="s">
        <v>2324</v>
      </c>
      <c r="S307" s="3" t="s">
        <v>36</v>
      </c>
      <c r="T307" s="9">
        <v>7</v>
      </c>
      <c r="U307" s="66" t="s">
        <v>938</v>
      </c>
      <c r="V307" s="66"/>
      <c r="W307" s="66"/>
      <c r="X307" s="66"/>
      <c r="Y307" s="67"/>
      <c r="Z307" s="67"/>
      <c r="AA307" s="7">
        <v>45658</v>
      </c>
      <c r="AB307" s="7">
        <v>46387</v>
      </c>
      <c r="AC307" s="73">
        <v>4362</v>
      </c>
      <c r="AD307" s="73"/>
      <c r="AE307" s="73"/>
      <c r="AF307" s="1">
        <f t="shared" si="11"/>
        <v>4362</v>
      </c>
      <c r="AG307" s="73">
        <v>4362</v>
      </c>
      <c r="AH307" s="73"/>
      <c r="AI307" s="73"/>
      <c r="AJ307" s="1">
        <f t="shared" si="12"/>
        <v>4362</v>
      </c>
      <c r="AK307" s="172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</row>
    <row r="308" spans="1:158" s="27" customFormat="1">
      <c r="A308" s="165"/>
      <c r="B308" s="62">
        <v>12</v>
      </c>
      <c r="C308" s="69" t="s">
        <v>898</v>
      </c>
      <c r="D308" s="69" t="s">
        <v>899</v>
      </c>
      <c r="E308" s="69" t="s">
        <v>900</v>
      </c>
      <c r="F308" s="69" t="s">
        <v>901</v>
      </c>
      <c r="G308" s="69" t="s">
        <v>902</v>
      </c>
      <c r="H308" s="69" t="s">
        <v>2334</v>
      </c>
      <c r="I308" s="69" t="s">
        <v>898</v>
      </c>
      <c r="J308" s="69"/>
      <c r="K308" s="69" t="s">
        <v>939</v>
      </c>
      <c r="L308" s="69" t="s">
        <v>2330</v>
      </c>
      <c r="M308" s="69" t="s">
        <v>900</v>
      </c>
      <c r="N308" s="69" t="s">
        <v>901</v>
      </c>
      <c r="O308" s="29" t="s">
        <v>138</v>
      </c>
      <c r="P308" s="19" t="s">
        <v>256</v>
      </c>
      <c r="Q308" s="69" t="s">
        <v>28</v>
      </c>
      <c r="R308" s="20" t="s">
        <v>2324</v>
      </c>
      <c r="S308" s="3" t="s">
        <v>36</v>
      </c>
      <c r="T308" s="9">
        <v>11</v>
      </c>
      <c r="U308" s="66" t="s">
        <v>940</v>
      </c>
      <c r="V308" s="66"/>
      <c r="W308" s="66"/>
      <c r="X308" s="66"/>
      <c r="Y308" s="67"/>
      <c r="Z308" s="67"/>
      <c r="AA308" s="7">
        <v>45658</v>
      </c>
      <c r="AB308" s="7">
        <v>46387</v>
      </c>
      <c r="AC308" s="73">
        <v>10</v>
      </c>
      <c r="AD308" s="73"/>
      <c r="AE308" s="73"/>
      <c r="AF308" s="1">
        <f t="shared" si="11"/>
        <v>10</v>
      </c>
      <c r="AG308" s="73">
        <v>10</v>
      </c>
      <c r="AH308" s="73"/>
      <c r="AI308" s="73"/>
      <c r="AJ308" s="1">
        <f t="shared" si="12"/>
        <v>10</v>
      </c>
      <c r="AK308" s="172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</row>
    <row r="309" spans="1:158" s="27" customFormat="1">
      <c r="A309" s="165"/>
      <c r="B309" s="62">
        <v>13</v>
      </c>
      <c r="C309" s="69" t="s">
        <v>898</v>
      </c>
      <c r="D309" s="69" t="s">
        <v>899</v>
      </c>
      <c r="E309" s="69" t="s">
        <v>900</v>
      </c>
      <c r="F309" s="69" t="s">
        <v>901</v>
      </c>
      <c r="G309" s="69" t="s">
        <v>902</v>
      </c>
      <c r="H309" s="69" t="s">
        <v>2334</v>
      </c>
      <c r="I309" s="69" t="s">
        <v>898</v>
      </c>
      <c r="J309" s="69" t="s">
        <v>30</v>
      </c>
      <c r="K309" s="69" t="s">
        <v>911</v>
      </c>
      <c r="L309" s="69" t="s">
        <v>941</v>
      </c>
      <c r="M309" s="69" t="s">
        <v>900</v>
      </c>
      <c r="N309" s="69" t="s">
        <v>915</v>
      </c>
      <c r="O309" s="29" t="s">
        <v>138</v>
      </c>
      <c r="P309" s="19" t="s">
        <v>256</v>
      </c>
      <c r="Q309" s="69" t="s">
        <v>28</v>
      </c>
      <c r="R309" s="20" t="s">
        <v>2324</v>
      </c>
      <c r="S309" s="3" t="s">
        <v>36</v>
      </c>
      <c r="T309" s="9">
        <v>2.2000000000000002</v>
      </c>
      <c r="U309" s="66" t="s">
        <v>942</v>
      </c>
      <c r="V309" s="66"/>
      <c r="W309" s="66"/>
      <c r="X309" s="66"/>
      <c r="Y309" s="67"/>
      <c r="Z309" s="67"/>
      <c r="AA309" s="7">
        <v>45658</v>
      </c>
      <c r="AB309" s="7">
        <v>46387</v>
      </c>
      <c r="AC309" s="73">
        <v>489</v>
      </c>
      <c r="AD309" s="73"/>
      <c r="AE309" s="73"/>
      <c r="AF309" s="1">
        <f t="shared" si="11"/>
        <v>489</v>
      </c>
      <c r="AG309" s="73">
        <v>489</v>
      </c>
      <c r="AH309" s="73"/>
      <c r="AI309" s="73"/>
      <c r="AJ309" s="1">
        <f t="shared" si="12"/>
        <v>489</v>
      </c>
      <c r="AK309" s="172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</row>
    <row r="310" spans="1:158" s="27" customFormat="1">
      <c r="A310" s="165"/>
      <c r="B310" s="62">
        <v>14</v>
      </c>
      <c r="C310" s="69" t="s">
        <v>898</v>
      </c>
      <c r="D310" s="69" t="s">
        <v>899</v>
      </c>
      <c r="E310" s="69" t="s">
        <v>900</v>
      </c>
      <c r="F310" s="69" t="s">
        <v>901</v>
      </c>
      <c r="G310" s="69" t="s">
        <v>902</v>
      </c>
      <c r="H310" s="69" t="s">
        <v>2334</v>
      </c>
      <c r="I310" s="69" t="s">
        <v>898</v>
      </c>
      <c r="J310" s="69" t="s">
        <v>2331</v>
      </c>
      <c r="K310" s="69" t="s">
        <v>30</v>
      </c>
      <c r="L310" s="69" t="s">
        <v>943</v>
      </c>
      <c r="M310" s="69" t="s">
        <v>905</v>
      </c>
      <c r="N310" s="69" t="s">
        <v>919</v>
      </c>
      <c r="O310" s="29" t="s">
        <v>138</v>
      </c>
      <c r="P310" s="19" t="s">
        <v>256</v>
      </c>
      <c r="Q310" s="69" t="s">
        <v>28</v>
      </c>
      <c r="R310" s="20" t="s">
        <v>2324</v>
      </c>
      <c r="S310" s="3" t="s">
        <v>36</v>
      </c>
      <c r="T310" s="9">
        <v>13</v>
      </c>
      <c r="U310" s="66" t="s">
        <v>944</v>
      </c>
      <c r="V310" s="66"/>
      <c r="W310" s="66"/>
      <c r="X310" s="66"/>
      <c r="Y310" s="67"/>
      <c r="Z310" s="67"/>
      <c r="AA310" s="7">
        <v>45658</v>
      </c>
      <c r="AB310" s="7">
        <v>46387</v>
      </c>
      <c r="AC310" s="73">
        <v>243</v>
      </c>
      <c r="AD310" s="73"/>
      <c r="AE310" s="73"/>
      <c r="AF310" s="1">
        <f t="shared" si="11"/>
        <v>243</v>
      </c>
      <c r="AG310" s="73">
        <v>243</v>
      </c>
      <c r="AH310" s="73"/>
      <c r="AI310" s="73"/>
      <c r="AJ310" s="1">
        <f t="shared" si="12"/>
        <v>243</v>
      </c>
      <c r="AK310" s="172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</row>
    <row r="311" spans="1:158" s="27" customFormat="1">
      <c r="A311" s="165"/>
      <c r="B311" s="62">
        <v>15</v>
      </c>
      <c r="C311" s="69" t="s">
        <v>898</v>
      </c>
      <c r="D311" s="69" t="s">
        <v>899</v>
      </c>
      <c r="E311" s="69" t="s">
        <v>900</v>
      </c>
      <c r="F311" s="69" t="s">
        <v>901</v>
      </c>
      <c r="G311" s="69" t="s">
        <v>902</v>
      </c>
      <c r="H311" s="69" t="s">
        <v>2461</v>
      </c>
      <c r="I311" s="69" t="s">
        <v>548</v>
      </c>
      <c r="J311" s="69" t="s">
        <v>30</v>
      </c>
      <c r="K311" s="69" t="s">
        <v>946</v>
      </c>
      <c r="L311" s="69" t="s">
        <v>2462</v>
      </c>
      <c r="M311" s="69" t="s">
        <v>900</v>
      </c>
      <c r="N311" s="69" t="s">
        <v>901</v>
      </c>
      <c r="O311" s="29" t="s">
        <v>138</v>
      </c>
      <c r="P311" s="19" t="s">
        <v>256</v>
      </c>
      <c r="Q311" s="69" t="s">
        <v>28</v>
      </c>
      <c r="R311" s="20" t="s">
        <v>2324</v>
      </c>
      <c r="S311" s="3" t="s">
        <v>36</v>
      </c>
      <c r="T311" s="9">
        <v>5</v>
      </c>
      <c r="U311" s="66" t="s">
        <v>947</v>
      </c>
      <c r="V311" s="66"/>
      <c r="W311" s="66"/>
      <c r="X311" s="66"/>
      <c r="Y311" s="67"/>
      <c r="Z311" s="67"/>
      <c r="AA311" s="7">
        <v>45658</v>
      </c>
      <c r="AB311" s="7">
        <v>46387</v>
      </c>
      <c r="AC311" s="73">
        <v>174</v>
      </c>
      <c r="AD311" s="73"/>
      <c r="AE311" s="73"/>
      <c r="AF311" s="1">
        <f t="shared" si="11"/>
        <v>174</v>
      </c>
      <c r="AG311" s="73">
        <v>174</v>
      </c>
      <c r="AH311" s="73"/>
      <c r="AI311" s="73"/>
      <c r="AJ311" s="1">
        <f t="shared" si="12"/>
        <v>174</v>
      </c>
      <c r="AK311" s="172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</row>
    <row r="312" spans="1:158" s="27" customFormat="1">
      <c r="A312" s="165"/>
      <c r="B312" s="62">
        <v>16</v>
      </c>
      <c r="C312" s="69" t="s">
        <v>898</v>
      </c>
      <c r="D312" s="69" t="s">
        <v>899</v>
      </c>
      <c r="E312" s="69" t="s">
        <v>900</v>
      </c>
      <c r="F312" s="69" t="s">
        <v>901</v>
      </c>
      <c r="G312" s="69" t="s">
        <v>902</v>
      </c>
      <c r="H312" s="69" t="s">
        <v>2461</v>
      </c>
      <c r="I312" s="69" t="s">
        <v>548</v>
      </c>
      <c r="J312" s="69"/>
      <c r="K312" s="69" t="s">
        <v>29</v>
      </c>
      <c r="L312" s="69" t="s">
        <v>958</v>
      </c>
      <c r="M312" s="69" t="s">
        <v>900</v>
      </c>
      <c r="N312" s="69" t="s">
        <v>901</v>
      </c>
      <c r="O312" s="29" t="s">
        <v>138</v>
      </c>
      <c r="P312" s="19" t="s">
        <v>256</v>
      </c>
      <c r="Q312" s="69" t="s">
        <v>28</v>
      </c>
      <c r="R312" s="20" t="s">
        <v>2324</v>
      </c>
      <c r="S312" s="3" t="s">
        <v>34</v>
      </c>
      <c r="T312" s="9">
        <v>19</v>
      </c>
      <c r="U312" s="66" t="s">
        <v>959</v>
      </c>
      <c r="V312" s="66"/>
      <c r="W312" s="66"/>
      <c r="X312" s="66"/>
      <c r="Y312" s="67"/>
      <c r="Z312" s="67"/>
      <c r="AA312" s="7">
        <v>45658</v>
      </c>
      <c r="AB312" s="7">
        <v>46387</v>
      </c>
      <c r="AC312" s="73">
        <v>4759</v>
      </c>
      <c r="AD312" s="73">
        <v>12456</v>
      </c>
      <c r="AE312" s="73"/>
      <c r="AF312" s="1">
        <f t="shared" si="11"/>
        <v>17215</v>
      </c>
      <c r="AG312" s="73">
        <v>4759</v>
      </c>
      <c r="AH312" s="73">
        <v>12456</v>
      </c>
      <c r="AI312" s="73"/>
      <c r="AJ312" s="1">
        <f t="shared" si="12"/>
        <v>17215</v>
      </c>
      <c r="AK312" s="172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</row>
    <row r="313" spans="1:158" s="27" customFormat="1">
      <c r="A313" s="165"/>
      <c r="B313" s="62">
        <v>17</v>
      </c>
      <c r="C313" s="69" t="s">
        <v>898</v>
      </c>
      <c r="D313" s="69" t="s">
        <v>899</v>
      </c>
      <c r="E313" s="69" t="s">
        <v>900</v>
      </c>
      <c r="F313" s="69" t="s">
        <v>901</v>
      </c>
      <c r="G313" s="69" t="s">
        <v>902</v>
      </c>
      <c r="H313" s="69" t="s">
        <v>2334</v>
      </c>
      <c r="I313" s="69" t="s">
        <v>948</v>
      </c>
      <c r="J313" s="69"/>
      <c r="K313" s="69" t="s">
        <v>482</v>
      </c>
      <c r="L313" s="69"/>
      <c r="M313" s="69" t="s">
        <v>900</v>
      </c>
      <c r="N313" s="69" t="s">
        <v>922</v>
      </c>
      <c r="O313" s="29" t="s">
        <v>138</v>
      </c>
      <c r="P313" s="19" t="s">
        <v>256</v>
      </c>
      <c r="Q313" s="69" t="s">
        <v>28</v>
      </c>
      <c r="R313" s="20" t="s">
        <v>2324</v>
      </c>
      <c r="S313" s="3" t="s">
        <v>209</v>
      </c>
      <c r="T313" s="9">
        <v>33</v>
      </c>
      <c r="U313" s="53" t="s">
        <v>949</v>
      </c>
      <c r="V313" s="66"/>
      <c r="W313" s="66"/>
      <c r="X313" s="66"/>
      <c r="Y313" s="67"/>
      <c r="Z313" s="67"/>
      <c r="AA313" s="7">
        <v>45658</v>
      </c>
      <c r="AB313" s="7">
        <v>46387</v>
      </c>
      <c r="AC313" s="73">
        <v>432</v>
      </c>
      <c r="AD313" s="73">
        <v>52</v>
      </c>
      <c r="AE313" s="73"/>
      <c r="AF313" s="1">
        <f t="shared" si="11"/>
        <v>484</v>
      </c>
      <c r="AG313" s="73">
        <v>432</v>
      </c>
      <c r="AH313" s="73">
        <v>52</v>
      </c>
      <c r="AI313" s="73"/>
      <c r="AJ313" s="1">
        <f t="shared" si="12"/>
        <v>484</v>
      </c>
      <c r="AK313" s="172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</row>
    <row r="314" spans="1:158" s="27" customFormat="1">
      <c r="A314" s="165"/>
      <c r="B314" s="62">
        <v>18</v>
      </c>
      <c r="C314" s="69" t="s">
        <v>898</v>
      </c>
      <c r="D314" s="69" t="s">
        <v>899</v>
      </c>
      <c r="E314" s="69" t="s">
        <v>900</v>
      </c>
      <c r="F314" s="69" t="s">
        <v>901</v>
      </c>
      <c r="G314" s="69" t="s">
        <v>902</v>
      </c>
      <c r="H314" s="69" t="s">
        <v>2334</v>
      </c>
      <c r="I314" s="69" t="s">
        <v>950</v>
      </c>
      <c r="J314" s="69"/>
      <c r="K314" s="69" t="s">
        <v>777</v>
      </c>
      <c r="L314" s="69"/>
      <c r="M314" s="69" t="s">
        <v>900</v>
      </c>
      <c r="N314" s="69" t="s">
        <v>951</v>
      </c>
      <c r="O314" s="29" t="s">
        <v>138</v>
      </c>
      <c r="P314" s="19" t="s">
        <v>256</v>
      </c>
      <c r="Q314" s="69" t="s">
        <v>28</v>
      </c>
      <c r="R314" s="20" t="s">
        <v>2324</v>
      </c>
      <c r="S314" s="3" t="s">
        <v>36</v>
      </c>
      <c r="T314" s="9">
        <v>14</v>
      </c>
      <c r="U314" s="66" t="s">
        <v>952</v>
      </c>
      <c r="V314" s="66"/>
      <c r="W314" s="66"/>
      <c r="X314" s="66"/>
      <c r="Y314" s="67"/>
      <c r="Z314" s="67"/>
      <c r="AA314" s="7">
        <v>45658</v>
      </c>
      <c r="AB314" s="7">
        <v>46387</v>
      </c>
      <c r="AC314" s="73">
        <v>15</v>
      </c>
      <c r="AD314" s="73"/>
      <c r="AE314" s="73"/>
      <c r="AF314" s="1">
        <f t="shared" si="11"/>
        <v>15</v>
      </c>
      <c r="AG314" s="73">
        <v>15</v>
      </c>
      <c r="AH314" s="73"/>
      <c r="AI314" s="73"/>
      <c r="AJ314" s="1">
        <f t="shared" si="12"/>
        <v>15</v>
      </c>
      <c r="AK314" s="172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</row>
    <row r="315" spans="1:158" s="27" customFormat="1">
      <c r="A315" s="165"/>
      <c r="B315" s="62">
        <v>19</v>
      </c>
      <c r="C315" s="69" t="s">
        <v>898</v>
      </c>
      <c r="D315" s="69" t="s">
        <v>899</v>
      </c>
      <c r="E315" s="69" t="s">
        <v>900</v>
      </c>
      <c r="F315" s="69" t="s">
        <v>901</v>
      </c>
      <c r="G315" s="69" t="s">
        <v>902</v>
      </c>
      <c r="H315" s="69" t="s">
        <v>2337</v>
      </c>
      <c r="I315" s="69" t="s">
        <v>953</v>
      </c>
      <c r="J315" s="69"/>
      <c r="K315" s="69" t="s">
        <v>478</v>
      </c>
      <c r="L315" s="69"/>
      <c r="M315" s="69" t="s">
        <v>905</v>
      </c>
      <c r="N315" s="69" t="s">
        <v>919</v>
      </c>
      <c r="O315" s="29" t="s">
        <v>138</v>
      </c>
      <c r="P315" s="19" t="s">
        <v>256</v>
      </c>
      <c r="Q315" s="69" t="s">
        <v>28</v>
      </c>
      <c r="R315" s="20" t="s">
        <v>2324</v>
      </c>
      <c r="S315" s="3" t="s">
        <v>34</v>
      </c>
      <c r="T315" s="9">
        <v>7</v>
      </c>
      <c r="U315" s="66" t="s">
        <v>954</v>
      </c>
      <c r="V315" s="66"/>
      <c r="W315" s="66"/>
      <c r="X315" s="66"/>
      <c r="Y315" s="67"/>
      <c r="Z315" s="67"/>
      <c r="AA315" s="7">
        <v>45658</v>
      </c>
      <c r="AB315" s="7">
        <v>46387</v>
      </c>
      <c r="AC315" s="73">
        <v>176</v>
      </c>
      <c r="AD315" s="73">
        <v>490</v>
      </c>
      <c r="AE315" s="73"/>
      <c r="AF315" s="1">
        <f t="shared" si="11"/>
        <v>666</v>
      </c>
      <c r="AG315" s="73">
        <v>176</v>
      </c>
      <c r="AH315" s="73">
        <v>490</v>
      </c>
      <c r="AI315" s="73"/>
      <c r="AJ315" s="1">
        <f t="shared" si="12"/>
        <v>666</v>
      </c>
      <c r="AK315" s="172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</row>
    <row r="316" spans="1:158" s="27" customFormat="1">
      <c r="A316" s="165"/>
      <c r="B316" s="62">
        <v>20</v>
      </c>
      <c r="C316" s="69" t="s">
        <v>898</v>
      </c>
      <c r="D316" s="69" t="s">
        <v>899</v>
      </c>
      <c r="E316" s="69" t="s">
        <v>900</v>
      </c>
      <c r="F316" s="69" t="s">
        <v>901</v>
      </c>
      <c r="G316" s="69" t="s">
        <v>902</v>
      </c>
      <c r="H316" s="69" t="s">
        <v>2334</v>
      </c>
      <c r="I316" s="69" t="s">
        <v>955</v>
      </c>
      <c r="J316" s="69"/>
      <c r="K316" s="69" t="s">
        <v>908</v>
      </c>
      <c r="L316" s="69" t="s">
        <v>2332</v>
      </c>
      <c r="M316" s="69" t="s">
        <v>905</v>
      </c>
      <c r="N316" s="69" t="s">
        <v>904</v>
      </c>
      <c r="O316" s="29" t="s">
        <v>138</v>
      </c>
      <c r="P316" s="19" t="s">
        <v>256</v>
      </c>
      <c r="Q316" s="69" t="s">
        <v>28</v>
      </c>
      <c r="R316" s="20" t="s">
        <v>2324</v>
      </c>
      <c r="S316" s="3" t="s">
        <v>36</v>
      </c>
      <c r="T316" s="9">
        <v>14</v>
      </c>
      <c r="U316" s="66" t="s">
        <v>956</v>
      </c>
      <c r="V316" s="66"/>
      <c r="W316" s="66"/>
      <c r="X316" s="66"/>
      <c r="Y316" s="67"/>
      <c r="Z316" s="67"/>
      <c r="AA316" s="7">
        <v>45658</v>
      </c>
      <c r="AB316" s="7">
        <v>46387</v>
      </c>
      <c r="AC316" s="73">
        <v>10</v>
      </c>
      <c r="AD316" s="73"/>
      <c r="AE316" s="73"/>
      <c r="AF316" s="1">
        <f t="shared" si="11"/>
        <v>10</v>
      </c>
      <c r="AG316" s="73">
        <v>10</v>
      </c>
      <c r="AH316" s="73"/>
      <c r="AI316" s="73"/>
      <c r="AJ316" s="1">
        <f t="shared" si="12"/>
        <v>10</v>
      </c>
      <c r="AK316" s="172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</row>
    <row r="317" spans="1:158" s="27" customFormat="1">
      <c r="A317" s="165"/>
      <c r="B317" s="62">
        <v>21</v>
      </c>
      <c r="C317" s="69" t="s">
        <v>898</v>
      </c>
      <c r="D317" s="69" t="s">
        <v>899</v>
      </c>
      <c r="E317" s="69" t="s">
        <v>900</v>
      </c>
      <c r="F317" s="69" t="s">
        <v>901</v>
      </c>
      <c r="G317" s="69" t="s">
        <v>902</v>
      </c>
      <c r="H317" s="69" t="s">
        <v>2334</v>
      </c>
      <c r="I317" s="69" t="s">
        <v>955</v>
      </c>
      <c r="J317" s="69"/>
      <c r="K317" s="69" t="s">
        <v>199</v>
      </c>
      <c r="L317" s="69"/>
      <c r="M317" s="69" t="s">
        <v>900</v>
      </c>
      <c r="N317" s="69" t="s">
        <v>951</v>
      </c>
      <c r="O317" s="29" t="s">
        <v>138</v>
      </c>
      <c r="P317" s="19" t="s">
        <v>256</v>
      </c>
      <c r="Q317" s="69" t="s">
        <v>28</v>
      </c>
      <c r="R317" s="20" t="s">
        <v>2324</v>
      </c>
      <c r="S317" s="3" t="s">
        <v>36</v>
      </c>
      <c r="T317" s="9">
        <v>11</v>
      </c>
      <c r="U317" s="66" t="s">
        <v>957</v>
      </c>
      <c r="V317" s="66"/>
      <c r="W317" s="66"/>
      <c r="X317" s="66"/>
      <c r="Y317" s="67"/>
      <c r="Z317" s="67"/>
      <c r="AA317" s="7">
        <v>45658</v>
      </c>
      <c r="AB317" s="7">
        <v>46387</v>
      </c>
      <c r="AC317" s="73">
        <v>61</v>
      </c>
      <c r="AD317" s="73"/>
      <c r="AE317" s="73"/>
      <c r="AF317" s="1">
        <f t="shared" si="11"/>
        <v>61</v>
      </c>
      <c r="AG317" s="73">
        <v>61</v>
      </c>
      <c r="AH317" s="73"/>
      <c r="AI317" s="73"/>
      <c r="AJ317" s="1">
        <f t="shared" si="12"/>
        <v>61</v>
      </c>
      <c r="AK317" s="172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</row>
    <row r="318" spans="1:158" s="27" customFormat="1">
      <c r="A318" s="165"/>
      <c r="B318" s="62">
        <v>22</v>
      </c>
      <c r="C318" s="69" t="s">
        <v>898</v>
      </c>
      <c r="D318" s="69" t="s">
        <v>899</v>
      </c>
      <c r="E318" s="69" t="s">
        <v>900</v>
      </c>
      <c r="F318" s="69" t="s">
        <v>901</v>
      </c>
      <c r="G318" s="69" t="s">
        <v>902</v>
      </c>
      <c r="H318" s="69" t="s">
        <v>2334</v>
      </c>
      <c r="I318" s="69" t="s">
        <v>960</v>
      </c>
      <c r="J318" s="69" t="s">
        <v>961</v>
      </c>
      <c r="K318" s="69" t="s">
        <v>220</v>
      </c>
      <c r="L318" s="69" t="s">
        <v>2333</v>
      </c>
      <c r="M318" s="69" t="s">
        <v>900</v>
      </c>
      <c r="N318" s="69" t="s">
        <v>901</v>
      </c>
      <c r="O318" s="29" t="s">
        <v>138</v>
      </c>
      <c r="P318" s="19" t="s">
        <v>256</v>
      </c>
      <c r="Q318" s="69" t="s">
        <v>28</v>
      </c>
      <c r="R318" s="20" t="s">
        <v>2324</v>
      </c>
      <c r="S318" s="3" t="s">
        <v>36</v>
      </c>
      <c r="T318" s="9">
        <v>13</v>
      </c>
      <c r="U318" s="66" t="s">
        <v>962</v>
      </c>
      <c r="V318" s="65"/>
      <c r="W318" s="66"/>
      <c r="X318" s="66"/>
      <c r="Y318" s="67"/>
      <c r="Z318" s="67"/>
      <c r="AA318" s="7">
        <v>45658</v>
      </c>
      <c r="AB318" s="7">
        <v>46387</v>
      </c>
      <c r="AC318" s="73">
        <v>985</v>
      </c>
      <c r="AD318" s="73"/>
      <c r="AE318" s="73"/>
      <c r="AF318" s="1">
        <f t="shared" si="11"/>
        <v>985</v>
      </c>
      <c r="AG318" s="73">
        <v>985</v>
      </c>
      <c r="AH318" s="73"/>
      <c r="AI318" s="73"/>
      <c r="AJ318" s="1">
        <f t="shared" si="12"/>
        <v>985</v>
      </c>
      <c r="AK318" s="172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</row>
    <row r="319" spans="1:158" s="27" customFormat="1">
      <c r="A319" s="165"/>
      <c r="B319" s="62">
        <v>23</v>
      </c>
      <c r="C319" s="69" t="s">
        <v>898</v>
      </c>
      <c r="D319" s="69" t="s">
        <v>899</v>
      </c>
      <c r="E319" s="69" t="s">
        <v>900</v>
      </c>
      <c r="F319" s="69" t="s">
        <v>901</v>
      </c>
      <c r="G319" s="69" t="s">
        <v>902</v>
      </c>
      <c r="H319" s="69" t="s">
        <v>2334</v>
      </c>
      <c r="I319" s="69" t="s">
        <v>963</v>
      </c>
      <c r="J319" s="69" t="s">
        <v>936</v>
      </c>
      <c r="K319" s="69" t="s">
        <v>964</v>
      </c>
      <c r="L319" s="69" t="s">
        <v>965</v>
      </c>
      <c r="M319" s="69" t="s">
        <v>900</v>
      </c>
      <c r="N319" s="69" t="s">
        <v>901</v>
      </c>
      <c r="O319" s="29" t="s">
        <v>138</v>
      </c>
      <c r="P319" s="19" t="s">
        <v>256</v>
      </c>
      <c r="Q319" s="69" t="s">
        <v>28</v>
      </c>
      <c r="R319" s="20" t="s">
        <v>2324</v>
      </c>
      <c r="S319" s="3" t="s">
        <v>34</v>
      </c>
      <c r="T319" s="9">
        <v>9</v>
      </c>
      <c r="U319" s="53" t="s">
        <v>966</v>
      </c>
      <c r="V319" s="66"/>
      <c r="W319" s="66"/>
      <c r="X319" s="66"/>
      <c r="Y319" s="67"/>
      <c r="Z319" s="67"/>
      <c r="AA319" s="7">
        <v>45658</v>
      </c>
      <c r="AB319" s="7">
        <v>46387</v>
      </c>
      <c r="AC319" s="73">
        <v>361</v>
      </c>
      <c r="AD319" s="73">
        <v>997</v>
      </c>
      <c r="AE319" s="73"/>
      <c r="AF319" s="1">
        <f t="shared" si="11"/>
        <v>1358</v>
      </c>
      <c r="AG319" s="73">
        <v>361</v>
      </c>
      <c r="AH319" s="73">
        <v>997</v>
      </c>
      <c r="AI319" s="73"/>
      <c r="AJ319" s="1">
        <f t="shared" si="12"/>
        <v>1358</v>
      </c>
      <c r="AK319" s="172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</row>
    <row r="320" spans="1:158" s="27" customFormat="1">
      <c r="A320" s="165"/>
      <c r="B320" s="62">
        <v>24</v>
      </c>
      <c r="C320" s="69" t="s">
        <v>898</v>
      </c>
      <c r="D320" s="69" t="s">
        <v>899</v>
      </c>
      <c r="E320" s="69" t="s">
        <v>900</v>
      </c>
      <c r="F320" s="69" t="s">
        <v>901</v>
      </c>
      <c r="G320" s="69" t="s">
        <v>902</v>
      </c>
      <c r="H320" s="69" t="s">
        <v>2334</v>
      </c>
      <c r="I320" s="69" t="s">
        <v>967</v>
      </c>
      <c r="J320" s="69" t="s">
        <v>919</v>
      </c>
      <c r="K320" s="69" t="s">
        <v>210</v>
      </c>
      <c r="L320" s="69" t="s">
        <v>1059</v>
      </c>
      <c r="M320" s="69" t="s">
        <v>905</v>
      </c>
      <c r="N320" s="69" t="s">
        <v>919</v>
      </c>
      <c r="O320" s="29" t="s">
        <v>138</v>
      </c>
      <c r="P320" s="19" t="s">
        <v>256</v>
      </c>
      <c r="Q320" s="69" t="s">
        <v>28</v>
      </c>
      <c r="R320" s="20" t="s">
        <v>2324</v>
      </c>
      <c r="S320" s="3" t="s">
        <v>36</v>
      </c>
      <c r="T320" s="9">
        <v>8</v>
      </c>
      <c r="U320" s="66" t="s">
        <v>968</v>
      </c>
      <c r="V320" s="66"/>
      <c r="W320" s="66"/>
      <c r="X320" s="66"/>
      <c r="Y320" s="67"/>
      <c r="Z320" s="67"/>
      <c r="AA320" s="7">
        <v>45658</v>
      </c>
      <c r="AB320" s="7">
        <v>46387</v>
      </c>
      <c r="AC320" s="73">
        <v>932</v>
      </c>
      <c r="AD320" s="73"/>
      <c r="AE320" s="73"/>
      <c r="AF320" s="1">
        <f t="shared" si="11"/>
        <v>932</v>
      </c>
      <c r="AG320" s="73">
        <v>932</v>
      </c>
      <c r="AH320" s="73"/>
      <c r="AI320" s="73"/>
      <c r="AJ320" s="1">
        <f t="shared" si="12"/>
        <v>932</v>
      </c>
      <c r="AK320" s="172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</row>
    <row r="321" spans="1:158" s="27" customFormat="1">
      <c r="A321" s="165"/>
      <c r="B321" s="62">
        <v>25</v>
      </c>
      <c r="C321" s="69" t="s">
        <v>898</v>
      </c>
      <c r="D321" s="69" t="s">
        <v>899</v>
      </c>
      <c r="E321" s="69" t="s">
        <v>900</v>
      </c>
      <c r="F321" s="69" t="s">
        <v>901</v>
      </c>
      <c r="G321" s="69" t="s">
        <v>902</v>
      </c>
      <c r="H321" s="69" t="s">
        <v>2334</v>
      </c>
      <c r="I321" s="69" t="s">
        <v>502</v>
      </c>
      <c r="J321" s="69"/>
      <c r="K321" s="69" t="s">
        <v>29</v>
      </c>
      <c r="L321" s="69" t="s">
        <v>969</v>
      </c>
      <c r="M321" s="69" t="s">
        <v>905</v>
      </c>
      <c r="N321" s="69" t="s">
        <v>904</v>
      </c>
      <c r="O321" s="29" t="s">
        <v>138</v>
      </c>
      <c r="P321" s="19" t="s">
        <v>256</v>
      </c>
      <c r="Q321" s="69" t="s">
        <v>28</v>
      </c>
      <c r="R321" s="20" t="s">
        <v>2324</v>
      </c>
      <c r="S321" s="3" t="s">
        <v>34</v>
      </c>
      <c r="T321" s="9">
        <v>15</v>
      </c>
      <c r="U321" s="66" t="s">
        <v>970</v>
      </c>
      <c r="V321" s="66"/>
      <c r="W321" s="66"/>
      <c r="X321" s="66"/>
      <c r="Y321" s="67"/>
      <c r="Z321" s="67"/>
      <c r="AA321" s="7">
        <v>45658</v>
      </c>
      <c r="AB321" s="7">
        <v>46387</v>
      </c>
      <c r="AC321" s="73">
        <v>334</v>
      </c>
      <c r="AD321" s="73">
        <v>778</v>
      </c>
      <c r="AE321" s="73"/>
      <c r="AF321" s="1">
        <f t="shared" si="11"/>
        <v>1112</v>
      </c>
      <c r="AG321" s="73">
        <v>334</v>
      </c>
      <c r="AH321" s="73">
        <v>778</v>
      </c>
      <c r="AI321" s="73"/>
      <c r="AJ321" s="1">
        <f t="shared" si="12"/>
        <v>1112</v>
      </c>
      <c r="AK321" s="172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</row>
    <row r="322" spans="1:158" s="27" customFormat="1">
      <c r="A322" s="165"/>
      <c r="B322" s="62">
        <v>26</v>
      </c>
      <c r="C322" s="69" t="s">
        <v>898</v>
      </c>
      <c r="D322" s="69" t="s">
        <v>899</v>
      </c>
      <c r="E322" s="69" t="s">
        <v>900</v>
      </c>
      <c r="F322" s="69" t="s">
        <v>901</v>
      </c>
      <c r="G322" s="69" t="s">
        <v>902</v>
      </c>
      <c r="H322" s="69" t="s">
        <v>2334</v>
      </c>
      <c r="I322" s="69" t="s">
        <v>307</v>
      </c>
      <c r="J322" s="69"/>
      <c r="K322" s="69" t="s">
        <v>971</v>
      </c>
      <c r="L322" s="69" t="s">
        <v>41</v>
      </c>
      <c r="M322" s="69" t="s">
        <v>900</v>
      </c>
      <c r="N322" s="69" t="s">
        <v>901</v>
      </c>
      <c r="O322" s="29" t="s">
        <v>138</v>
      </c>
      <c r="P322" s="19" t="s">
        <v>256</v>
      </c>
      <c r="Q322" s="69" t="s">
        <v>28</v>
      </c>
      <c r="R322" s="20" t="s">
        <v>2324</v>
      </c>
      <c r="S322" s="3" t="s">
        <v>34</v>
      </c>
      <c r="T322" s="9">
        <v>15</v>
      </c>
      <c r="U322" s="66" t="s">
        <v>972</v>
      </c>
      <c r="V322" s="66"/>
      <c r="W322" s="66"/>
      <c r="X322" s="66"/>
      <c r="Y322" s="67"/>
      <c r="Z322" s="67"/>
      <c r="AA322" s="7">
        <v>45658</v>
      </c>
      <c r="AB322" s="7">
        <v>46387</v>
      </c>
      <c r="AC322" s="73">
        <v>5228</v>
      </c>
      <c r="AD322" s="73">
        <v>14240</v>
      </c>
      <c r="AE322" s="73"/>
      <c r="AF322" s="1">
        <f t="shared" si="11"/>
        <v>19468</v>
      </c>
      <c r="AG322" s="73">
        <v>5228</v>
      </c>
      <c r="AH322" s="73">
        <v>14240</v>
      </c>
      <c r="AI322" s="73"/>
      <c r="AJ322" s="1">
        <f t="shared" si="12"/>
        <v>19468</v>
      </c>
      <c r="AK322" s="172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</row>
    <row r="323" spans="1:158" s="27" customFormat="1">
      <c r="A323" s="165"/>
      <c r="B323" s="62">
        <v>27</v>
      </c>
      <c r="C323" s="69" t="s">
        <v>898</v>
      </c>
      <c r="D323" s="69" t="s">
        <v>899</v>
      </c>
      <c r="E323" s="69" t="s">
        <v>900</v>
      </c>
      <c r="F323" s="69" t="s">
        <v>901</v>
      </c>
      <c r="G323" s="69" t="s">
        <v>902</v>
      </c>
      <c r="H323" s="69" t="s">
        <v>2334</v>
      </c>
      <c r="I323" s="69" t="s">
        <v>307</v>
      </c>
      <c r="J323" s="69" t="s">
        <v>915</v>
      </c>
      <c r="K323" s="69" t="s">
        <v>911</v>
      </c>
      <c r="L323" s="69" t="s">
        <v>973</v>
      </c>
      <c r="M323" s="69" t="s">
        <v>900</v>
      </c>
      <c r="N323" s="69" t="s">
        <v>901</v>
      </c>
      <c r="O323" s="29" t="s">
        <v>138</v>
      </c>
      <c r="P323" s="19" t="s">
        <v>256</v>
      </c>
      <c r="Q323" s="69" t="s">
        <v>28</v>
      </c>
      <c r="R323" s="20" t="s">
        <v>2324</v>
      </c>
      <c r="S323" s="3" t="s">
        <v>34</v>
      </c>
      <c r="T323" s="9">
        <v>15</v>
      </c>
      <c r="U323" s="66" t="s">
        <v>974</v>
      </c>
      <c r="V323" s="66"/>
      <c r="W323" s="66"/>
      <c r="X323" s="66"/>
      <c r="Y323" s="67"/>
      <c r="Z323" s="67"/>
      <c r="AA323" s="7">
        <v>45658</v>
      </c>
      <c r="AB323" s="7">
        <v>46387</v>
      </c>
      <c r="AC323" s="73">
        <v>1568</v>
      </c>
      <c r="AD323" s="73">
        <v>3368</v>
      </c>
      <c r="AE323" s="73"/>
      <c r="AF323" s="1">
        <f t="shared" si="11"/>
        <v>4936</v>
      </c>
      <c r="AG323" s="73">
        <v>1568</v>
      </c>
      <c r="AH323" s="73">
        <v>3368</v>
      </c>
      <c r="AI323" s="73"/>
      <c r="AJ323" s="1">
        <f t="shared" si="12"/>
        <v>4936</v>
      </c>
      <c r="AK323" s="172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</row>
    <row r="324" spans="1:158" s="27" customFormat="1">
      <c r="A324" s="165"/>
      <c r="B324" s="62">
        <v>28</v>
      </c>
      <c r="C324" s="69" t="s">
        <v>898</v>
      </c>
      <c r="D324" s="69" t="s">
        <v>899</v>
      </c>
      <c r="E324" s="69" t="s">
        <v>900</v>
      </c>
      <c r="F324" s="69" t="s">
        <v>901</v>
      </c>
      <c r="G324" s="69" t="s">
        <v>902</v>
      </c>
      <c r="H324" s="69" t="s">
        <v>2334</v>
      </c>
      <c r="I324" s="69" t="s">
        <v>307</v>
      </c>
      <c r="J324" s="69"/>
      <c r="K324" s="69" t="s">
        <v>975</v>
      </c>
      <c r="L324" s="69" t="s">
        <v>286</v>
      </c>
      <c r="M324" s="69" t="s">
        <v>905</v>
      </c>
      <c r="N324" s="69" t="s">
        <v>927</v>
      </c>
      <c r="O324" s="29" t="s">
        <v>138</v>
      </c>
      <c r="P324" s="19" t="s">
        <v>256</v>
      </c>
      <c r="Q324" s="69" t="s">
        <v>28</v>
      </c>
      <c r="R324" s="20" t="s">
        <v>2324</v>
      </c>
      <c r="S324" s="3" t="s">
        <v>34</v>
      </c>
      <c r="T324" s="9">
        <v>19</v>
      </c>
      <c r="U324" s="66" t="s">
        <v>976</v>
      </c>
      <c r="V324" s="66"/>
      <c r="W324" s="66"/>
      <c r="X324" s="66"/>
      <c r="Y324" s="67"/>
      <c r="Z324" s="67"/>
      <c r="AA324" s="7">
        <v>45658</v>
      </c>
      <c r="AB324" s="7">
        <v>46387</v>
      </c>
      <c r="AC324" s="73">
        <v>452</v>
      </c>
      <c r="AD324" s="73">
        <v>1001</v>
      </c>
      <c r="AE324" s="73"/>
      <c r="AF324" s="1">
        <f t="shared" si="11"/>
        <v>1453</v>
      </c>
      <c r="AG324" s="73">
        <v>452</v>
      </c>
      <c r="AH324" s="73">
        <v>1001</v>
      </c>
      <c r="AI324" s="73"/>
      <c r="AJ324" s="1">
        <f t="shared" si="12"/>
        <v>1453</v>
      </c>
      <c r="AK324" s="172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</row>
    <row r="325" spans="1:158" s="27" customFormat="1">
      <c r="A325" s="165"/>
      <c r="B325" s="62">
        <v>29</v>
      </c>
      <c r="C325" s="69" t="s">
        <v>898</v>
      </c>
      <c r="D325" s="69" t="s">
        <v>899</v>
      </c>
      <c r="E325" s="69" t="s">
        <v>900</v>
      </c>
      <c r="F325" s="69" t="s">
        <v>901</v>
      </c>
      <c r="G325" s="69" t="s">
        <v>902</v>
      </c>
      <c r="H325" s="69" t="s">
        <v>2334</v>
      </c>
      <c r="I325" s="69" t="s">
        <v>307</v>
      </c>
      <c r="J325" s="69"/>
      <c r="K325" s="69" t="s">
        <v>911</v>
      </c>
      <c r="L325" s="69" t="s">
        <v>574</v>
      </c>
      <c r="M325" s="69" t="s">
        <v>900</v>
      </c>
      <c r="N325" s="69" t="s">
        <v>910</v>
      </c>
      <c r="O325" s="29" t="s">
        <v>138</v>
      </c>
      <c r="P325" s="19" t="s">
        <v>256</v>
      </c>
      <c r="Q325" s="69" t="s">
        <v>28</v>
      </c>
      <c r="R325" s="20" t="s">
        <v>2324</v>
      </c>
      <c r="S325" s="3" t="s">
        <v>34</v>
      </c>
      <c r="T325" s="9">
        <v>19</v>
      </c>
      <c r="U325" s="66" t="s">
        <v>977</v>
      </c>
      <c r="V325" s="66"/>
      <c r="W325" s="66"/>
      <c r="X325" s="66"/>
      <c r="Y325" s="67"/>
      <c r="Z325" s="67"/>
      <c r="AA325" s="7">
        <v>45658</v>
      </c>
      <c r="AB325" s="7">
        <v>46387</v>
      </c>
      <c r="AC325" s="73">
        <v>723</v>
      </c>
      <c r="AD325" s="73">
        <v>1672</v>
      </c>
      <c r="AE325" s="73"/>
      <c r="AF325" s="1">
        <f t="shared" ref="AF325:AF388" si="13">AE325+AD325+AC325</f>
        <v>2395</v>
      </c>
      <c r="AG325" s="73">
        <v>723</v>
      </c>
      <c r="AH325" s="73">
        <v>1672</v>
      </c>
      <c r="AI325" s="73"/>
      <c r="AJ325" s="1">
        <f t="shared" si="12"/>
        <v>2395</v>
      </c>
      <c r="AK325" s="172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</row>
    <row r="326" spans="1:158" s="27" customFormat="1">
      <c r="A326" s="165"/>
      <c r="B326" s="62">
        <v>30</v>
      </c>
      <c r="C326" s="69" t="s">
        <v>898</v>
      </c>
      <c r="D326" s="69" t="s">
        <v>899</v>
      </c>
      <c r="E326" s="69" t="s">
        <v>900</v>
      </c>
      <c r="F326" s="69" t="s">
        <v>901</v>
      </c>
      <c r="G326" s="69" t="s">
        <v>902</v>
      </c>
      <c r="H326" s="69" t="s">
        <v>2334</v>
      </c>
      <c r="I326" s="69" t="s">
        <v>307</v>
      </c>
      <c r="J326" s="69" t="s">
        <v>978</v>
      </c>
      <c r="K326" s="69" t="s">
        <v>29</v>
      </c>
      <c r="L326" s="69" t="s">
        <v>979</v>
      </c>
      <c r="M326" s="69" t="s">
        <v>900</v>
      </c>
      <c r="N326" s="69" t="s">
        <v>901</v>
      </c>
      <c r="O326" s="29" t="s">
        <v>138</v>
      </c>
      <c r="P326" s="19" t="s">
        <v>256</v>
      </c>
      <c r="Q326" s="69" t="s">
        <v>28</v>
      </c>
      <c r="R326" s="20" t="s">
        <v>2324</v>
      </c>
      <c r="S326" s="3" t="s">
        <v>34</v>
      </c>
      <c r="T326" s="9">
        <v>15</v>
      </c>
      <c r="U326" s="66" t="s">
        <v>980</v>
      </c>
      <c r="V326" s="66"/>
      <c r="W326" s="66"/>
      <c r="X326" s="66"/>
      <c r="Y326" s="67"/>
      <c r="Z326" s="67"/>
      <c r="AA326" s="7">
        <v>45658</v>
      </c>
      <c r="AB326" s="7">
        <v>46387</v>
      </c>
      <c r="AC326" s="73">
        <v>3167</v>
      </c>
      <c r="AD326" s="73">
        <v>8227</v>
      </c>
      <c r="AE326" s="73"/>
      <c r="AF326" s="1">
        <f t="shared" si="13"/>
        <v>11394</v>
      </c>
      <c r="AG326" s="73">
        <v>3167</v>
      </c>
      <c r="AH326" s="73">
        <v>8227</v>
      </c>
      <c r="AI326" s="73"/>
      <c r="AJ326" s="1">
        <f t="shared" ref="AJ326:AJ389" si="14">AI326+AH326+AG326</f>
        <v>11394</v>
      </c>
      <c r="AK326" s="172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</row>
    <row r="327" spans="1:158" s="27" customFormat="1">
      <c r="A327" s="165"/>
      <c r="B327" s="62">
        <v>31</v>
      </c>
      <c r="C327" s="69" t="s">
        <v>898</v>
      </c>
      <c r="D327" s="69" t="s">
        <v>899</v>
      </c>
      <c r="E327" s="69" t="s">
        <v>900</v>
      </c>
      <c r="F327" s="69" t="s">
        <v>901</v>
      </c>
      <c r="G327" s="69" t="s">
        <v>902</v>
      </c>
      <c r="H327" s="69" t="s">
        <v>2334</v>
      </c>
      <c r="I327" s="69" t="s">
        <v>307</v>
      </c>
      <c r="J327" s="69"/>
      <c r="K327" s="69" t="s">
        <v>911</v>
      </c>
      <c r="L327" s="69">
        <v>23</v>
      </c>
      <c r="M327" s="69" t="s">
        <v>900</v>
      </c>
      <c r="N327" s="69" t="s">
        <v>925</v>
      </c>
      <c r="O327" s="29" t="s">
        <v>138</v>
      </c>
      <c r="P327" s="19" t="s">
        <v>256</v>
      </c>
      <c r="Q327" s="69" t="s">
        <v>28</v>
      </c>
      <c r="R327" s="20" t="s">
        <v>2324</v>
      </c>
      <c r="S327" s="3" t="s">
        <v>34</v>
      </c>
      <c r="T327" s="9">
        <v>18</v>
      </c>
      <c r="U327" s="66" t="s">
        <v>981</v>
      </c>
      <c r="V327" s="66"/>
      <c r="W327" s="66"/>
      <c r="X327" s="66"/>
      <c r="Y327" s="67"/>
      <c r="Z327" s="67"/>
      <c r="AA327" s="7">
        <v>45658</v>
      </c>
      <c r="AB327" s="7">
        <v>46387</v>
      </c>
      <c r="AC327" s="73">
        <v>2411</v>
      </c>
      <c r="AD327" s="73">
        <v>6166</v>
      </c>
      <c r="AE327" s="73"/>
      <c r="AF327" s="1">
        <f t="shared" si="13"/>
        <v>8577</v>
      </c>
      <c r="AG327" s="73">
        <v>2411</v>
      </c>
      <c r="AH327" s="73">
        <v>6166</v>
      </c>
      <c r="AI327" s="73"/>
      <c r="AJ327" s="1">
        <f t="shared" si="14"/>
        <v>8577</v>
      </c>
      <c r="AK327" s="172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</row>
    <row r="328" spans="1:158" s="27" customFormat="1">
      <c r="A328" s="165"/>
      <c r="B328" s="62">
        <v>32</v>
      </c>
      <c r="C328" s="69" t="s">
        <v>898</v>
      </c>
      <c r="D328" s="69" t="s">
        <v>899</v>
      </c>
      <c r="E328" s="69" t="s">
        <v>900</v>
      </c>
      <c r="F328" s="69" t="s">
        <v>901</v>
      </c>
      <c r="G328" s="69" t="s">
        <v>902</v>
      </c>
      <c r="H328" s="69" t="s">
        <v>2334</v>
      </c>
      <c r="I328" s="69" t="s">
        <v>982</v>
      </c>
      <c r="J328" s="69"/>
      <c r="K328" s="69" t="s">
        <v>29</v>
      </c>
      <c r="L328" s="69" t="s">
        <v>983</v>
      </c>
      <c r="M328" s="69" t="s">
        <v>905</v>
      </c>
      <c r="N328" s="69" t="s">
        <v>904</v>
      </c>
      <c r="O328" s="29" t="s">
        <v>138</v>
      </c>
      <c r="P328" s="19" t="s">
        <v>256</v>
      </c>
      <c r="Q328" s="69" t="s">
        <v>28</v>
      </c>
      <c r="R328" s="20" t="s">
        <v>2324</v>
      </c>
      <c r="S328" s="3" t="s">
        <v>34</v>
      </c>
      <c r="T328" s="9">
        <v>15</v>
      </c>
      <c r="U328" s="66" t="s">
        <v>984</v>
      </c>
      <c r="V328" s="66"/>
      <c r="W328" s="66"/>
      <c r="X328" s="66"/>
      <c r="Y328" s="67"/>
      <c r="Z328" s="67"/>
      <c r="AA328" s="7">
        <v>45658</v>
      </c>
      <c r="AB328" s="7">
        <v>46387</v>
      </c>
      <c r="AC328" s="73">
        <v>732</v>
      </c>
      <c r="AD328" s="73">
        <v>2936</v>
      </c>
      <c r="AE328" s="73"/>
      <c r="AF328" s="1">
        <f t="shared" si="13"/>
        <v>3668</v>
      </c>
      <c r="AG328" s="73">
        <v>732</v>
      </c>
      <c r="AH328" s="73">
        <v>2936</v>
      </c>
      <c r="AI328" s="73"/>
      <c r="AJ328" s="1">
        <f t="shared" si="14"/>
        <v>3668</v>
      </c>
      <c r="AK328" s="172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</row>
    <row r="329" spans="1:158" s="27" customFormat="1">
      <c r="A329" s="165"/>
      <c r="B329" s="62">
        <v>33</v>
      </c>
      <c r="C329" s="69" t="s">
        <v>898</v>
      </c>
      <c r="D329" s="69" t="s">
        <v>899</v>
      </c>
      <c r="E329" s="69" t="s">
        <v>900</v>
      </c>
      <c r="F329" s="69" t="s">
        <v>901</v>
      </c>
      <c r="G329" s="69" t="s">
        <v>902</v>
      </c>
      <c r="H329" s="69" t="s">
        <v>2334</v>
      </c>
      <c r="I329" s="69" t="s">
        <v>985</v>
      </c>
      <c r="J329" s="69"/>
      <c r="K329" s="69" t="s">
        <v>29</v>
      </c>
      <c r="L329" s="69" t="s">
        <v>986</v>
      </c>
      <c r="M329" s="69" t="s">
        <v>905</v>
      </c>
      <c r="N329" s="69" t="s">
        <v>904</v>
      </c>
      <c r="O329" s="29" t="s">
        <v>138</v>
      </c>
      <c r="P329" s="19" t="s">
        <v>256</v>
      </c>
      <c r="Q329" s="69" t="s">
        <v>28</v>
      </c>
      <c r="R329" s="20" t="s">
        <v>2324</v>
      </c>
      <c r="S329" s="3" t="s">
        <v>34</v>
      </c>
      <c r="T329" s="9">
        <v>15</v>
      </c>
      <c r="U329" s="66" t="s">
        <v>987</v>
      </c>
      <c r="V329" s="66"/>
      <c r="W329" s="66"/>
      <c r="X329" s="66"/>
      <c r="Y329" s="67"/>
      <c r="Z329" s="67"/>
      <c r="AA329" s="7">
        <v>45658</v>
      </c>
      <c r="AB329" s="7">
        <v>46387</v>
      </c>
      <c r="AC329" s="73">
        <v>159</v>
      </c>
      <c r="AD329" s="73">
        <v>439</v>
      </c>
      <c r="AE329" s="73"/>
      <c r="AF329" s="1">
        <f t="shared" si="13"/>
        <v>598</v>
      </c>
      <c r="AG329" s="73">
        <v>159</v>
      </c>
      <c r="AH329" s="73">
        <v>439</v>
      </c>
      <c r="AI329" s="73"/>
      <c r="AJ329" s="1">
        <f t="shared" si="14"/>
        <v>598</v>
      </c>
      <c r="AK329" s="172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</row>
    <row r="330" spans="1:158" s="27" customFormat="1">
      <c r="A330" s="165"/>
      <c r="B330" s="62">
        <v>34</v>
      </c>
      <c r="C330" s="69" t="s">
        <v>898</v>
      </c>
      <c r="D330" s="69" t="s">
        <v>899</v>
      </c>
      <c r="E330" s="69" t="s">
        <v>900</v>
      </c>
      <c r="F330" s="69" t="s">
        <v>901</v>
      </c>
      <c r="G330" s="69" t="s">
        <v>902</v>
      </c>
      <c r="H330" s="69" t="s">
        <v>2334</v>
      </c>
      <c r="I330" s="69" t="s">
        <v>988</v>
      </c>
      <c r="J330" s="69" t="s">
        <v>951</v>
      </c>
      <c r="K330" s="69" t="s">
        <v>29</v>
      </c>
      <c r="L330" s="69" t="s">
        <v>577</v>
      </c>
      <c r="M330" s="69" t="s">
        <v>900</v>
      </c>
      <c r="N330" s="69" t="s">
        <v>901</v>
      </c>
      <c r="O330" s="29" t="s">
        <v>138</v>
      </c>
      <c r="P330" s="19" t="s">
        <v>256</v>
      </c>
      <c r="Q330" s="69" t="s">
        <v>28</v>
      </c>
      <c r="R330" s="20" t="s">
        <v>2324</v>
      </c>
      <c r="S330" s="3" t="s">
        <v>34</v>
      </c>
      <c r="T330" s="9">
        <v>15</v>
      </c>
      <c r="U330" s="66" t="s">
        <v>989</v>
      </c>
      <c r="V330" s="66"/>
      <c r="W330" s="66"/>
      <c r="X330" s="66"/>
      <c r="Y330" s="67"/>
      <c r="Z330" s="67"/>
      <c r="AA330" s="7">
        <v>45658</v>
      </c>
      <c r="AB330" s="7">
        <v>46387</v>
      </c>
      <c r="AC330" s="73">
        <v>2220</v>
      </c>
      <c r="AD330" s="73">
        <v>4706</v>
      </c>
      <c r="AE330" s="73"/>
      <c r="AF330" s="1">
        <f t="shared" si="13"/>
        <v>6926</v>
      </c>
      <c r="AG330" s="73">
        <v>2220</v>
      </c>
      <c r="AH330" s="73">
        <v>4706</v>
      </c>
      <c r="AI330" s="73"/>
      <c r="AJ330" s="1">
        <f t="shared" si="14"/>
        <v>6926</v>
      </c>
      <c r="AK330" s="172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</row>
    <row r="331" spans="1:158" s="27" customFormat="1">
      <c r="A331" s="165"/>
      <c r="B331" s="62">
        <v>35</v>
      </c>
      <c r="C331" s="69" t="s">
        <v>898</v>
      </c>
      <c r="D331" s="69" t="s">
        <v>899</v>
      </c>
      <c r="E331" s="69" t="s">
        <v>900</v>
      </c>
      <c r="F331" s="69" t="s">
        <v>901</v>
      </c>
      <c r="G331" s="69" t="s">
        <v>902</v>
      </c>
      <c r="H331" s="69" t="s">
        <v>2334</v>
      </c>
      <c r="I331" s="69" t="s">
        <v>988</v>
      </c>
      <c r="J331" s="69"/>
      <c r="K331" s="69" t="s">
        <v>29</v>
      </c>
      <c r="L331" s="69" t="s">
        <v>516</v>
      </c>
      <c r="M331" s="69" t="s">
        <v>900</v>
      </c>
      <c r="N331" s="69" t="s">
        <v>936</v>
      </c>
      <c r="O331" s="29" t="s">
        <v>138</v>
      </c>
      <c r="P331" s="19" t="s">
        <v>256</v>
      </c>
      <c r="Q331" s="69" t="s">
        <v>28</v>
      </c>
      <c r="R331" s="20" t="s">
        <v>2324</v>
      </c>
      <c r="S331" s="3" t="s">
        <v>34</v>
      </c>
      <c r="T331" s="9">
        <v>24</v>
      </c>
      <c r="U331" s="66" t="s">
        <v>990</v>
      </c>
      <c r="V331" s="66"/>
      <c r="W331" s="66"/>
      <c r="X331" s="66"/>
      <c r="Y331" s="67"/>
      <c r="Z331" s="67"/>
      <c r="AA331" s="7">
        <v>45658</v>
      </c>
      <c r="AB331" s="7">
        <v>46387</v>
      </c>
      <c r="AC331" s="73">
        <v>2034</v>
      </c>
      <c r="AD331" s="73">
        <v>4519</v>
      </c>
      <c r="AE331" s="73"/>
      <c r="AF331" s="1">
        <f t="shared" si="13"/>
        <v>6553</v>
      </c>
      <c r="AG331" s="73">
        <v>2034</v>
      </c>
      <c r="AH331" s="73">
        <v>4519</v>
      </c>
      <c r="AI331" s="73"/>
      <c r="AJ331" s="1">
        <f t="shared" si="14"/>
        <v>6553</v>
      </c>
      <c r="AK331" s="172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</row>
    <row r="332" spans="1:158" s="27" customFormat="1">
      <c r="A332" s="165"/>
      <c r="B332" s="62">
        <v>36</v>
      </c>
      <c r="C332" s="69" t="s">
        <v>898</v>
      </c>
      <c r="D332" s="69" t="s">
        <v>899</v>
      </c>
      <c r="E332" s="69" t="s">
        <v>900</v>
      </c>
      <c r="F332" s="69" t="s">
        <v>901</v>
      </c>
      <c r="G332" s="69" t="s">
        <v>902</v>
      </c>
      <c r="H332" s="69" t="s">
        <v>2334</v>
      </c>
      <c r="I332" s="69" t="s">
        <v>991</v>
      </c>
      <c r="J332" s="69"/>
      <c r="K332" s="69" t="s">
        <v>478</v>
      </c>
      <c r="L332" s="69" t="s">
        <v>286</v>
      </c>
      <c r="M332" s="69" t="s">
        <v>900</v>
      </c>
      <c r="N332" s="69" t="s">
        <v>901</v>
      </c>
      <c r="O332" s="29" t="s">
        <v>138</v>
      </c>
      <c r="P332" s="19" t="s">
        <v>256</v>
      </c>
      <c r="Q332" s="69" t="s">
        <v>28</v>
      </c>
      <c r="R332" s="20" t="s">
        <v>2324</v>
      </c>
      <c r="S332" s="3" t="s">
        <v>34</v>
      </c>
      <c r="T332" s="9">
        <v>15</v>
      </c>
      <c r="U332" s="66" t="s">
        <v>992</v>
      </c>
      <c r="V332" s="66"/>
      <c r="W332" s="66"/>
      <c r="X332" s="66"/>
      <c r="Y332" s="67"/>
      <c r="Z332" s="67"/>
      <c r="AA332" s="7">
        <v>45658</v>
      </c>
      <c r="AB332" s="7">
        <v>46387</v>
      </c>
      <c r="AC332" s="73">
        <v>6628</v>
      </c>
      <c r="AD332" s="73">
        <v>15176</v>
      </c>
      <c r="AE332" s="73"/>
      <c r="AF332" s="1">
        <f t="shared" si="13"/>
        <v>21804</v>
      </c>
      <c r="AG332" s="73">
        <v>6628</v>
      </c>
      <c r="AH332" s="73">
        <v>15176</v>
      </c>
      <c r="AI332" s="73"/>
      <c r="AJ332" s="1">
        <f t="shared" si="14"/>
        <v>21804</v>
      </c>
      <c r="AK332" s="172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</row>
    <row r="333" spans="1:158" s="27" customFormat="1">
      <c r="A333" s="165"/>
      <c r="B333" s="62">
        <v>37</v>
      </c>
      <c r="C333" s="69" t="s">
        <v>898</v>
      </c>
      <c r="D333" s="69" t="s">
        <v>993</v>
      </c>
      <c r="E333" s="69" t="s">
        <v>900</v>
      </c>
      <c r="F333" s="69" t="s">
        <v>901</v>
      </c>
      <c r="G333" s="69" t="s">
        <v>902</v>
      </c>
      <c r="H333" s="69" t="s">
        <v>2338</v>
      </c>
      <c r="I333" s="69" t="s">
        <v>994</v>
      </c>
      <c r="J333" s="69"/>
      <c r="K333" s="69" t="s">
        <v>995</v>
      </c>
      <c r="L333" s="69" t="s">
        <v>174</v>
      </c>
      <c r="M333" s="69" t="s">
        <v>900</v>
      </c>
      <c r="N333" s="69" t="s">
        <v>901</v>
      </c>
      <c r="O333" s="29" t="s">
        <v>138</v>
      </c>
      <c r="P333" s="19" t="s">
        <v>256</v>
      </c>
      <c r="Q333" s="69" t="s">
        <v>28</v>
      </c>
      <c r="R333" s="20" t="s">
        <v>2324</v>
      </c>
      <c r="S333" s="3" t="s">
        <v>62</v>
      </c>
      <c r="T333" s="9">
        <v>67</v>
      </c>
      <c r="U333" s="66" t="s">
        <v>996</v>
      </c>
      <c r="V333" s="66"/>
      <c r="W333" s="66"/>
      <c r="X333" s="66"/>
      <c r="Y333" s="67"/>
      <c r="Z333" s="67"/>
      <c r="AA333" s="7">
        <v>45658</v>
      </c>
      <c r="AB333" s="7">
        <v>46387</v>
      </c>
      <c r="AC333" s="73">
        <v>33425</v>
      </c>
      <c r="AD333" s="73"/>
      <c r="AE333" s="73"/>
      <c r="AF333" s="1">
        <f t="shared" si="13"/>
        <v>33425</v>
      </c>
      <c r="AG333" s="73">
        <v>33425</v>
      </c>
      <c r="AH333" s="73"/>
      <c r="AI333" s="73"/>
      <c r="AJ333" s="1">
        <f t="shared" si="14"/>
        <v>33425</v>
      </c>
      <c r="AK333" s="172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</row>
    <row r="334" spans="1:158" s="27" customFormat="1">
      <c r="A334" s="165"/>
      <c r="B334" s="62">
        <v>38</v>
      </c>
      <c r="C334" s="69" t="s">
        <v>898</v>
      </c>
      <c r="D334" s="69" t="s">
        <v>899</v>
      </c>
      <c r="E334" s="69" t="s">
        <v>900</v>
      </c>
      <c r="F334" s="69" t="s">
        <v>901</v>
      </c>
      <c r="G334" s="69" t="s">
        <v>902</v>
      </c>
      <c r="H334" s="70" t="s">
        <v>2339</v>
      </c>
      <c r="I334" s="69" t="s">
        <v>997</v>
      </c>
      <c r="J334" s="69" t="s">
        <v>978</v>
      </c>
      <c r="K334" s="69" t="s">
        <v>29</v>
      </c>
      <c r="L334" s="69" t="s">
        <v>998</v>
      </c>
      <c r="M334" s="69" t="s">
        <v>900</v>
      </c>
      <c r="N334" s="69" t="s">
        <v>901</v>
      </c>
      <c r="O334" s="29" t="s">
        <v>138</v>
      </c>
      <c r="P334" s="19" t="s">
        <v>256</v>
      </c>
      <c r="Q334" s="69" t="s">
        <v>28</v>
      </c>
      <c r="R334" s="20" t="s">
        <v>2324</v>
      </c>
      <c r="S334" s="3" t="s">
        <v>34</v>
      </c>
      <c r="T334" s="9">
        <v>15</v>
      </c>
      <c r="U334" s="66" t="s">
        <v>999</v>
      </c>
      <c r="V334" s="66"/>
      <c r="W334" s="66"/>
      <c r="X334" s="66"/>
      <c r="Y334" s="67"/>
      <c r="Z334" s="67"/>
      <c r="AA334" s="7">
        <v>45658</v>
      </c>
      <c r="AB334" s="7">
        <v>46387</v>
      </c>
      <c r="AC334" s="73">
        <v>1658</v>
      </c>
      <c r="AD334" s="73">
        <v>3265</v>
      </c>
      <c r="AE334" s="73"/>
      <c r="AF334" s="1">
        <f t="shared" si="13"/>
        <v>4923</v>
      </c>
      <c r="AG334" s="73">
        <v>1658</v>
      </c>
      <c r="AH334" s="73">
        <v>3265</v>
      </c>
      <c r="AI334" s="73"/>
      <c r="AJ334" s="1">
        <f t="shared" si="14"/>
        <v>4923</v>
      </c>
      <c r="AK334" s="172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</row>
    <row r="335" spans="1:158" s="27" customFormat="1">
      <c r="A335" s="165"/>
      <c r="B335" s="62">
        <v>39</v>
      </c>
      <c r="C335" s="69" t="s">
        <v>898</v>
      </c>
      <c r="D335" s="69" t="s">
        <v>899</v>
      </c>
      <c r="E335" s="69" t="s">
        <v>900</v>
      </c>
      <c r="F335" s="69" t="s">
        <v>901</v>
      </c>
      <c r="G335" s="69" t="s">
        <v>902</v>
      </c>
      <c r="H335" s="69" t="s">
        <v>2340</v>
      </c>
      <c r="I335" s="69" t="s">
        <v>859</v>
      </c>
      <c r="J335" s="69"/>
      <c r="K335" s="69" t="s">
        <v>946</v>
      </c>
      <c r="L335" s="69" t="s">
        <v>1000</v>
      </c>
      <c r="M335" s="69" t="s">
        <v>900</v>
      </c>
      <c r="N335" s="69" t="s">
        <v>901</v>
      </c>
      <c r="O335" s="29" t="s">
        <v>138</v>
      </c>
      <c r="P335" s="19" t="s">
        <v>256</v>
      </c>
      <c r="Q335" s="69" t="s">
        <v>28</v>
      </c>
      <c r="R335" s="20" t="s">
        <v>2324</v>
      </c>
      <c r="S335" s="3" t="s">
        <v>34</v>
      </c>
      <c r="T335" s="9">
        <v>19</v>
      </c>
      <c r="U335" s="66" t="s">
        <v>1001</v>
      </c>
      <c r="V335" s="66"/>
      <c r="W335" s="66"/>
      <c r="X335" s="66"/>
      <c r="Y335" s="67"/>
      <c r="Z335" s="67"/>
      <c r="AA335" s="7">
        <v>45658</v>
      </c>
      <c r="AB335" s="7">
        <v>46387</v>
      </c>
      <c r="AC335" s="73">
        <v>3739</v>
      </c>
      <c r="AD335" s="73">
        <v>6076</v>
      </c>
      <c r="AE335" s="73"/>
      <c r="AF335" s="1">
        <f t="shared" si="13"/>
        <v>9815</v>
      </c>
      <c r="AG335" s="73">
        <v>3739</v>
      </c>
      <c r="AH335" s="73">
        <v>6076</v>
      </c>
      <c r="AI335" s="73"/>
      <c r="AJ335" s="1">
        <f t="shared" si="14"/>
        <v>9815</v>
      </c>
      <c r="AK335" s="172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</row>
    <row r="336" spans="1:158" s="27" customFormat="1">
      <c r="A336" s="165"/>
      <c r="B336" s="62">
        <v>40</v>
      </c>
      <c r="C336" s="69" t="s">
        <v>898</v>
      </c>
      <c r="D336" s="69" t="s">
        <v>993</v>
      </c>
      <c r="E336" s="69" t="s">
        <v>900</v>
      </c>
      <c r="F336" s="69" t="s">
        <v>901</v>
      </c>
      <c r="G336" s="69" t="s">
        <v>902</v>
      </c>
      <c r="H336" s="69" t="s">
        <v>2341</v>
      </c>
      <c r="I336" s="69" t="s">
        <v>1002</v>
      </c>
      <c r="J336" s="69"/>
      <c r="K336" s="69" t="s">
        <v>1003</v>
      </c>
      <c r="L336" s="69" t="s">
        <v>143</v>
      </c>
      <c r="M336" s="69" t="s">
        <v>900</v>
      </c>
      <c r="N336" s="69" t="s">
        <v>901</v>
      </c>
      <c r="O336" s="29" t="s">
        <v>138</v>
      </c>
      <c r="P336" s="19" t="s">
        <v>256</v>
      </c>
      <c r="Q336" s="69" t="s">
        <v>28</v>
      </c>
      <c r="R336" s="20" t="s">
        <v>2324</v>
      </c>
      <c r="S336" s="3" t="s">
        <v>34</v>
      </c>
      <c r="T336" s="9">
        <v>19</v>
      </c>
      <c r="U336" s="66" t="s">
        <v>1004</v>
      </c>
      <c r="V336" s="66"/>
      <c r="W336" s="66"/>
      <c r="X336" s="66"/>
      <c r="Y336" s="67"/>
      <c r="Z336" s="67"/>
      <c r="AA336" s="7">
        <v>45658</v>
      </c>
      <c r="AB336" s="7">
        <v>46387</v>
      </c>
      <c r="AC336" s="73">
        <v>864</v>
      </c>
      <c r="AD336" s="73">
        <v>2087</v>
      </c>
      <c r="AE336" s="73"/>
      <c r="AF336" s="1">
        <f t="shared" si="13"/>
        <v>2951</v>
      </c>
      <c r="AG336" s="73">
        <v>864</v>
      </c>
      <c r="AH336" s="73">
        <v>2087</v>
      </c>
      <c r="AI336" s="73"/>
      <c r="AJ336" s="1">
        <f t="shared" si="14"/>
        <v>2951</v>
      </c>
      <c r="AK336" s="172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</row>
    <row r="337" spans="1:158" s="27" customFormat="1">
      <c r="A337" s="165"/>
      <c r="B337" s="62">
        <v>41</v>
      </c>
      <c r="C337" s="69" t="s">
        <v>898</v>
      </c>
      <c r="D337" s="69" t="s">
        <v>993</v>
      </c>
      <c r="E337" s="69" t="s">
        <v>900</v>
      </c>
      <c r="F337" s="69" t="s">
        <v>901</v>
      </c>
      <c r="G337" s="69" t="s">
        <v>902</v>
      </c>
      <c r="H337" s="69" t="s">
        <v>2340</v>
      </c>
      <c r="I337" s="69" t="s">
        <v>1005</v>
      </c>
      <c r="J337" s="69"/>
      <c r="K337" s="69" t="s">
        <v>1006</v>
      </c>
      <c r="L337" s="69" t="s">
        <v>174</v>
      </c>
      <c r="M337" s="69" t="s">
        <v>900</v>
      </c>
      <c r="N337" s="69" t="s">
        <v>901</v>
      </c>
      <c r="O337" s="29" t="s">
        <v>138</v>
      </c>
      <c r="P337" s="19" t="s">
        <v>256</v>
      </c>
      <c r="Q337" s="69" t="s">
        <v>28</v>
      </c>
      <c r="R337" s="20" t="s">
        <v>2324</v>
      </c>
      <c r="S337" s="3" t="s">
        <v>36</v>
      </c>
      <c r="T337" s="9">
        <v>19</v>
      </c>
      <c r="U337" s="66" t="s">
        <v>1007</v>
      </c>
      <c r="V337" s="66"/>
      <c r="W337" s="66"/>
      <c r="X337" s="66"/>
      <c r="Y337" s="67"/>
      <c r="Z337" s="67"/>
      <c r="AA337" s="7">
        <v>45658</v>
      </c>
      <c r="AB337" s="7">
        <v>46387</v>
      </c>
      <c r="AC337" s="73">
        <v>29171</v>
      </c>
      <c r="AD337" s="73"/>
      <c r="AE337" s="73"/>
      <c r="AF337" s="1">
        <f t="shared" si="13"/>
        <v>29171</v>
      </c>
      <c r="AG337" s="73">
        <v>29171</v>
      </c>
      <c r="AH337" s="73"/>
      <c r="AI337" s="73"/>
      <c r="AJ337" s="1">
        <f t="shared" si="14"/>
        <v>29171</v>
      </c>
      <c r="AK337" s="172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</row>
    <row r="338" spans="1:158" s="27" customFormat="1">
      <c r="A338" s="165"/>
      <c r="B338" s="62">
        <v>42</v>
      </c>
      <c r="C338" s="69" t="s">
        <v>898</v>
      </c>
      <c r="D338" s="69" t="s">
        <v>993</v>
      </c>
      <c r="E338" s="69" t="s">
        <v>900</v>
      </c>
      <c r="F338" s="69" t="s">
        <v>901</v>
      </c>
      <c r="G338" s="69" t="s">
        <v>902</v>
      </c>
      <c r="H338" s="69" t="s">
        <v>2342</v>
      </c>
      <c r="I338" s="69" t="s">
        <v>1008</v>
      </c>
      <c r="J338" s="69"/>
      <c r="K338" s="69" t="s">
        <v>29</v>
      </c>
      <c r="L338" s="69" t="s">
        <v>850</v>
      </c>
      <c r="M338" s="69" t="s">
        <v>900</v>
      </c>
      <c r="N338" s="69" t="s">
        <v>951</v>
      </c>
      <c r="O338" s="29" t="s">
        <v>138</v>
      </c>
      <c r="P338" s="19" t="s">
        <v>256</v>
      </c>
      <c r="Q338" s="69" t="s">
        <v>28</v>
      </c>
      <c r="R338" s="20" t="s">
        <v>2324</v>
      </c>
      <c r="S338" s="3" t="s">
        <v>34</v>
      </c>
      <c r="T338" s="9">
        <v>19</v>
      </c>
      <c r="U338" s="66" t="s">
        <v>1009</v>
      </c>
      <c r="V338" s="66"/>
      <c r="W338" s="66"/>
      <c r="X338" s="66"/>
      <c r="Y338" s="67"/>
      <c r="Z338" s="67"/>
      <c r="AA338" s="7">
        <v>45658</v>
      </c>
      <c r="AB338" s="7">
        <v>46387</v>
      </c>
      <c r="AC338" s="73">
        <v>14526</v>
      </c>
      <c r="AD338" s="73">
        <v>30602</v>
      </c>
      <c r="AE338" s="73"/>
      <c r="AF338" s="1">
        <f t="shared" si="13"/>
        <v>45128</v>
      </c>
      <c r="AG338" s="73">
        <v>14526</v>
      </c>
      <c r="AH338" s="73">
        <v>30602</v>
      </c>
      <c r="AI338" s="73"/>
      <c r="AJ338" s="1">
        <f t="shared" si="14"/>
        <v>45128</v>
      </c>
      <c r="AK338" s="172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</row>
    <row r="339" spans="1:158" s="27" customFormat="1">
      <c r="A339" s="165"/>
      <c r="B339" s="62">
        <v>43</v>
      </c>
      <c r="C339" s="69" t="s">
        <v>898</v>
      </c>
      <c r="D339" s="69" t="s">
        <v>899</v>
      </c>
      <c r="E339" s="69" t="s">
        <v>900</v>
      </c>
      <c r="F339" s="69" t="s">
        <v>901</v>
      </c>
      <c r="G339" s="69" t="s">
        <v>902</v>
      </c>
      <c r="H339" s="69" t="s">
        <v>2339</v>
      </c>
      <c r="I339" s="69" t="s">
        <v>759</v>
      </c>
      <c r="J339" s="69"/>
      <c r="K339" s="69" t="s">
        <v>29</v>
      </c>
      <c r="L339" s="69">
        <v>36</v>
      </c>
      <c r="M339" s="69" t="s">
        <v>900</v>
      </c>
      <c r="N339" s="69" t="s">
        <v>901</v>
      </c>
      <c r="O339" s="29" t="s">
        <v>138</v>
      </c>
      <c r="P339" s="19" t="s">
        <v>256</v>
      </c>
      <c r="Q339" s="69" t="s">
        <v>28</v>
      </c>
      <c r="R339" s="20" t="s">
        <v>2324</v>
      </c>
      <c r="S339" s="3" t="s">
        <v>36</v>
      </c>
      <c r="T339" s="9">
        <v>26</v>
      </c>
      <c r="U339" s="66" t="s">
        <v>1010</v>
      </c>
      <c r="V339" s="66"/>
      <c r="W339" s="66"/>
      <c r="X339" s="66"/>
      <c r="Y339" s="67"/>
      <c r="Z339" s="67"/>
      <c r="AA339" s="7">
        <v>45658</v>
      </c>
      <c r="AB339" s="7">
        <v>46387</v>
      </c>
      <c r="AC339" s="73">
        <v>13477</v>
      </c>
      <c r="AD339" s="73"/>
      <c r="AE339" s="73"/>
      <c r="AF339" s="1">
        <f t="shared" si="13"/>
        <v>13477</v>
      </c>
      <c r="AG339" s="73">
        <v>13477</v>
      </c>
      <c r="AH339" s="73"/>
      <c r="AI339" s="73"/>
      <c r="AJ339" s="1">
        <f t="shared" si="14"/>
        <v>13477</v>
      </c>
      <c r="AK339" s="172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</row>
    <row r="340" spans="1:158" s="27" customFormat="1">
      <c r="A340" s="165"/>
      <c r="B340" s="62">
        <v>44</v>
      </c>
      <c r="C340" s="69" t="s">
        <v>898</v>
      </c>
      <c r="D340" s="69" t="s">
        <v>1011</v>
      </c>
      <c r="E340" s="69" t="s">
        <v>900</v>
      </c>
      <c r="F340" s="69" t="s">
        <v>901</v>
      </c>
      <c r="G340" s="69" t="s">
        <v>902</v>
      </c>
      <c r="H340" s="69" t="s">
        <v>2343</v>
      </c>
      <c r="I340" s="69" t="s">
        <v>1012</v>
      </c>
      <c r="J340" s="69"/>
      <c r="K340" s="69" t="s">
        <v>1013</v>
      </c>
      <c r="L340" s="69" t="s">
        <v>38</v>
      </c>
      <c r="M340" s="69" t="s">
        <v>905</v>
      </c>
      <c r="N340" s="69" t="s">
        <v>919</v>
      </c>
      <c r="O340" s="29" t="s">
        <v>138</v>
      </c>
      <c r="P340" s="19" t="s">
        <v>256</v>
      </c>
      <c r="Q340" s="69" t="s">
        <v>28</v>
      </c>
      <c r="R340" s="20" t="s">
        <v>2324</v>
      </c>
      <c r="S340" s="3" t="s">
        <v>62</v>
      </c>
      <c r="T340" s="9">
        <v>100</v>
      </c>
      <c r="U340" s="66" t="s">
        <v>1014</v>
      </c>
      <c r="V340" s="66"/>
      <c r="W340" s="66"/>
      <c r="X340" s="66"/>
      <c r="Y340" s="67"/>
      <c r="Z340" s="67"/>
      <c r="AA340" s="7">
        <v>45658</v>
      </c>
      <c r="AB340" s="7">
        <v>46387</v>
      </c>
      <c r="AC340" s="73">
        <v>452801</v>
      </c>
      <c r="AD340" s="73"/>
      <c r="AE340" s="73"/>
      <c r="AF340" s="1">
        <f t="shared" si="13"/>
        <v>452801</v>
      </c>
      <c r="AG340" s="73">
        <v>452801</v>
      </c>
      <c r="AH340" s="73"/>
      <c r="AI340" s="73"/>
      <c r="AJ340" s="1">
        <f t="shared" si="14"/>
        <v>452801</v>
      </c>
      <c r="AK340" s="172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</row>
    <row r="341" spans="1:158" s="27" customFormat="1">
      <c r="A341" s="165"/>
      <c r="B341" s="62">
        <v>45</v>
      </c>
      <c r="C341" s="69" t="s">
        <v>898</v>
      </c>
      <c r="D341" s="69" t="s">
        <v>1011</v>
      </c>
      <c r="E341" s="69" t="s">
        <v>900</v>
      </c>
      <c r="F341" s="69" t="s">
        <v>901</v>
      </c>
      <c r="G341" s="69" t="s">
        <v>902</v>
      </c>
      <c r="H341" s="69" t="s">
        <v>2344</v>
      </c>
      <c r="I341" s="69" t="s">
        <v>1015</v>
      </c>
      <c r="J341" s="69"/>
      <c r="K341" s="69" t="s">
        <v>478</v>
      </c>
      <c r="L341" s="69" t="s">
        <v>317</v>
      </c>
      <c r="M341" s="69" t="s">
        <v>905</v>
      </c>
      <c r="N341" s="69" t="s">
        <v>904</v>
      </c>
      <c r="O341" s="29" t="s">
        <v>138</v>
      </c>
      <c r="P341" s="19" t="s">
        <v>256</v>
      </c>
      <c r="Q341" s="69" t="s">
        <v>28</v>
      </c>
      <c r="R341" s="20" t="s">
        <v>2324</v>
      </c>
      <c r="S341" s="3" t="s">
        <v>62</v>
      </c>
      <c r="T341" s="9">
        <v>40</v>
      </c>
      <c r="U341" s="66" t="s">
        <v>1016</v>
      </c>
      <c r="V341" s="66"/>
      <c r="W341" s="66"/>
      <c r="X341" s="66"/>
      <c r="Y341" s="67"/>
      <c r="Z341" s="67"/>
      <c r="AA341" s="7">
        <v>45658</v>
      </c>
      <c r="AB341" s="7">
        <v>46387</v>
      </c>
      <c r="AC341" s="73">
        <v>44452</v>
      </c>
      <c r="AD341" s="73"/>
      <c r="AE341" s="73"/>
      <c r="AF341" s="1">
        <f t="shared" si="13"/>
        <v>44452</v>
      </c>
      <c r="AG341" s="73">
        <v>44452</v>
      </c>
      <c r="AH341" s="73"/>
      <c r="AI341" s="73"/>
      <c r="AJ341" s="1">
        <f t="shared" si="14"/>
        <v>44452</v>
      </c>
      <c r="AK341" s="172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</row>
    <row r="342" spans="1:158" s="27" customFormat="1">
      <c r="A342" s="165"/>
      <c r="B342" s="62">
        <v>46</v>
      </c>
      <c r="C342" s="69" t="s">
        <v>898</v>
      </c>
      <c r="D342" s="69" t="s">
        <v>899</v>
      </c>
      <c r="E342" s="69" t="s">
        <v>900</v>
      </c>
      <c r="F342" s="69" t="s">
        <v>901</v>
      </c>
      <c r="G342" s="69" t="s">
        <v>902</v>
      </c>
      <c r="H342" s="69" t="s">
        <v>2334</v>
      </c>
      <c r="I342" s="69"/>
      <c r="J342" s="69"/>
      <c r="K342" s="69" t="s">
        <v>1026</v>
      </c>
      <c r="L342" s="69">
        <v>5</v>
      </c>
      <c r="M342" s="69" t="s">
        <v>900</v>
      </c>
      <c r="N342" s="69" t="s">
        <v>925</v>
      </c>
      <c r="O342" s="20" t="s">
        <v>138</v>
      </c>
      <c r="P342" s="63" t="s">
        <v>256</v>
      </c>
      <c r="Q342" s="19" t="s">
        <v>28</v>
      </c>
      <c r="R342" s="19" t="s">
        <v>2324</v>
      </c>
      <c r="S342" s="3" t="s">
        <v>34</v>
      </c>
      <c r="T342" s="2">
        <v>13</v>
      </c>
      <c r="U342" s="70" t="s">
        <v>1027</v>
      </c>
      <c r="V342" s="66"/>
      <c r="W342" s="66"/>
      <c r="X342" s="66"/>
      <c r="Y342" s="67"/>
      <c r="Z342" s="67"/>
      <c r="AA342" s="7">
        <v>45658</v>
      </c>
      <c r="AB342" s="7">
        <v>46387</v>
      </c>
      <c r="AC342" s="31">
        <v>15</v>
      </c>
      <c r="AD342" s="73">
        <v>39</v>
      </c>
      <c r="AE342" s="73"/>
      <c r="AF342" s="1">
        <f t="shared" si="13"/>
        <v>54</v>
      </c>
      <c r="AG342" s="1">
        <v>15</v>
      </c>
      <c r="AH342" s="1">
        <v>39</v>
      </c>
      <c r="AI342" s="1"/>
      <c r="AJ342" s="1">
        <f t="shared" si="14"/>
        <v>54</v>
      </c>
      <c r="AK342" s="172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</row>
    <row r="343" spans="1:158" s="27" customFormat="1">
      <c r="A343" s="165"/>
      <c r="B343" s="62">
        <v>47</v>
      </c>
      <c r="C343" s="69" t="s">
        <v>898</v>
      </c>
      <c r="D343" s="69" t="s">
        <v>899</v>
      </c>
      <c r="E343" s="69" t="s">
        <v>900</v>
      </c>
      <c r="F343" s="69" t="s">
        <v>901</v>
      </c>
      <c r="G343" s="69" t="s">
        <v>902</v>
      </c>
      <c r="H343" s="69" t="s">
        <v>2334</v>
      </c>
      <c r="I343" s="69" t="s">
        <v>1427</v>
      </c>
      <c r="J343" s="69" t="s">
        <v>904</v>
      </c>
      <c r="K343" s="69" t="s">
        <v>202</v>
      </c>
      <c r="L343" s="69">
        <v>8</v>
      </c>
      <c r="M343" s="69" t="s">
        <v>905</v>
      </c>
      <c r="N343" s="69" t="s">
        <v>904</v>
      </c>
      <c r="O343" s="20" t="s">
        <v>138</v>
      </c>
      <c r="P343" s="19" t="s">
        <v>2551</v>
      </c>
      <c r="Q343" s="34" t="s">
        <v>394</v>
      </c>
      <c r="R343" s="20" t="s">
        <v>2649</v>
      </c>
      <c r="S343" s="3" t="s">
        <v>36</v>
      </c>
      <c r="T343" s="2">
        <v>10</v>
      </c>
      <c r="U343" s="70" t="s">
        <v>2447</v>
      </c>
      <c r="V343" s="65"/>
      <c r="W343" s="66"/>
      <c r="X343" s="66"/>
      <c r="Y343" s="67"/>
      <c r="Z343" s="67"/>
      <c r="AA343" s="7">
        <v>45658</v>
      </c>
      <c r="AB343" s="7">
        <v>46387</v>
      </c>
      <c r="AC343" s="67">
        <v>5054</v>
      </c>
      <c r="AD343" s="73"/>
      <c r="AE343" s="73"/>
      <c r="AF343" s="1">
        <f t="shared" si="13"/>
        <v>5054</v>
      </c>
      <c r="AG343" s="1">
        <v>5054</v>
      </c>
      <c r="AH343" s="1"/>
      <c r="AI343" s="1"/>
      <c r="AJ343" s="1">
        <f t="shared" si="14"/>
        <v>5054</v>
      </c>
      <c r="AK343" s="172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</row>
    <row r="344" spans="1:158" s="27" customFormat="1">
      <c r="A344" s="165"/>
      <c r="B344" s="62">
        <v>48</v>
      </c>
      <c r="C344" s="69" t="s">
        <v>898</v>
      </c>
      <c r="D344" s="69" t="s">
        <v>899</v>
      </c>
      <c r="E344" s="69" t="s">
        <v>900</v>
      </c>
      <c r="F344" s="69" t="s">
        <v>901</v>
      </c>
      <c r="G344" s="69" t="s">
        <v>902</v>
      </c>
      <c r="H344" s="69" t="s">
        <v>2334</v>
      </c>
      <c r="I344" s="69" t="s">
        <v>1427</v>
      </c>
      <c r="J344" s="69" t="s">
        <v>910</v>
      </c>
      <c r="K344" s="69" t="s">
        <v>911</v>
      </c>
      <c r="L344" s="69">
        <v>29</v>
      </c>
      <c r="M344" s="69" t="s">
        <v>900</v>
      </c>
      <c r="N344" s="69" t="s">
        <v>910</v>
      </c>
      <c r="O344" s="20" t="s">
        <v>138</v>
      </c>
      <c r="P344" s="19" t="s">
        <v>2551</v>
      </c>
      <c r="Q344" s="34" t="s">
        <v>394</v>
      </c>
      <c r="R344" s="20" t="s">
        <v>2649</v>
      </c>
      <c r="S344" s="3" t="s">
        <v>36</v>
      </c>
      <c r="T344" s="2">
        <v>15</v>
      </c>
      <c r="U344" s="70" t="s">
        <v>2448</v>
      </c>
      <c r="V344" s="65"/>
      <c r="W344" s="66"/>
      <c r="X344" s="66"/>
      <c r="Y344" s="67"/>
      <c r="Z344" s="67"/>
      <c r="AA344" s="7">
        <v>45658</v>
      </c>
      <c r="AB344" s="7">
        <v>46387</v>
      </c>
      <c r="AC344" s="67">
        <v>5045</v>
      </c>
      <c r="AD344" s="73"/>
      <c r="AE344" s="73"/>
      <c r="AF344" s="1">
        <f t="shared" si="13"/>
        <v>5045</v>
      </c>
      <c r="AG344" s="1">
        <v>5045</v>
      </c>
      <c r="AH344" s="1"/>
      <c r="AI344" s="1"/>
      <c r="AJ344" s="1">
        <f t="shared" si="14"/>
        <v>5045</v>
      </c>
      <c r="AK344" s="172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</row>
    <row r="345" spans="1:158" s="27" customFormat="1">
      <c r="A345" s="165"/>
      <c r="B345" s="62">
        <v>49</v>
      </c>
      <c r="C345" s="69" t="s">
        <v>945</v>
      </c>
      <c r="D345" s="69" t="s">
        <v>899</v>
      </c>
      <c r="E345" s="69" t="s">
        <v>900</v>
      </c>
      <c r="F345" s="69" t="s">
        <v>901</v>
      </c>
      <c r="G345" s="69" t="s">
        <v>902</v>
      </c>
      <c r="H345" s="69" t="s">
        <v>2643</v>
      </c>
      <c r="I345" s="69" t="s">
        <v>2449</v>
      </c>
      <c r="J345" s="69" t="s">
        <v>951</v>
      </c>
      <c r="K345" s="69" t="s">
        <v>199</v>
      </c>
      <c r="L345" s="69" t="s">
        <v>2450</v>
      </c>
      <c r="M345" s="69" t="s">
        <v>900</v>
      </c>
      <c r="N345" s="69" t="s">
        <v>951</v>
      </c>
      <c r="O345" s="20" t="s">
        <v>138</v>
      </c>
      <c r="P345" s="19" t="s">
        <v>2551</v>
      </c>
      <c r="Q345" s="34" t="s">
        <v>394</v>
      </c>
      <c r="R345" s="20" t="s">
        <v>2649</v>
      </c>
      <c r="S345" s="3" t="s">
        <v>36</v>
      </c>
      <c r="T345" s="2">
        <v>13</v>
      </c>
      <c r="U345" s="70" t="s">
        <v>2451</v>
      </c>
      <c r="V345" s="65"/>
      <c r="W345" s="81"/>
      <c r="X345" s="31"/>
      <c r="Y345" s="31"/>
      <c r="Z345" s="31"/>
      <c r="AA345" s="7">
        <v>45658</v>
      </c>
      <c r="AB345" s="7">
        <v>46387</v>
      </c>
      <c r="AC345" s="31">
        <v>9678</v>
      </c>
      <c r="AD345" s="73"/>
      <c r="AE345" s="73"/>
      <c r="AF345" s="1">
        <f t="shared" si="13"/>
        <v>9678</v>
      </c>
      <c r="AG345" s="1">
        <v>9678</v>
      </c>
      <c r="AH345" s="1"/>
      <c r="AI345" s="1"/>
      <c r="AJ345" s="1">
        <f t="shared" si="14"/>
        <v>9678</v>
      </c>
      <c r="AK345" s="172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</row>
    <row r="346" spans="1:158" s="27" customFormat="1">
      <c r="A346" s="165"/>
      <c r="B346" s="62">
        <v>50</v>
      </c>
      <c r="C346" s="69" t="s">
        <v>898</v>
      </c>
      <c r="D346" s="69" t="s">
        <v>899</v>
      </c>
      <c r="E346" s="69" t="s">
        <v>900</v>
      </c>
      <c r="F346" s="69" t="s">
        <v>901</v>
      </c>
      <c r="G346" s="69" t="s">
        <v>902</v>
      </c>
      <c r="H346" s="69" t="s">
        <v>2644</v>
      </c>
      <c r="I346" s="69" t="s">
        <v>2449</v>
      </c>
      <c r="J346" s="69" t="s">
        <v>951</v>
      </c>
      <c r="K346" s="69" t="s">
        <v>199</v>
      </c>
      <c r="L346" s="69" t="s">
        <v>2452</v>
      </c>
      <c r="M346" s="69" t="s">
        <v>900</v>
      </c>
      <c r="N346" s="69" t="s">
        <v>951</v>
      </c>
      <c r="O346" s="20" t="s">
        <v>138</v>
      </c>
      <c r="P346" s="19" t="s">
        <v>2551</v>
      </c>
      <c r="Q346" s="34" t="s">
        <v>394</v>
      </c>
      <c r="R346" s="20" t="s">
        <v>2649</v>
      </c>
      <c r="S346" s="3" t="s">
        <v>62</v>
      </c>
      <c r="T346" s="2">
        <v>54</v>
      </c>
      <c r="U346" s="70" t="s">
        <v>2464</v>
      </c>
      <c r="V346" s="65"/>
      <c r="W346" s="81"/>
      <c r="X346" s="31"/>
      <c r="Y346" s="31"/>
      <c r="Z346" s="31"/>
      <c r="AA346" s="7">
        <v>45658</v>
      </c>
      <c r="AB346" s="7">
        <v>46387</v>
      </c>
      <c r="AC346" s="31">
        <v>13224</v>
      </c>
      <c r="AD346" s="73"/>
      <c r="AE346" s="73"/>
      <c r="AF346" s="1">
        <f t="shared" si="13"/>
        <v>13224</v>
      </c>
      <c r="AG346" s="1">
        <v>13224</v>
      </c>
      <c r="AH346" s="1"/>
      <c r="AI346" s="1"/>
      <c r="AJ346" s="1">
        <f t="shared" si="14"/>
        <v>13224</v>
      </c>
      <c r="AK346" s="172">
        <v>1</v>
      </c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</row>
    <row r="347" spans="1:158" s="27" customFormat="1">
      <c r="A347" s="165"/>
      <c r="B347" s="62">
        <v>51</v>
      </c>
      <c r="C347" s="69" t="s">
        <v>1018</v>
      </c>
      <c r="D347" s="69" t="s">
        <v>2453</v>
      </c>
      <c r="E347" s="69" t="s">
        <v>900</v>
      </c>
      <c r="F347" s="69" t="s">
        <v>901</v>
      </c>
      <c r="G347" s="69" t="s">
        <v>1020</v>
      </c>
      <c r="H347" s="69" t="s">
        <v>2454</v>
      </c>
      <c r="I347" s="69" t="s">
        <v>2455</v>
      </c>
      <c r="J347" s="69" t="s">
        <v>904</v>
      </c>
      <c r="K347" s="69" t="s">
        <v>478</v>
      </c>
      <c r="L347" s="69">
        <v>6</v>
      </c>
      <c r="M347" s="69" t="s">
        <v>905</v>
      </c>
      <c r="N347" s="69" t="s">
        <v>904</v>
      </c>
      <c r="O347" s="20" t="s">
        <v>138</v>
      </c>
      <c r="P347" s="63" t="s">
        <v>256</v>
      </c>
      <c r="Q347" s="19" t="s">
        <v>28</v>
      </c>
      <c r="R347" s="20" t="s">
        <v>2324</v>
      </c>
      <c r="S347" s="3" t="s">
        <v>34</v>
      </c>
      <c r="T347" s="2">
        <v>17</v>
      </c>
      <c r="U347" s="70" t="s">
        <v>2456</v>
      </c>
      <c r="V347" s="66"/>
      <c r="W347" s="81"/>
      <c r="X347" s="31"/>
      <c r="Y347" s="31"/>
      <c r="Z347" s="31"/>
      <c r="AA347" s="7">
        <v>45658</v>
      </c>
      <c r="AB347" s="7">
        <v>46387</v>
      </c>
      <c r="AC347" s="1">
        <v>1095</v>
      </c>
      <c r="AD347" s="73">
        <v>3132</v>
      </c>
      <c r="AE347" s="73"/>
      <c r="AF347" s="1">
        <f t="shared" si="13"/>
        <v>4227</v>
      </c>
      <c r="AG347" s="1">
        <v>1095</v>
      </c>
      <c r="AH347" s="1">
        <v>3132</v>
      </c>
      <c r="AI347" s="1"/>
      <c r="AJ347" s="1">
        <f t="shared" si="14"/>
        <v>4227</v>
      </c>
      <c r="AK347" s="172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</row>
    <row r="348" spans="1:158" s="27" customFormat="1">
      <c r="A348" s="165"/>
      <c r="B348" s="62">
        <v>52</v>
      </c>
      <c r="C348" s="70" t="s">
        <v>1018</v>
      </c>
      <c r="D348" s="70" t="s">
        <v>1019</v>
      </c>
      <c r="E348" s="69" t="s">
        <v>900</v>
      </c>
      <c r="F348" s="69" t="s">
        <v>901</v>
      </c>
      <c r="G348" s="70" t="s">
        <v>1020</v>
      </c>
      <c r="H348" s="89" t="s">
        <v>1021</v>
      </c>
      <c r="I348" s="69" t="s">
        <v>1022</v>
      </c>
      <c r="J348" s="69" t="s">
        <v>978</v>
      </c>
      <c r="K348" s="69"/>
      <c r="L348" s="69">
        <v>31</v>
      </c>
      <c r="M348" s="69" t="s">
        <v>900</v>
      </c>
      <c r="N348" s="69" t="s">
        <v>978</v>
      </c>
      <c r="O348" s="20" t="s">
        <v>138</v>
      </c>
      <c r="P348" s="63" t="s">
        <v>256</v>
      </c>
      <c r="Q348" s="19" t="s">
        <v>28</v>
      </c>
      <c r="R348" s="20" t="s">
        <v>2324</v>
      </c>
      <c r="S348" s="3" t="s">
        <v>34</v>
      </c>
      <c r="T348" s="2">
        <v>5</v>
      </c>
      <c r="U348" s="70" t="s">
        <v>1023</v>
      </c>
      <c r="V348" s="86"/>
      <c r="W348" s="23"/>
      <c r="X348" s="23"/>
      <c r="Y348" s="26"/>
      <c r="Z348" s="26"/>
      <c r="AA348" s="7">
        <v>45658</v>
      </c>
      <c r="AB348" s="7">
        <v>46387</v>
      </c>
      <c r="AC348" s="1">
        <v>2568</v>
      </c>
      <c r="AD348" s="1">
        <v>9735</v>
      </c>
      <c r="AE348" s="73"/>
      <c r="AF348" s="1">
        <f t="shared" si="13"/>
        <v>12303</v>
      </c>
      <c r="AG348" s="1">
        <v>2568</v>
      </c>
      <c r="AH348" s="1">
        <v>9735</v>
      </c>
      <c r="AI348" s="1"/>
      <c r="AJ348" s="1">
        <f t="shared" si="14"/>
        <v>12303</v>
      </c>
      <c r="AK348" s="172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</row>
    <row r="349" spans="1:158" s="27" customFormat="1">
      <c r="A349" s="165"/>
      <c r="B349" s="62">
        <v>53</v>
      </c>
      <c r="C349" s="70" t="s">
        <v>1018</v>
      </c>
      <c r="D349" s="70" t="s">
        <v>1019</v>
      </c>
      <c r="E349" s="69" t="s">
        <v>900</v>
      </c>
      <c r="F349" s="69" t="s">
        <v>901</v>
      </c>
      <c r="G349" s="70" t="s">
        <v>1020</v>
      </c>
      <c r="H349" s="89" t="s">
        <v>1021</v>
      </c>
      <c r="I349" s="70" t="s">
        <v>1024</v>
      </c>
      <c r="J349" s="69" t="s">
        <v>901</v>
      </c>
      <c r="K349" s="69" t="s">
        <v>549</v>
      </c>
      <c r="L349" s="69">
        <v>8</v>
      </c>
      <c r="M349" s="69" t="s">
        <v>900</v>
      </c>
      <c r="N349" s="69" t="s">
        <v>901</v>
      </c>
      <c r="O349" s="20" t="s">
        <v>138</v>
      </c>
      <c r="P349" s="63" t="s">
        <v>256</v>
      </c>
      <c r="Q349" s="19" t="s">
        <v>28</v>
      </c>
      <c r="R349" s="20" t="s">
        <v>2324</v>
      </c>
      <c r="S349" s="3" t="s">
        <v>36</v>
      </c>
      <c r="T349" s="2">
        <v>4</v>
      </c>
      <c r="U349" s="70" t="s">
        <v>1025</v>
      </c>
      <c r="V349" s="86"/>
      <c r="W349" s="71"/>
      <c r="X349" s="71"/>
      <c r="Y349" s="72"/>
      <c r="Z349" s="72"/>
      <c r="AA349" s="7">
        <v>45658</v>
      </c>
      <c r="AB349" s="7">
        <v>46387</v>
      </c>
      <c r="AC349" s="1">
        <v>10128</v>
      </c>
      <c r="AD349" s="73"/>
      <c r="AE349" s="73"/>
      <c r="AF349" s="1">
        <f t="shared" si="13"/>
        <v>10128</v>
      </c>
      <c r="AG349" s="1">
        <v>10128</v>
      </c>
      <c r="AH349" s="1"/>
      <c r="AI349" s="1"/>
      <c r="AJ349" s="1">
        <f t="shared" si="14"/>
        <v>10128</v>
      </c>
      <c r="AK349" s="172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</row>
    <row r="350" spans="1:158" s="27" customFormat="1">
      <c r="A350" s="165" t="s">
        <v>1047</v>
      </c>
      <c r="B350" s="3">
        <v>1</v>
      </c>
      <c r="C350" s="69" t="s">
        <v>1047</v>
      </c>
      <c r="D350" s="69" t="s">
        <v>1048</v>
      </c>
      <c r="E350" s="69" t="s">
        <v>900</v>
      </c>
      <c r="F350" s="69" t="s">
        <v>978</v>
      </c>
      <c r="G350" s="69" t="s">
        <v>1049</v>
      </c>
      <c r="H350" s="19" t="s">
        <v>1050</v>
      </c>
      <c r="I350" s="69" t="s">
        <v>1051</v>
      </c>
      <c r="J350" s="69" t="s">
        <v>915</v>
      </c>
      <c r="K350" s="69" t="s">
        <v>911</v>
      </c>
      <c r="L350" s="69" t="s">
        <v>1052</v>
      </c>
      <c r="M350" s="69" t="s">
        <v>900</v>
      </c>
      <c r="N350" s="69" t="s">
        <v>901</v>
      </c>
      <c r="O350" s="29" t="s">
        <v>138</v>
      </c>
      <c r="P350" s="19" t="s">
        <v>256</v>
      </c>
      <c r="Q350" s="19" t="s">
        <v>28</v>
      </c>
      <c r="R350" s="20" t="s">
        <v>2324</v>
      </c>
      <c r="S350" s="3" t="s">
        <v>34</v>
      </c>
      <c r="T350" s="2">
        <v>6</v>
      </c>
      <c r="U350" s="66" t="s">
        <v>1053</v>
      </c>
      <c r="V350" s="91"/>
      <c r="W350" s="66"/>
      <c r="X350" s="66"/>
      <c r="Y350" s="67"/>
      <c r="Z350" s="67"/>
      <c r="AA350" s="7">
        <v>45658</v>
      </c>
      <c r="AB350" s="7">
        <v>46387</v>
      </c>
      <c r="AC350" s="1">
        <v>2689</v>
      </c>
      <c r="AD350" s="1">
        <v>8599</v>
      </c>
      <c r="AE350" s="1"/>
      <c r="AF350" s="1">
        <f t="shared" si="13"/>
        <v>11288</v>
      </c>
      <c r="AG350" s="1">
        <v>2689</v>
      </c>
      <c r="AH350" s="1">
        <v>8599</v>
      </c>
      <c r="AI350" s="1"/>
      <c r="AJ350" s="1">
        <f t="shared" si="14"/>
        <v>11288</v>
      </c>
      <c r="AK350" s="172">
        <v>1</v>
      </c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</row>
    <row r="351" spans="1:158" s="27" customFormat="1">
      <c r="A351" s="165"/>
      <c r="B351" s="3">
        <v>2</v>
      </c>
      <c r="C351" s="69" t="s">
        <v>1047</v>
      </c>
      <c r="D351" s="69" t="s">
        <v>1048</v>
      </c>
      <c r="E351" s="69" t="s">
        <v>900</v>
      </c>
      <c r="F351" s="69" t="s">
        <v>978</v>
      </c>
      <c r="G351" s="69" t="s">
        <v>1049</v>
      </c>
      <c r="H351" s="19" t="s">
        <v>1050</v>
      </c>
      <c r="I351" s="69" t="s">
        <v>1054</v>
      </c>
      <c r="J351" s="69" t="s">
        <v>904</v>
      </c>
      <c r="K351" s="69" t="s">
        <v>1055</v>
      </c>
      <c r="L351" s="69" t="s">
        <v>1056</v>
      </c>
      <c r="M351" s="69" t="s">
        <v>905</v>
      </c>
      <c r="N351" s="69" t="s">
        <v>904</v>
      </c>
      <c r="O351" s="29" t="s">
        <v>138</v>
      </c>
      <c r="P351" s="19" t="s">
        <v>256</v>
      </c>
      <c r="Q351" s="19" t="s">
        <v>28</v>
      </c>
      <c r="R351" s="20" t="s">
        <v>2324</v>
      </c>
      <c r="S351" s="3" t="s">
        <v>431</v>
      </c>
      <c r="T351" s="2">
        <v>280</v>
      </c>
      <c r="U351" s="66" t="s">
        <v>1057</v>
      </c>
      <c r="V351" s="25" t="s">
        <v>2671</v>
      </c>
      <c r="W351" s="66" t="s">
        <v>2665</v>
      </c>
      <c r="X351" s="44" t="s">
        <v>2440</v>
      </c>
      <c r="Y351" s="67">
        <v>0</v>
      </c>
      <c r="Z351" s="67">
        <v>0</v>
      </c>
      <c r="AA351" s="7">
        <v>45658</v>
      </c>
      <c r="AB351" s="7">
        <v>46387</v>
      </c>
      <c r="AC351" s="1">
        <v>278575</v>
      </c>
      <c r="AD351" s="1"/>
      <c r="AE351" s="1"/>
      <c r="AF351" s="1">
        <f t="shared" si="13"/>
        <v>278575</v>
      </c>
      <c r="AG351" s="1">
        <v>278575</v>
      </c>
      <c r="AH351" s="1"/>
      <c r="AI351" s="1"/>
      <c r="AJ351" s="1">
        <f t="shared" si="14"/>
        <v>278575</v>
      </c>
      <c r="AK351" s="172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</row>
    <row r="352" spans="1:158" s="27" customFormat="1">
      <c r="A352" s="165"/>
      <c r="B352" s="3">
        <v>3</v>
      </c>
      <c r="C352" s="69" t="s">
        <v>1047</v>
      </c>
      <c r="D352" s="69" t="s">
        <v>1048</v>
      </c>
      <c r="E352" s="69" t="s">
        <v>900</v>
      </c>
      <c r="F352" s="69" t="s">
        <v>978</v>
      </c>
      <c r="G352" s="69" t="s">
        <v>1049</v>
      </c>
      <c r="H352" s="19" t="s">
        <v>1050</v>
      </c>
      <c r="I352" s="69" t="s">
        <v>953</v>
      </c>
      <c r="J352" s="69" t="s">
        <v>919</v>
      </c>
      <c r="K352" s="69" t="s">
        <v>1058</v>
      </c>
      <c r="L352" s="69" t="s">
        <v>1059</v>
      </c>
      <c r="M352" s="69" t="s">
        <v>905</v>
      </c>
      <c r="N352" s="69" t="s">
        <v>904</v>
      </c>
      <c r="O352" s="29" t="s">
        <v>138</v>
      </c>
      <c r="P352" s="19" t="s">
        <v>256</v>
      </c>
      <c r="Q352" s="19" t="s">
        <v>28</v>
      </c>
      <c r="R352" s="20" t="s">
        <v>2324</v>
      </c>
      <c r="S352" s="3" t="s">
        <v>34</v>
      </c>
      <c r="T352" s="2">
        <v>6</v>
      </c>
      <c r="U352" s="66" t="s">
        <v>1060</v>
      </c>
      <c r="V352" s="66"/>
      <c r="W352" s="66"/>
      <c r="X352" s="66"/>
      <c r="Y352" s="67"/>
      <c r="Z352" s="67"/>
      <c r="AA352" s="7">
        <v>45658</v>
      </c>
      <c r="AB352" s="7">
        <v>46387</v>
      </c>
      <c r="AC352" s="1">
        <v>386</v>
      </c>
      <c r="AD352" s="1">
        <v>952</v>
      </c>
      <c r="AE352" s="1"/>
      <c r="AF352" s="1">
        <f t="shared" si="13"/>
        <v>1338</v>
      </c>
      <c r="AG352" s="1">
        <v>386</v>
      </c>
      <c r="AH352" s="1">
        <v>952</v>
      </c>
      <c r="AI352" s="1"/>
      <c r="AJ352" s="1">
        <f t="shared" si="14"/>
        <v>1338</v>
      </c>
      <c r="AK352" s="172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</row>
    <row r="353" spans="1:158" s="27" customFormat="1">
      <c r="A353" s="165"/>
      <c r="B353" s="3">
        <v>4</v>
      </c>
      <c r="C353" s="69" t="s">
        <v>1047</v>
      </c>
      <c r="D353" s="69" t="s">
        <v>1048</v>
      </c>
      <c r="E353" s="69" t="s">
        <v>900</v>
      </c>
      <c r="F353" s="69" t="s">
        <v>978</v>
      </c>
      <c r="G353" s="69" t="s">
        <v>1049</v>
      </c>
      <c r="H353" s="19" t="s">
        <v>1050</v>
      </c>
      <c r="I353" s="69" t="s">
        <v>953</v>
      </c>
      <c r="J353" s="69" t="s">
        <v>978</v>
      </c>
      <c r="K353" s="69" t="s">
        <v>971</v>
      </c>
      <c r="L353" s="69" t="s">
        <v>1061</v>
      </c>
      <c r="M353" s="69" t="s">
        <v>900</v>
      </c>
      <c r="N353" s="69" t="s">
        <v>901</v>
      </c>
      <c r="O353" s="29" t="s">
        <v>138</v>
      </c>
      <c r="P353" s="19" t="s">
        <v>256</v>
      </c>
      <c r="Q353" s="19" t="s">
        <v>28</v>
      </c>
      <c r="R353" s="20" t="s">
        <v>2324</v>
      </c>
      <c r="S353" s="3" t="s">
        <v>34</v>
      </c>
      <c r="T353" s="2">
        <v>15</v>
      </c>
      <c r="U353" s="66" t="s">
        <v>1062</v>
      </c>
      <c r="V353" s="66"/>
      <c r="W353" s="66"/>
      <c r="X353" s="66"/>
      <c r="Y353" s="67"/>
      <c r="Z353" s="67"/>
      <c r="AA353" s="7">
        <v>45658</v>
      </c>
      <c r="AB353" s="7">
        <v>46387</v>
      </c>
      <c r="AC353" s="1">
        <v>3151</v>
      </c>
      <c r="AD353" s="1">
        <v>8078</v>
      </c>
      <c r="AE353" s="1"/>
      <c r="AF353" s="1">
        <f t="shared" si="13"/>
        <v>11229</v>
      </c>
      <c r="AG353" s="1">
        <v>3151</v>
      </c>
      <c r="AH353" s="1">
        <v>8078</v>
      </c>
      <c r="AI353" s="1"/>
      <c r="AJ353" s="1">
        <f t="shared" si="14"/>
        <v>11229</v>
      </c>
      <c r="AK353" s="172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</row>
    <row r="354" spans="1:158" s="27" customFormat="1">
      <c r="A354" s="165"/>
      <c r="B354" s="3">
        <v>5</v>
      </c>
      <c r="C354" s="69" t="s">
        <v>1047</v>
      </c>
      <c r="D354" s="69" t="s">
        <v>1048</v>
      </c>
      <c r="E354" s="69" t="s">
        <v>900</v>
      </c>
      <c r="F354" s="69" t="s">
        <v>978</v>
      </c>
      <c r="G354" s="69" t="s">
        <v>1049</v>
      </c>
      <c r="H354" s="19" t="s">
        <v>1050</v>
      </c>
      <c r="I354" s="69" t="s">
        <v>953</v>
      </c>
      <c r="J354" s="69" t="s">
        <v>978</v>
      </c>
      <c r="K354" s="69" t="s">
        <v>29</v>
      </c>
      <c r="L354" s="69" t="s">
        <v>1063</v>
      </c>
      <c r="M354" s="69" t="s">
        <v>900</v>
      </c>
      <c r="N354" s="69" t="s">
        <v>901</v>
      </c>
      <c r="O354" s="29" t="s">
        <v>138</v>
      </c>
      <c r="P354" s="19" t="s">
        <v>256</v>
      </c>
      <c r="Q354" s="19" t="s">
        <v>28</v>
      </c>
      <c r="R354" s="20" t="s">
        <v>2324</v>
      </c>
      <c r="S354" s="3" t="s">
        <v>34</v>
      </c>
      <c r="T354" s="2">
        <v>15</v>
      </c>
      <c r="U354" s="66" t="s">
        <v>1064</v>
      </c>
      <c r="V354" s="66"/>
      <c r="W354" s="66"/>
      <c r="X354" s="66"/>
      <c r="Y354" s="67"/>
      <c r="Z354" s="67"/>
      <c r="AA354" s="7">
        <v>45658</v>
      </c>
      <c r="AB354" s="7">
        <v>46387</v>
      </c>
      <c r="AC354" s="1">
        <v>2123</v>
      </c>
      <c r="AD354" s="1">
        <v>5401</v>
      </c>
      <c r="AE354" s="1"/>
      <c r="AF354" s="1">
        <f t="shared" si="13"/>
        <v>7524</v>
      </c>
      <c r="AG354" s="1">
        <v>2123</v>
      </c>
      <c r="AH354" s="1">
        <v>5401</v>
      </c>
      <c r="AI354" s="1"/>
      <c r="AJ354" s="1">
        <f t="shared" si="14"/>
        <v>7524</v>
      </c>
      <c r="AK354" s="172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</row>
    <row r="355" spans="1:158" s="27" customFormat="1">
      <c r="A355" s="165"/>
      <c r="B355" s="3">
        <v>6</v>
      </c>
      <c r="C355" s="69" t="s">
        <v>1047</v>
      </c>
      <c r="D355" s="69" t="s">
        <v>1048</v>
      </c>
      <c r="E355" s="69" t="s">
        <v>900</v>
      </c>
      <c r="F355" s="69" t="s">
        <v>978</v>
      </c>
      <c r="G355" s="69" t="s">
        <v>1049</v>
      </c>
      <c r="H355" s="19" t="s">
        <v>1050</v>
      </c>
      <c r="I355" s="69" t="s">
        <v>953</v>
      </c>
      <c r="J355" s="69" t="s">
        <v>978</v>
      </c>
      <c r="K355" s="69" t="s">
        <v>592</v>
      </c>
      <c r="L355" s="69" t="s">
        <v>1065</v>
      </c>
      <c r="M355" s="69" t="s">
        <v>900</v>
      </c>
      <c r="N355" s="69" t="s">
        <v>901</v>
      </c>
      <c r="O355" s="29" t="s">
        <v>138</v>
      </c>
      <c r="P355" s="19" t="s">
        <v>256</v>
      </c>
      <c r="Q355" s="19" t="s">
        <v>28</v>
      </c>
      <c r="R355" s="20" t="s">
        <v>2324</v>
      </c>
      <c r="S355" s="3" t="s">
        <v>34</v>
      </c>
      <c r="T355" s="2">
        <v>15</v>
      </c>
      <c r="U355" s="66" t="s">
        <v>1066</v>
      </c>
      <c r="V355" s="66"/>
      <c r="W355" s="66"/>
      <c r="X355" s="66"/>
      <c r="Y355" s="67"/>
      <c r="Z355" s="67"/>
      <c r="AA355" s="7">
        <v>45658</v>
      </c>
      <c r="AB355" s="7">
        <v>46387</v>
      </c>
      <c r="AC355" s="1">
        <v>59</v>
      </c>
      <c r="AD355" s="1">
        <v>124</v>
      </c>
      <c r="AE355" s="1"/>
      <c r="AF355" s="1">
        <f t="shared" si="13"/>
        <v>183</v>
      </c>
      <c r="AG355" s="1">
        <v>59</v>
      </c>
      <c r="AH355" s="1">
        <v>124</v>
      </c>
      <c r="AI355" s="1"/>
      <c r="AJ355" s="1">
        <f t="shared" si="14"/>
        <v>183</v>
      </c>
      <c r="AK355" s="172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</row>
    <row r="356" spans="1:158" s="27" customFormat="1">
      <c r="A356" s="165"/>
      <c r="B356" s="3">
        <v>7</v>
      </c>
      <c r="C356" s="69" t="s">
        <v>1047</v>
      </c>
      <c r="D356" s="69" t="s">
        <v>1048</v>
      </c>
      <c r="E356" s="69" t="s">
        <v>900</v>
      </c>
      <c r="F356" s="69" t="s">
        <v>978</v>
      </c>
      <c r="G356" s="69" t="s">
        <v>1049</v>
      </c>
      <c r="H356" s="19" t="s">
        <v>1050</v>
      </c>
      <c r="I356" s="69" t="s">
        <v>953</v>
      </c>
      <c r="J356" s="69" t="s">
        <v>978</v>
      </c>
      <c r="K356" s="69" t="s">
        <v>1043</v>
      </c>
      <c r="L356" s="69" t="s">
        <v>1067</v>
      </c>
      <c r="M356" s="69" t="s">
        <v>900</v>
      </c>
      <c r="N356" s="69" t="s">
        <v>901</v>
      </c>
      <c r="O356" s="29" t="s">
        <v>138</v>
      </c>
      <c r="P356" s="19" t="s">
        <v>256</v>
      </c>
      <c r="Q356" s="19" t="s">
        <v>28</v>
      </c>
      <c r="R356" s="20" t="s">
        <v>2324</v>
      </c>
      <c r="S356" s="3" t="s">
        <v>34</v>
      </c>
      <c r="T356" s="2">
        <v>15</v>
      </c>
      <c r="U356" s="66" t="s">
        <v>1068</v>
      </c>
      <c r="V356" s="66"/>
      <c r="W356" s="66"/>
      <c r="X356" s="66"/>
      <c r="Y356" s="67"/>
      <c r="Z356" s="67"/>
      <c r="AA356" s="7">
        <v>45658</v>
      </c>
      <c r="AB356" s="7">
        <v>46387</v>
      </c>
      <c r="AC356" s="1">
        <v>2511</v>
      </c>
      <c r="AD356" s="1">
        <v>6592</v>
      </c>
      <c r="AE356" s="1"/>
      <c r="AF356" s="1">
        <f t="shared" si="13"/>
        <v>9103</v>
      </c>
      <c r="AG356" s="1">
        <v>2511</v>
      </c>
      <c r="AH356" s="1">
        <v>6592</v>
      </c>
      <c r="AI356" s="1"/>
      <c r="AJ356" s="1">
        <f t="shared" si="14"/>
        <v>9103</v>
      </c>
      <c r="AK356" s="172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</row>
    <row r="357" spans="1:158" s="27" customFormat="1">
      <c r="A357" s="165"/>
      <c r="B357" s="3">
        <v>8</v>
      </c>
      <c r="C357" s="69" t="s">
        <v>1047</v>
      </c>
      <c r="D357" s="69" t="s">
        <v>1048</v>
      </c>
      <c r="E357" s="69" t="s">
        <v>900</v>
      </c>
      <c r="F357" s="69" t="s">
        <v>978</v>
      </c>
      <c r="G357" s="69" t="s">
        <v>1049</v>
      </c>
      <c r="H357" s="19" t="s">
        <v>1050</v>
      </c>
      <c r="I357" s="69" t="s">
        <v>953</v>
      </c>
      <c r="J357" s="69" t="s">
        <v>919</v>
      </c>
      <c r="K357" s="69" t="s">
        <v>897</v>
      </c>
      <c r="L357" s="69" t="s">
        <v>1069</v>
      </c>
      <c r="M357" s="69" t="s">
        <v>905</v>
      </c>
      <c r="N357" s="69" t="s">
        <v>904</v>
      </c>
      <c r="O357" s="29" t="s">
        <v>138</v>
      </c>
      <c r="P357" s="19" t="s">
        <v>256</v>
      </c>
      <c r="Q357" s="19" t="s">
        <v>28</v>
      </c>
      <c r="R357" s="20" t="s">
        <v>2324</v>
      </c>
      <c r="S357" s="3" t="s">
        <v>34</v>
      </c>
      <c r="T357" s="2">
        <v>15</v>
      </c>
      <c r="U357" s="66" t="s">
        <v>1070</v>
      </c>
      <c r="V357" s="66"/>
      <c r="W357" s="66"/>
      <c r="X357" s="66"/>
      <c r="Y357" s="67"/>
      <c r="Z357" s="67"/>
      <c r="AA357" s="7">
        <v>45658</v>
      </c>
      <c r="AB357" s="7">
        <v>46387</v>
      </c>
      <c r="AC357" s="1">
        <v>1868</v>
      </c>
      <c r="AD357" s="1">
        <v>5007</v>
      </c>
      <c r="AE357" s="1"/>
      <c r="AF357" s="1">
        <f t="shared" si="13"/>
        <v>6875</v>
      </c>
      <c r="AG357" s="1">
        <v>1868</v>
      </c>
      <c r="AH357" s="1">
        <v>5007</v>
      </c>
      <c r="AI357" s="1"/>
      <c r="AJ357" s="1">
        <f t="shared" si="14"/>
        <v>6875</v>
      </c>
      <c r="AK357" s="172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</row>
    <row r="358" spans="1:158" s="27" customFormat="1">
      <c r="A358" s="165"/>
      <c r="B358" s="3">
        <v>9</v>
      </c>
      <c r="C358" s="69" t="s">
        <v>1047</v>
      </c>
      <c r="D358" s="69" t="s">
        <v>1048</v>
      </c>
      <c r="E358" s="69" t="s">
        <v>900</v>
      </c>
      <c r="F358" s="69" t="s">
        <v>978</v>
      </c>
      <c r="G358" s="69" t="s">
        <v>1049</v>
      </c>
      <c r="H358" s="19" t="s">
        <v>1050</v>
      </c>
      <c r="I358" s="69" t="s">
        <v>953</v>
      </c>
      <c r="J358" s="69" t="s">
        <v>919</v>
      </c>
      <c r="K358" s="69" t="s">
        <v>219</v>
      </c>
      <c r="L358" s="69" t="s">
        <v>1071</v>
      </c>
      <c r="M358" s="69" t="s">
        <v>905</v>
      </c>
      <c r="N358" s="69" t="s">
        <v>904</v>
      </c>
      <c r="O358" s="29" t="s">
        <v>138</v>
      </c>
      <c r="P358" s="19" t="s">
        <v>256</v>
      </c>
      <c r="Q358" s="19" t="s">
        <v>28</v>
      </c>
      <c r="R358" s="20" t="s">
        <v>2324</v>
      </c>
      <c r="S358" s="3" t="s">
        <v>34</v>
      </c>
      <c r="T358" s="2">
        <v>15</v>
      </c>
      <c r="U358" s="66" t="s">
        <v>1072</v>
      </c>
      <c r="V358" s="66"/>
      <c r="W358" s="66"/>
      <c r="X358" s="66"/>
      <c r="Y358" s="67"/>
      <c r="Z358" s="67"/>
      <c r="AA358" s="7">
        <v>45658</v>
      </c>
      <c r="AB358" s="7">
        <v>46387</v>
      </c>
      <c r="AC358" s="1">
        <v>145</v>
      </c>
      <c r="AD358" s="1">
        <v>381</v>
      </c>
      <c r="AE358" s="1"/>
      <c r="AF358" s="1">
        <f t="shared" si="13"/>
        <v>526</v>
      </c>
      <c r="AG358" s="1">
        <v>145</v>
      </c>
      <c r="AH358" s="1">
        <v>381</v>
      </c>
      <c r="AI358" s="1"/>
      <c r="AJ358" s="1">
        <f t="shared" si="14"/>
        <v>526</v>
      </c>
      <c r="AK358" s="172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</row>
    <row r="359" spans="1:158" s="27" customFormat="1">
      <c r="A359" s="165"/>
      <c r="B359" s="3">
        <v>10</v>
      </c>
      <c r="C359" s="69" t="s">
        <v>1047</v>
      </c>
      <c r="D359" s="69" t="s">
        <v>1048</v>
      </c>
      <c r="E359" s="69" t="s">
        <v>900</v>
      </c>
      <c r="F359" s="69" t="s">
        <v>978</v>
      </c>
      <c r="G359" s="69" t="s">
        <v>1049</v>
      </c>
      <c r="H359" s="19" t="s">
        <v>1050</v>
      </c>
      <c r="I359" s="69" t="s">
        <v>953</v>
      </c>
      <c r="J359" s="69" t="s">
        <v>919</v>
      </c>
      <c r="K359" s="69" t="s">
        <v>159</v>
      </c>
      <c r="L359" s="69" t="s">
        <v>1073</v>
      </c>
      <c r="M359" s="69" t="s">
        <v>905</v>
      </c>
      <c r="N359" s="69" t="s">
        <v>919</v>
      </c>
      <c r="O359" s="29" t="s">
        <v>138</v>
      </c>
      <c r="P359" s="19" t="s">
        <v>256</v>
      </c>
      <c r="Q359" s="19" t="s">
        <v>28</v>
      </c>
      <c r="R359" s="20" t="s">
        <v>2324</v>
      </c>
      <c r="S359" s="3" t="s">
        <v>34</v>
      </c>
      <c r="T359" s="2">
        <v>15</v>
      </c>
      <c r="U359" s="66" t="s">
        <v>1074</v>
      </c>
      <c r="V359" s="66"/>
      <c r="W359" s="66"/>
      <c r="X359" s="66"/>
      <c r="Y359" s="67"/>
      <c r="Z359" s="67"/>
      <c r="AA359" s="7">
        <v>45658</v>
      </c>
      <c r="AB359" s="7">
        <v>46387</v>
      </c>
      <c r="AC359" s="1">
        <v>984</v>
      </c>
      <c r="AD359" s="1">
        <v>2424</v>
      </c>
      <c r="AE359" s="1"/>
      <c r="AF359" s="1">
        <f t="shared" si="13"/>
        <v>3408</v>
      </c>
      <c r="AG359" s="1">
        <v>984</v>
      </c>
      <c r="AH359" s="1">
        <v>2424</v>
      </c>
      <c r="AI359" s="1"/>
      <c r="AJ359" s="1">
        <f t="shared" si="14"/>
        <v>3408</v>
      </c>
      <c r="AK359" s="172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</row>
    <row r="360" spans="1:158" s="27" customFormat="1">
      <c r="A360" s="165"/>
      <c r="B360" s="3">
        <v>11</v>
      </c>
      <c r="C360" s="69" t="s">
        <v>1047</v>
      </c>
      <c r="D360" s="69" t="s">
        <v>1048</v>
      </c>
      <c r="E360" s="69" t="s">
        <v>900</v>
      </c>
      <c r="F360" s="69" t="s">
        <v>978</v>
      </c>
      <c r="G360" s="69" t="s">
        <v>1049</v>
      </c>
      <c r="H360" s="19" t="s">
        <v>1050</v>
      </c>
      <c r="I360" s="69" t="s">
        <v>953</v>
      </c>
      <c r="J360" s="69" t="s">
        <v>919</v>
      </c>
      <c r="K360" s="69" t="s">
        <v>159</v>
      </c>
      <c r="L360" s="69" t="s">
        <v>1075</v>
      </c>
      <c r="M360" s="69" t="s">
        <v>905</v>
      </c>
      <c r="N360" s="69" t="s">
        <v>919</v>
      </c>
      <c r="O360" s="29" t="s">
        <v>138</v>
      </c>
      <c r="P360" s="19" t="s">
        <v>256</v>
      </c>
      <c r="Q360" s="19" t="s">
        <v>28</v>
      </c>
      <c r="R360" s="20" t="s">
        <v>2324</v>
      </c>
      <c r="S360" s="3" t="s">
        <v>34</v>
      </c>
      <c r="T360" s="2">
        <v>15</v>
      </c>
      <c r="U360" s="66" t="s">
        <v>1076</v>
      </c>
      <c r="V360" s="66"/>
      <c r="W360" s="66"/>
      <c r="X360" s="66"/>
      <c r="Y360" s="67"/>
      <c r="Z360" s="67"/>
      <c r="AA360" s="7">
        <v>45658</v>
      </c>
      <c r="AB360" s="7">
        <v>46387</v>
      </c>
      <c r="AC360" s="1">
        <v>1265</v>
      </c>
      <c r="AD360" s="1">
        <v>2985</v>
      </c>
      <c r="AE360" s="1"/>
      <c r="AF360" s="1">
        <f t="shared" si="13"/>
        <v>4250</v>
      </c>
      <c r="AG360" s="1">
        <v>1265</v>
      </c>
      <c r="AH360" s="1">
        <v>2985</v>
      </c>
      <c r="AI360" s="1"/>
      <c r="AJ360" s="1">
        <f t="shared" si="14"/>
        <v>4250</v>
      </c>
      <c r="AK360" s="172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</row>
    <row r="361" spans="1:158" s="27" customFormat="1">
      <c r="A361" s="165"/>
      <c r="B361" s="3">
        <v>12</v>
      </c>
      <c r="C361" s="69" t="s">
        <v>1047</v>
      </c>
      <c r="D361" s="69" t="s">
        <v>1048</v>
      </c>
      <c r="E361" s="69" t="s">
        <v>900</v>
      </c>
      <c r="F361" s="69" t="s">
        <v>978</v>
      </c>
      <c r="G361" s="69" t="s">
        <v>1049</v>
      </c>
      <c r="H361" s="19" t="s">
        <v>1050</v>
      </c>
      <c r="I361" s="69" t="s">
        <v>953</v>
      </c>
      <c r="J361" s="69" t="s">
        <v>919</v>
      </c>
      <c r="K361" s="69" t="s">
        <v>893</v>
      </c>
      <c r="L361" s="69" t="s">
        <v>1077</v>
      </c>
      <c r="M361" s="69" t="s">
        <v>905</v>
      </c>
      <c r="N361" s="69" t="s">
        <v>904</v>
      </c>
      <c r="O361" s="29" t="s">
        <v>138</v>
      </c>
      <c r="P361" s="19" t="s">
        <v>256</v>
      </c>
      <c r="Q361" s="19" t="s">
        <v>28</v>
      </c>
      <c r="R361" s="20" t="s">
        <v>2324</v>
      </c>
      <c r="S361" s="3" t="s">
        <v>34</v>
      </c>
      <c r="T361" s="2">
        <v>6</v>
      </c>
      <c r="U361" s="66" t="s">
        <v>1078</v>
      </c>
      <c r="V361" s="66"/>
      <c r="W361" s="66"/>
      <c r="X361" s="66"/>
      <c r="Y361" s="67"/>
      <c r="Z361" s="67"/>
      <c r="AA361" s="7">
        <v>45658</v>
      </c>
      <c r="AB361" s="7">
        <v>46387</v>
      </c>
      <c r="AC361" s="1">
        <v>89</v>
      </c>
      <c r="AD361" s="1">
        <v>245</v>
      </c>
      <c r="AE361" s="1"/>
      <c r="AF361" s="1">
        <f t="shared" si="13"/>
        <v>334</v>
      </c>
      <c r="AG361" s="1">
        <v>89</v>
      </c>
      <c r="AH361" s="1">
        <v>245</v>
      </c>
      <c r="AI361" s="1"/>
      <c r="AJ361" s="1">
        <f t="shared" si="14"/>
        <v>334</v>
      </c>
      <c r="AK361" s="172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</row>
    <row r="362" spans="1:158" s="27" customFormat="1">
      <c r="A362" s="165"/>
      <c r="B362" s="3">
        <v>13</v>
      </c>
      <c r="C362" s="69" t="s">
        <v>1047</v>
      </c>
      <c r="D362" s="69" t="s">
        <v>1048</v>
      </c>
      <c r="E362" s="69" t="s">
        <v>900</v>
      </c>
      <c r="F362" s="69" t="s">
        <v>978</v>
      </c>
      <c r="G362" s="69" t="s">
        <v>1049</v>
      </c>
      <c r="H362" s="19" t="s">
        <v>1050</v>
      </c>
      <c r="I362" s="69" t="s">
        <v>953</v>
      </c>
      <c r="J362" s="69" t="s">
        <v>904</v>
      </c>
      <c r="K362" s="69" t="s">
        <v>1079</v>
      </c>
      <c r="L362" s="69" t="s">
        <v>1080</v>
      </c>
      <c r="M362" s="69" t="s">
        <v>905</v>
      </c>
      <c r="N362" s="69" t="s">
        <v>904</v>
      </c>
      <c r="O362" s="29" t="s">
        <v>138</v>
      </c>
      <c r="P362" s="19" t="s">
        <v>256</v>
      </c>
      <c r="Q362" s="19" t="s">
        <v>28</v>
      </c>
      <c r="R362" s="20" t="s">
        <v>2324</v>
      </c>
      <c r="S362" s="3" t="s">
        <v>34</v>
      </c>
      <c r="T362" s="2">
        <v>15</v>
      </c>
      <c r="U362" s="66" t="s">
        <v>1081</v>
      </c>
      <c r="V362" s="66"/>
      <c r="W362" s="66"/>
      <c r="X362" s="66"/>
      <c r="Y362" s="67"/>
      <c r="Z362" s="67"/>
      <c r="AA362" s="7">
        <v>45658</v>
      </c>
      <c r="AB362" s="7">
        <v>46387</v>
      </c>
      <c r="AC362" s="1">
        <v>9568</v>
      </c>
      <c r="AD362" s="1">
        <v>20450</v>
      </c>
      <c r="AE362" s="1"/>
      <c r="AF362" s="1">
        <f t="shared" si="13"/>
        <v>30018</v>
      </c>
      <c r="AG362" s="1">
        <v>9568</v>
      </c>
      <c r="AH362" s="1">
        <v>20450</v>
      </c>
      <c r="AI362" s="1"/>
      <c r="AJ362" s="1">
        <f t="shared" si="14"/>
        <v>30018</v>
      </c>
      <c r="AK362" s="172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</row>
    <row r="363" spans="1:158" s="27" customFormat="1">
      <c r="A363" s="165"/>
      <c r="B363" s="3">
        <v>14</v>
      </c>
      <c r="C363" s="69" t="s">
        <v>1047</v>
      </c>
      <c r="D363" s="69" t="s">
        <v>1048</v>
      </c>
      <c r="E363" s="69" t="s">
        <v>900</v>
      </c>
      <c r="F363" s="69" t="s">
        <v>978</v>
      </c>
      <c r="G363" s="69" t="s">
        <v>1049</v>
      </c>
      <c r="H363" s="19" t="s">
        <v>1050</v>
      </c>
      <c r="I363" s="69" t="s">
        <v>953</v>
      </c>
      <c r="J363" s="69" t="s">
        <v>919</v>
      </c>
      <c r="K363" s="69" t="s">
        <v>29</v>
      </c>
      <c r="L363" s="69" t="s">
        <v>1082</v>
      </c>
      <c r="M363" s="69" t="s">
        <v>905</v>
      </c>
      <c r="N363" s="69" t="s">
        <v>919</v>
      </c>
      <c r="O363" s="29" t="s">
        <v>138</v>
      </c>
      <c r="P363" s="19" t="s">
        <v>256</v>
      </c>
      <c r="Q363" s="19" t="s">
        <v>28</v>
      </c>
      <c r="R363" s="20" t="s">
        <v>2324</v>
      </c>
      <c r="S363" s="3" t="s">
        <v>34</v>
      </c>
      <c r="T363" s="2">
        <v>30</v>
      </c>
      <c r="U363" s="66" t="s">
        <v>1083</v>
      </c>
      <c r="V363" s="66"/>
      <c r="W363" s="66"/>
      <c r="X363" s="66"/>
      <c r="Y363" s="67"/>
      <c r="Z363" s="67"/>
      <c r="AA363" s="7">
        <v>45658</v>
      </c>
      <c r="AB363" s="7">
        <v>46387</v>
      </c>
      <c r="AC363" s="1">
        <v>11162</v>
      </c>
      <c r="AD363" s="1">
        <v>28871</v>
      </c>
      <c r="AE363" s="1"/>
      <c r="AF363" s="1">
        <f t="shared" si="13"/>
        <v>40033</v>
      </c>
      <c r="AG363" s="1">
        <v>11162</v>
      </c>
      <c r="AH363" s="1">
        <v>28871</v>
      </c>
      <c r="AI363" s="1"/>
      <c r="AJ363" s="1">
        <f t="shared" si="14"/>
        <v>40033</v>
      </c>
      <c r="AK363" s="172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</row>
    <row r="364" spans="1:158" s="27" customFormat="1">
      <c r="A364" s="165"/>
      <c r="B364" s="3">
        <v>15</v>
      </c>
      <c r="C364" s="69" t="s">
        <v>1047</v>
      </c>
      <c r="D364" s="69" t="s">
        <v>1048</v>
      </c>
      <c r="E364" s="69" t="s">
        <v>900</v>
      </c>
      <c r="F364" s="69" t="s">
        <v>978</v>
      </c>
      <c r="G364" s="69" t="s">
        <v>1049</v>
      </c>
      <c r="H364" s="19" t="s">
        <v>1050</v>
      </c>
      <c r="I364" s="69" t="s">
        <v>953</v>
      </c>
      <c r="J364" s="69" t="s">
        <v>919</v>
      </c>
      <c r="K364" s="69" t="s">
        <v>1084</v>
      </c>
      <c r="L364" s="69" t="s">
        <v>1085</v>
      </c>
      <c r="M364" s="69" t="s">
        <v>905</v>
      </c>
      <c r="N364" s="69" t="s">
        <v>904</v>
      </c>
      <c r="O364" s="29" t="s">
        <v>138</v>
      </c>
      <c r="P364" s="19" t="s">
        <v>256</v>
      </c>
      <c r="Q364" s="19" t="s">
        <v>28</v>
      </c>
      <c r="R364" s="20" t="s">
        <v>2324</v>
      </c>
      <c r="S364" s="3" t="s">
        <v>34</v>
      </c>
      <c r="T364" s="2">
        <v>9</v>
      </c>
      <c r="U364" s="66" t="s">
        <v>1086</v>
      </c>
      <c r="V364" s="66"/>
      <c r="W364" s="66"/>
      <c r="X364" s="66"/>
      <c r="Y364" s="67"/>
      <c r="Z364" s="67"/>
      <c r="AA364" s="7">
        <v>45658</v>
      </c>
      <c r="AB364" s="7">
        <v>46387</v>
      </c>
      <c r="AC364" s="1">
        <v>1356</v>
      </c>
      <c r="AD364" s="1">
        <v>3012</v>
      </c>
      <c r="AE364" s="1"/>
      <c r="AF364" s="1">
        <f t="shared" si="13"/>
        <v>4368</v>
      </c>
      <c r="AG364" s="1">
        <v>1356</v>
      </c>
      <c r="AH364" s="1">
        <v>3012</v>
      </c>
      <c r="AI364" s="1"/>
      <c r="AJ364" s="1">
        <f t="shared" si="14"/>
        <v>4368</v>
      </c>
      <c r="AK364" s="172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</row>
    <row r="365" spans="1:158" s="27" customFormat="1">
      <c r="A365" s="165"/>
      <c r="B365" s="3">
        <v>16</v>
      </c>
      <c r="C365" s="69" t="s">
        <v>1047</v>
      </c>
      <c r="D365" s="69" t="s">
        <v>1048</v>
      </c>
      <c r="E365" s="69" t="s">
        <v>900</v>
      </c>
      <c r="F365" s="69" t="s">
        <v>978</v>
      </c>
      <c r="G365" s="69" t="s">
        <v>1049</v>
      </c>
      <c r="H365" s="19" t="s">
        <v>1050</v>
      </c>
      <c r="I365" s="69" t="s">
        <v>953</v>
      </c>
      <c r="J365" s="69" t="s">
        <v>961</v>
      </c>
      <c r="K365" s="69" t="s">
        <v>478</v>
      </c>
      <c r="L365" s="69" t="s">
        <v>1087</v>
      </c>
      <c r="M365" s="69" t="s">
        <v>900</v>
      </c>
      <c r="N365" s="69" t="s">
        <v>901</v>
      </c>
      <c r="O365" s="29" t="s">
        <v>138</v>
      </c>
      <c r="P365" s="19" t="s">
        <v>256</v>
      </c>
      <c r="Q365" s="19" t="s">
        <v>28</v>
      </c>
      <c r="R365" s="20" t="s">
        <v>2324</v>
      </c>
      <c r="S365" s="3" t="s">
        <v>34</v>
      </c>
      <c r="T365" s="2">
        <v>6</v>
      </c>
      <c r="U365" s="66" t="s">
        <v>1088</v>
      </c>
      <c r="V365" s="66"/>
      <c r="W365" s="66"/>
      <c r="X365" s="66"/>
      <c r="Y365" s="67"/>
      <c r="Z365" s="67"/>
      <c r="AA365" s="7">
        <v>45658</v>
      </c>
      <c r="AB365" s="7">
        <v>46387</v>
      </c>
      <c r="AC365" s="1">
        <v>210</v>
      </c>
      <c r="AD365" s="1">
        <v>538</v>
      </c>
      <c r="AE365" s="1"/>
      <c r="AF365" s="1">
        <f t="shared" si="13"/>
        <v>748</v>
      </c>
      <c r="AG365" s="1">
        <v>210</v>
      </c>
      <c r="AH365" s="1">
        <v>538</v>
      </c>
      <c r="AI365" s="1"/>
      <c r="AJ365" s="1">
        <f t="shared" si="14"/>
        <v>748</v>
      </c>
      <c r="AK365" s="172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</row>
    <row r="366" spans="1:158" s="27" customFormat="1">
      <c r="A366" s="165"/>
      <c r="B366" s="3">
        <v>17</v>
      </c>
      <c r="C366" s="69" t="s">
        <v>1047</v>
      </c>
      <c r="D366" s="69" t="s">
        <v>1048</v>
      </c>
      <c r="E366" s="69" t="s">
        <v>900</v>
      </c>
      <c r="F366" s="69" t="s">
        <v>978</v>
      </c>
      <c r="G366" s="69" t="s">
        <v>1049</v>
      </c>
      <c r="H366" s="19" t="s">
        <v>1050</v>
      </c>
      <c r="I366" s="69" t="s">
        <v>953</v>
      </c>
      <c r="J366" s="69" t="s">
        <v>961</v>
      </c>
      <c r="K366" s="69" t="s">
        <v>29</v>
      </c>
      <c r="L366" s="69" t="s">
        <v>1089</v>
      </c>
      <c r="M366" s="69" t="s">
        <v>900</v>
      </c>
      <c r="N366" s="69" t="s">
        <v>961</v>
      </c>
      <c r="O366" s="29" t="s">
        <v>138</v>
      </c>
      <c r="P366" s="19" t="s">
        <v>256</v>
      </c>
      <c r="Q366" s="19" t="s">
        <v>28</v>
      </c>
      <c r="R366" s="20" t="s">
        <v>2324</v>
      </c>
      <c r="S366" s="3" t="s">
        <v>34</v>
      </c>
      <c r="T366" s="2">
        <v>24</v>
      </c>
      <c r="U366" s="66" t="s">
        <v>1090</v>
      </c>
      <c r="V366" s="66"/>
      <c r="W366" s="66"/>
      <c r="X366" s="66"/>
      <c r="Y366" s="67"/>
      <c r="Z366" s="67"/>
      <c r="AA366" s="7">
        <v>45658</v>
      </c>
      <c r="AB366" s="7">
        <v>46387</v>
      </c>
      <c r="AC366" s="1">
        <v>4924</v>
      </c>
      <c r="AD366" s="1">
        <v>12804</v>
      </c>
      <c r="AE366" s="1"/>
      <c r="AF366" s="1">
        <f t="shared" si="13"/>
        <v>17728</v>
      </c>
      <c r="AG366" s="1">
        <v>4924</v>
      </c>
      <c r="AH366" s="1">
        <v>12804</v>
      </c>
      <c r="AI366" s="1"/>
      <c r="AJ366" s="1">
        <f t="shared" si="14"/>
        <v>17728</v>
      </c>
      <c r="AK366" s="172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</row>
    <row r="367" spans="1:158" s="27" customFormat="1">
      <c r="A367" s="165"/>
      <c r="B367" s="3">
        <v>18</v>
      </c>
      <c r="C367" s="69" t="s">
        <v>1047</v>
      </c>
      <c r="D367" s="69" t="s">
        <v>1048</v>
      </c>
      <c r="E367" s="69" t="s">
        <v>900</v>
      </c>
      <c r="F367" s="69" t="s">
        <v>978</v>
      </c>
      <c r="G367" s="69" t="s">
        <v>1049</v>
      </c>
      <c r="H367" s="19" t="s">
        <v>1050</v>
      </c>
      <c r="I367" s="69" t="s">
        <v>953</v>
      </c>
      <c r="J367" s="69" t="s">
        <v>901</v>
      </c>
      <c r="K367" s="69" t="s">
        <v>29</v>
      </c>
      <c r="L367" s="69" t="s">
        <v>1091</v>
      </c>
      <c r="M367" s="69" t="s">
        <v>900</v>
      </c>
      <c r="N367" s="69" t="s">
        <v>901</v>
      </c>
      <c r="O367" s="29" t="s">
        <v>138</v>
      </c>
      <c r="P367" s="19" t="s">
        <v>256</v>
      </c>
      <c r="Q367" s="19" t="s">
        <v>28</v>
      </c>
      <c r="R367" s="20" t="s">
        <v>2324</v>
      </c>
      <c r="S367" s="3" t="s">
        <v>34</v>
      </c>
      <c r="T367" s="2">
        <v>12</v>
      </c>
      <c r="U367" s="66" t="s">
        <v>1092</v>
      </c>
      <c r="V367" s="66"/>
      <c r="W367" s="66"/>
      <c r="X367" s="66"/>
      <c r="Y367" s="67"/>
      <c r="Z367" s="67"/>
      <c r="AA367" s="7">
        <v>45658</v>
      </c>
      <c r="AB367" s="7">
        <v>46387</v>
      </c>
      <c r="AC367" s="1">
        <v>68</v>
      </c>
      <c r="AD367" s="1">
        <v>157</v>
      </c>
      <c r="AE367" s="1"/>
      <c r="AF367" s="1">
        <f t="shared" si="13"/>
        <v>225</v>
      </c>
      <c r="AG367" s="1">
        <v>68</v>
      </c>
      <c r="AH367" s="1">
        <v>157</v>
      </c>
      <c r="AI367" s="1"/>
      <c r="AJ367" s="1">
        <f t="shared" si="14"/>
        <v>225</v>
      </c>
      <c r="AK367" s="172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</row>
    <row r="368" spans="1:158" s="27" customFormat="1">
      <c r="A368" s="165"/>
      <c r="B368" s="3">
        <v>19</v>
      </c>
      <c r="C368" s="69" t="s">
        <v>1047</v>
      </c>
      <c r="D368" s="69" t="s">
        <v>1048</v>
      </c>
      <c r="E368" s="69" t="s">
        <v>900</v>
      </c>
      <c r="F368" s="69" t="s">
        <v>978</v>
      </c>
      <c r="G368" s="69" t="s">
        <v>1049</v>
      </c>
      <c r="H368" s="19" t="s">
        <v>1050</v>
      </c>
      <c r="I368" s="69" t="s">
        <v>953</v>
      </c>
      <c r="J368" s="69" t="s">
        <v>919</v>
      </c>
      <c r="K368" s="69" t="s">
        <v>230</v>
      </c>
      <c r="L368" s="69" t="s">
        <v>1093</v>
      </c>
      <c r="M368" s="69" t="s">
        <v>905</v>
      </c>
      <c r="N368" s="69" t="s">
        <v>919</v>
      </c>
      <c r="O368" s="29" t="s">
        <v>138</v>
      </c>
      <c r="P368" s="19" t="s">
        <v>256</v>
      </c>
      <c r="Q368" s="19" t="s">
        <v>28</v>
      </c>
      <c r="R368" s="20" t="s">
        <v>2324</v>
      </c>
      <c r="S368" s="3" t="s">
        <v>34</v>
      </c>
      <c r="T368" s="2">
        <v>15</v>
      </c>
      <c r="U368" s="66" t="s">
        <v>1094</v>
      </c>
      <c r="V368" s="66"/>
      <c r="W368" s="66"/>
      <c r="X368" s="66"/>
      <c r="Y368" s="67"/>
      <c r="Z368" s="67"/>
      <c r="AA368" s="7">
        <v>45658</v>
      </c>
      <c r="AB368" s="7">
        <v>46387</v>
      </c>
      <c r="AC368" s="1">
        <v>1631</v>
      </c>
      <c r="AD368" s="1">
        <v>4599</v>
      </c>
      <c r="AE368" s="1"/>
      <c r="AF368" s="1">
        <f t="shared" si="13"/>
        <v>6230</v>
      </c>
      <c r="AG368" s="1">
        <v>1631</v>
      </c>
      <c r="AH368" s="1">
        <v>4599</v>
      </c>
      <c r="AI368" s="1"/>
      <c r="AJ368" s="1">
        <f t="shared" si="14"/>
        <v>6230</v>
      </c>
      <c r="AK368" s="172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</row>
    <row r="369" spans="1:158" s="27" customFormat="1">
      <c r="A369" s="165"/>
      <c r="B369" s="3">
        <v>20</v>
      </c>
      <c r="C369" s="69" t="s">
        <v>1047</v>
      </c>
      <c r="D369" s="69" t="s">
        <v>1048</v>
      </c>
      <c r="E369" s="69" t="s">
        <v>900</v>
      </c>
      <c r="F369" s="69" t="s">
        <v>978</v>
      </c>
      <c r="G369" s="69" t="s">
        <v>1049</v>
      </c>
      <c r="H369" s="19" t="s">
        <v>1050</v>
      </c>
      <c r="I369" s="69" t="s">
        <v>953</v>
      </c>
      <c r="J369" s="69" t="s">
        <v>904</v>
      </c>
      <c r="K369" s="69" t="s">
        <v>777</v>
      </c>
      <c r="L369" s="69"/>
      <c r="M369" s="69" t="s">
        <v>905</v>
      </c>
      <c r="N369" s="69" t="s">
        <v>904</v>
      </c>
      <c r="O369" s="29" t="s">
        <v>138</v>
      </c>
      <c r="P369" s="19" t="s">
        <v>256</v>
      </c>
      <c r="Q369" s="19" t="s">
        <v>28</v>
      </c>
      <c r="R369" s="20" t="s">
        <v>2324</v>
      </c>
      <c r="S369" s="3" t="s">
        <v>34</v>
      </c>
      <c r="T369" s="2">
        <v>15</v>
      </c>
      <c r="U369" s="66" t="s">
        <v>1095</v>
      </c>
      <c r="V369" s="66"/>
      <c r="W369" s="66"/>
      <c r="X369" s="66"/>
      <c r="Y369" s="67"/>
      <c r="Z369" s="67"/>
      <c r="AA369" s="7">
        <v>45658</v>
      </c>
      <c r="AB369" s="7">
        <v>46387</v>
      </c>
      <c r="AC369" s="1">
        <v>1625</v>
      </c>
      <c r="AD369" s="1">
        <v>3728</v>
      </c>
      <c r="AE369" s="1"/>
      <c r="AF369" s="1">
        <f t="shared" si="13"/>
        <v>5353</v>
      </c>
      <c r="AG369" s="1">
        <v>1625</v>
      </c>
      <c r="AH369" s="1">
        <v>3728</v>
      </c>
      <c r="AI369" s="1"/>
      <c r="AJ369" s="1">
        <f t="shared" si="14"/>
        <v>5353</v>
      </c>
      <c r="AK369" s="172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</row>
    <row r="370" spans="1:158" s="27" customFormat="1">
      <c r="A370" s="165"/>
      <c r="B370" s="3">
        <v>21</v>
      </c>
      <c r="C370" s="69" t="s">
        <v>1047</v>
      </c>
      <c r="D370" s="69" t="s">
        <v>1048</v>
      </c>
      <c r="E370" s="69" t="s">
        <v>900</v>
      </c>
      <c r="F370" s="69" t="s">
        <v>978</v>
      </c>
      <c r="G370" s="69" t="s">
        <v>1049</v>
      </c>
      <c r="H370" s="19" t="s">
        <v>1050</v>
      </c>
      <c r="I370" s="69" t="s">
        <v>953</v>
      </c>
      <c r="J370" s="69" t="s">
        <v>1031</v>
      </c>
      <c r="K370" s="69"/>
      <c r="L370" s="69" t="s">
        <v>1096</v>
      </c>
      <c r="M370" s="69" t="s">
        <v>905</v>
      </c>
      <c r="N370" s="69" t="s">
        <v>904</v>
      </c>
      <c r="O370" s="29" t="s">
        <v>138</v>
      </c>
      <c r="P370" s="19" t="s">
        <v>256</v>
      </c>
      <c r="Q370" s="19" t="s">
        <v>28</v>
      </c>
      <c r="R370" s="20" t="s">
        <v>2324</v>
      </c>
      <c r="S370" s="3" t="s">
        <v>34</v>
      </c>
      <c r="T370" s="2">
        <v>3</v>
      </c>
      <c r="U370" s="66" t="s">
        <v>1097</v>
      </c>
      <c r="V370" s="66"/>
      <c r="W370" s="66"/>
      <c r="X370" s="66"/>
      <c r="Y370" s="67"/>
      <c r="Z370" s="67"/>
      <c r="AA370" s="7">
        <v>45658</v>
      </c>
      <c r="AB370" s="7">
        <v>46387</v>
      </c>
      <c r="AC370" s="1">
        <v>223</v>
      </c>
      <c r="AD370" s="1">
        <v>621</v>
      </c>
      <c r="AE370" s="1"/>
      <c r="AF370" s="1">
        <f t="shared" si="13"/>
        <v>844</v>
      </c>
      <c r="AG370" s="1">
        <v>223</v>
      </c>
      <c r="AH370" s="1">
        <v>621</v>
      </c>
      <c r="AI370" s="1"/>
      <c r="AJ370" s="1">
        <f t="shared" si="14"/>
        <v>844</v>
      </c>
      <c r="AK370" s="172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</row>
    <row r="371" spans="1:158" s="27" customFormat="1">
      <c r="A371" s="165"/>
      <c r="B371" s="3">
        <v>22</v>
      </c>
      <c r="C371" s="69" t="s">
        <v>1047</v>
      </c>
      <c r="D371" s="69" t="s">
        <v>1048</v>
      </c>
      <c r="E371" s="69" t="s">
        <v>900</v>
      </c>
      <c r="F371" s="69" t="s">
        <v>978</v>
      </c>
      <c r="G371" s="69" t="s">
        <v>1049</v>
      </c>
      <c r="H371" s="19" t="s">
        <v>1050</v>
      </c>
      <c r="I371" s="69" t="s">
        <v>953</v>
      </c>
      <c r="J371" s="69" t="s">
        <v>904</v>
      </c>
      <c r="K371" s="69" t="s">
        <v>478</v>
      </c>
      <c r="L371" s="69" t="s">
        <v>1098</v>
      </c>
      <c r="M371" s="69" t="s">
        <v>905</v>
      </c>
      <c r="N371" s="69" t="s">
        <v>904</v>
      </c>
      <c r="O371" s="29" t="s">
        <v>138</v>
      </c>
      <c r="P371" s="19" t="s">
        <v>256</v>
      </c>
      <c r="Q371" s="19" t="s">
        <v>28</v>
      </c>
      <c r="R371" s="20" t="s">
        <v>2324</v>
      </c>
      <c r="S371" s="3" t="s">
        <v>34</v>
      </c>
      <c r="T371" s="2">
        <v>15</v>
      </c>
      <c r="U371" s="66" t="s">
        <v>1099</v>
      </c>
      <c r="V371" s="66"/>
      <c r="W371" s="66"/>
      <c r="X371" s="66"/>
      <c r="Y371" s="67"/>
      <c r="Z371" s="67"/>
      <c r="AA371" s="7">
        <v>45658</v>
      </c>
      <c r="AB371" s="7">
        <v>46387</v>
      </c>
      <c r="AC371" s="1">
        <v>1265</v>
      </c>
      <c r="AD371" s="1">
        <v>3021</v>
      </c>
      <c r="AE371" s="1"/>
      <c r="AF371" s="1">
        <f t="shared" si="13"/>
        <v>4286</v>
      </c>
      <c r="AG371" s="1">
        <v>1265</v>
      </c>
      <c r="AH371" s="1">
        <v>3021</v>
      </c>
      <c r="AI371" s="1"/>
      <c r="AJ371" s="1">
        <f t="shared" si="14"/>
        <v>4286</v>
      </c>
      <c r="AK371" s="172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</row>
    <row r="372" spans="1:158" s="27" customFormat="1">
      <c r="A372" s="165"/>
      <c r="B372" s="3">
        <v>23</v>
      </c>
      <c r="C372" s="69" t="s">
        <v>1047</v>
      </c>
      <c r="D372" s="69" t="s">
        <v>1048</v>
      </c>
      <c r="E372" s="69" t="s">
        <v>900</v>
      </c>
      <c r="F372" s="69" t="s">
        <v>978</v>
      </c>
      <c r="G372" s="69" t="s">
        <v>1049</v>
      </c>
      <c r="H372" s="19" t="s">
        <v>1050</v>
      </c>
      <c r="I372" s="69" t="s">
        <v>953</v>
      </c>
      <c r="J372" s="69" t="s">
        <v>901</v>
      </c>
      <c r="K372" s="69" t="s">
        <v>1028</v>
      </c>
      <c r="L372" s="69" t="s">
        <v>1100</v>
      </c>
      <c r="M372" s="69" t="s">
        <v>900</v>
      </c>
      <c r="N372" s="69" t="s">
        <v>901</v>
      </c>
      <c r="O372" s="29" t="s">
        <v>138</v>
      </c>
      <c r="P372" s="19" t="s">
        <v>256</v>
      </c>
      <c r="Q372" s="19" t="s">
        <v>28</v>
      </c>
      <c r="R372" s="20" t="s">
        <v>2324</v>
      </c>
      <c r="S372" s="3" t="s">
        <v>34</v>
      </c>
      <c r="T372" s="2">
        <v>3</v>
      </c>
      <c r="U372" s="66" t="s">
        <v>1101</v>
      </c>
      <c r="V372" s="66"/>
      <c r="W372" s="66"/>
      <c r="X372" s="66"/>
      <c r="Y372" s="67"/>
      <c r="Z372" s="67"/>
      <c r="AA372" s="7">
        <v>45658</v>
      </c>
      <c r="AB372" s="7">
        <v>46387</v>
      </c>
      <c r="AC372" s="1">
        <v>28</v>
      </c>
      <c r="AD372" s="1">
        <v>71</v>
      </c>
      <c r="AE372" s="1"/>
      <c r="AF372" s="1">
        <f t="shared" si="13"/>
        <v>99</v>
      </c>
      <c r="AG372" s="1">
        <v>28</v>
      </c>
      <c r="AH372" s="1">
        <v>71</v>
      </c>
      <c r="AI372" s="1"/>
      <c r="AJ372" s="1">
        <f t="shared" si="14"/>
        <v>99</v>
      </c>
      <c r="AK372" s="172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</row>
    <row r="373" spans="1:158" s="27" customFormat="1">
      <c r="A373" s="165"/>
      <c r="B373" s="3">
        <v>24</v>
      </c>
      <c r="C373" s="69" t="s">
        <v>1047</v>
      </c>
      <c r="D373" s="69" t="s">
        <v>1048</v>
      </c>
      <c r="E373" s="69" t="s">
        <v>900</v>
      </c>
      <c r="F373" s="69" t="s">
        <v>978</v>
      </c>
      <c r="G373" s="69" t="s">
        <v>1049</v>
      </c>
      <c r="H373" s="19" t="s">
        <v>1050</v>
      </c>
      <c r="I373" s="69" t="s">
        <v>953</v>
      </c>
      <c r="J373" s="69" t="s">
        <v>901</v>
      </c>
      <c r="K373" s="69" t="s">
        <v>29</v>
      </c>
      <c r="L373" s="69" t="s">
        <v>1102</v>
      </c>
      <c r="M373" s="69" t="s">
        <v>900</v>
      </c>
      <c r="N373" s="69" t="s">
        <v>901</v>
      </c>
      <c r="O373" s="29" t="s">
        <v>138</v>
      </c>
      <c r="P373" s="19" t="s">
        <v>256</v>
      </c>
      <c r="Q373" s="19" t="s">
        <v>28</v>
      </c>
      <c r="R373" s="20" t="s">
        <v>2324</v>
      </c>
      <c r="S373" s="3" t="s">
        <v>34</v>
      </c>
      <c r="T373" s="2">
        <v>12</v>
      </c>
      <c r="U373" s="66" t="s">
        <v>1103</v>
      </c>
      <c r="V373" s="66"/>
      <c r="W373" s="66"/>
      <c r="X373" s="66"/>
      <c r="Y373" s="67"/>
      <c r="Z373" s="67"/>
      <c r="AA373" s="7">
        <v>45658</v>
      </c>
      <c r="AB373" s="7">
        <v>46387</v>
      </c>
      <c r="AC373" s="1">
        <v>91</v>
      </c>
      <c r="AD373" s="1">
        <v>256</v>
      </c>
      <c r="AE373" s="1"/>
      <c r="AF373" s="1">
        <f t="shared" si="13"/>
        <v>347</v>
      </c>
      <c r="AG373" s="1">
        <v>91</v>
      </c>
      <c r="AH373" s="1">
        <v>256</v>
      </c>
      <c r="AI373" s="1"/>
      <c r="AJ373" s="1">
        <f t="shared" si="14"/>
        <v>347</v>
      </c>
      <c r="AK373" s="172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</row>
    <row r="374" spans="1:158" s="27" customFormat="1">
      <c r="A374" s="165"/>
      <c r="B374" s="3">
        <v>25</v>
      </c>
      <c r="C374" s="69" t="s">
        <v>1047</v>
      </c>
      <c r="D374" s="69" t="s">
        <v>1048</v>
      </c>
      <c r="E374" s="69" t="s">
        <v>900</v>
      </c>
      <c r="F374" s="69" t="s">
        <v>978</v>
      </c>
      <c r="G374" s="69" t="s">
        <v>1049</v>
      </c>
      <c r="H374" s="19" t="s">
        <v>1050</v>
      </c>
      <c r="I374" s="69" t="s">
        <v>953</v>
      </c>
      <c r="J374" s="69" t="s">
        <v>927</v>
      </c>
      <c r="K374" s="69" t="s">
        <v>1030</v>
      </c>
      <c r="L374" s="69" t="s">
        <v>1104</v>
      </c>
      <c r="M374" s="69" t="s">
        <v>905</v>
      </c>
      <c r="N374" s="69" t="s">
        <v>904</v>
      </c>
      <c r="O374" s="29" t="s">
        <v>138</v>
      </c>
      <c r="P374" s="19" t="s">
        <v>256</v>
      </c>
      <c r="Q374" s="19" t="s">
        <v>28</v>
      </c>
      <c r="R374" s="20" t="s">
        <v>2324</v>
      </c>
      <c r="S374" s="3" t="s">
        <v>34</v>
      </c>
      <c r="T374" s="2">
        <v>6</v>
      </c>
      <c r="U374" s="66" t="s">
        <v>1105</v>
      </c>
      <c r="V374" s="66"/>
      <c r="W374" s="66"/>
      <c r="X374" s="66"/>
      <c r="Y374" s="67"/>
      <c r="Z374" s="67"/>
      <c r="AA374" s="7">
        <v>45658</v>
      </c>
      <c r="AB374" s="7">
        <v>46387</v>
      </c>
      <c r="AC374" s="1">
        <v>1684</v>
      </c>
      <c r="AD374" s="1">
        <v>4982</v>
      </c>
      <c r="AE374" s="1"/>
      <c r="AF374" s="1">
        <f t="shared" si="13"/>
        <v>6666</v>
      </c>
      <c r="AG374" s="1">
        <v>1684</v>
      </c>
      <c r="AH374" s="1">
        <v>4982</v>
      </c>
      <c r="AI374" s="1"/>
      <c r="AJ374" s="1">
        <f t="shared" si="14"/>
        <v>6666</v>
      </c>
      <c r="AK374" s="172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</row>
    <row r="375" spans="1:158" s="27" customFormat="1">
      <c r="A375" s="165"/>
      <c r="B375" s="3">
        <v>26</v>
      </c>
      <c r="C375" s="69" t="s">
        <v>1047</v>
      </c>
      <c r="D375" s="69" t="s">
        <v>1048</v>
      </c>
      <c r="E375" s="69" t="s">
        <v>900</v>
      </c>
      <c r="F375" s="69" t="s">
        <v>978</v>
      </c>
      <c r="G375" s="69" t="s">
        <v>1049</v>
      </c>
      <c r="H375" s="19" t="s">
        <v>1050</v>
      </c>
      <c r="I375" s="69" t="s">
        <v>953</v>
      </c>
      <c r="J375" s="69" t="s">
        <v>927</v>
      </c>
      <c r="K375" s="69" t="s">
        <v>1033</v>
      </c>
      <c r="L375" s="69" t="s">
        <v>1106</v>
      </c>
      <c r="M375" s="69" t="s">
        <v>905</v>
      </c>
      <c r="N375" s="69" t="s">
        <v>904</v>
      </c>
      <c r="O375" s="29" t="s">
        <v>138</v>
      </c>
      <c r="P375" s="19" t="s">
        <v>256</v>
      </c>
      <c r="Q375" s="19" t="s">
        <v>28</v>
      </c>
      <c r="R375" s="20" t="s">
        <v>2324</v>
      </c>
      <c r="S375" s="3" t="s">
        <v>34</v>
      </c>
      <c r="T375" s="2">
        <v>6</v>
      </c>
      <c r="U375" s="66" t="s">
        <v>1107</v>
      </c>
      <c r="V375" s="66"/>
      <c r="W375" s="66"/>
      <c r="X375" s="66"/>
      <c r="Y375" s="67"/>
      <c r="Z375" s="67"/>
      <c r="AA375" s="7">
        <v>45658</v>
      </c>
      <c r="AB375" s="7">
        <v>46387</v>
      </c>
      <c r="AC375" s="1">
        <v>28</v>
      </c>
      <c r="AD375" s="1">
        <v>71</v>
      </c>
      <c r="AE375" s="1"/>
      <c r="AF375" s="1">
        <f t="shared" si="13"/>
        <v>99</v>
      </c>
      <c r="AG375" s="1">
        <v>28</v>
      </c>
      <c r="AH375" s="1">
        <v>71</v>
      </c>
      <c r="AI375" s="1"/>
      <c r="AJ375" s="1">
        <f t="shared" si="14"/>
        <v>99</v>
      </c>
      <c r="AK375" s="172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</row>
    <row r="376" spans="1:158" s="27" customFormat="1">
      <c r="A376" s="165"/>
      <c r="B376" s="3">
        <v>27</v>
      </c>
      <c r="C376" s="69" t="s">
        <v>1047</v>
      </c>
      <c r="D376" s="69" t="s">
        <v>1048</v>
      </c>
      <c r="E376" s="69" t="s">
        <v>900</v>
      </c>
      <c r="F376" s="69" t="s">
        <v>978</v>
      </c>
      <c r="G376" s="69" t="s">
        <v>1049</v>
      </c>
      <c r="H376" s="19" t="s">
        <v>1050</v>
      </c>
      <c r="I376" s="69" t="s">
        <v>953</v>
      </c>
      <c r="J376" s="69" t="s">
        <v>927</v>
      </c>
      <c r="K376" s="69" t="s">
        <v>1036</v>
      </c>
      <c r="L376" s="69" t="s">
        <v>1108</v>
      </c>
      <c r="M376" s="69" t="s">
        <v>905</v>
      </c>
      <c r="N376" s="69" t="s">
        <v>904</v>
      </c>
      <c r="O376" s="29" t="s">
        <v>138</v>
      </c>
      <c r="P376" s="19" t="s">
        <v>256</v>
      </c>
      <c r="Q376" s="19" t="s">
        <v>28</v>
      </c>
      <c r="R376" s="20" t="s">
        <v>2324</v>
      </c>
      <c r="S376" s="3" t="s">
        <v>34</v>
      </c>
      <c r="T376" s="2">
        <v>9</v>
      </c>
      <c r="U376" s="66" t="s">
        <v>1109</v>
      </c>
      <c r="V376" s="66"/>
      <c r="W376" s="66"/>
      <c r="X376" s="66"/>
      <c r="Y376" s="67"/>
      <c r="Z376" s="67"/>
      <c r="AA376" s="7">
        <v>45658</v>
      </c>
      <c r="AB376" s="7">
        <v>46387</v>
      </c>
      <c r="AC376" s="1">
        <v>1368</v>
      </c>
      <c r="AD376" s="1">
        <v>3069</v>
      </c>
      <c r="AE376" s="1"/>
      <c r="AF376" s="1">
        <f t="shared" si="13"/>
        <v>4437</v>
      </c>
      <c r="AG376" s="1">
        <v>1368</v>
      </c>
      <c r="AH376" s="1">
        <v>3069</v>
      </c>
      <c r="AI376" s="1"/>
      <c r="AJ376" s="1">
        <f t="shared" si="14"/>
        <v>4437</v>
      </c>
      <c r="AK376" s="172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</row>
    <row r="377" spans="1:158" s="27" customFormat="1">
      <c r="A377" s="165"/>
      <c r="B377" s="3">
        <v>28</v>
      </c>
      <c r="C377" s="69" t="s">
        <v>1047</v>
      </c>
      <c r="D377" s="69" t="s">
        <v>1048</v>
      </c>
      <c r="E377" s="69" t="s">
        <v>900</v>
      </c>
      <c r="F377" s="69" t="s">
        <v>978</v>
      </c>
      <c r="G377" s="69" t="s">
        <v>1049</v>
      </c>
      <c r="H377" s="19" t="s">
        <v>1050</v>
      </c>
      <c r="I377" s="69" t="s">
        <v>953</v>
      </c>
      <c r="J377" s="69" t="s">
        <v>927</v>
      </c>
      <c r="K377" s="69" t="s">
        <v>593</v>
      </c>
      <c r="L377" s="69" t="s">
        <v>1110</v>
      </c>
      <c r="M377" s="69" t="s">
        <v>905</v>
      </c>
      <c r="N377" s="69" t="s">
        <v>904</v>
      </c>
      <c r="O377" s="29" t="s">
        <v>138</v>
      </c>
      <c r="P377" s="19" t="s">
        <v>256</v>
      </c>
      <c r="Q377" s="19" t="s">
        <v>28</v>
      </c>
      <c r="R377" s="20" t="s">
        <v>2324</v>
      </c>
      <c r="S377" s="3" t="s">
        <v>34</v>
      </c>
      <c r="T377" s="2">
        <v>9</v>
      </c>
      <c r="U377" s="66" t="s">
        <v>1111</v>
      </c>
      <c r="V377" s="66"/>
      <c r="W377" s="66"/>
      <c r="X377" s="66"/>
      <c r="Y377" s="67"/>
      <c r="Z377" s="67"/>
      <c r="AA377" s="7">
        <v>45658</v>
      </c>
      <c r="AB377" s="7">
        <v>46387</v>
      </c>
      <c r="AC377" s="1">
        <v>535</v>
      </c>
      <c r="AD377" s="1">
        <v>1594</v>
      </c>
      <c r="AE377" s="1"/>
      <c r="AF377" s="1">
        <f t="shared" si="13"/>
        <v>2129</v>
      </c>
      <c r="AG377" s="1">
        <v>535</v>
      </c>
      <c r="AH377" s="1">
        <v>1594</v>
      </c>
      <c r="AI377" s="1"/>
      <c r="AJ377" s="1">
        <f t="shared" si="14"/>
        <v>2129</v>
      </c>
      <c r="AK377" s="172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</row>
    <row r="378" spans="1:158" s="27" customFormat="1">
      <c r="A378" s="165"/>
      <c r="B378" s="3">
        <v>29</v>
      </c>
      <c r="C378" s="69" t="s">
        <v>1047</v>
      </c>
      <c r="D378" s="69" t="s">
        <v>1048</v>
      </c>
      <c r="E378" s="69" t="s">
        <v>900</v>
      </c>
      <c r="F378" s="69" t="s">
        <v>978</v>
      </c>
      <c r="G378" s="69" t="s">
        <v>1049</v>
      </c>
      <c r="H378" s="19" t="s">
        <v>1050</v>
      </c>
      <c r="I378" s="69" t="s">
        <v>953</v>
      </c>
      <c r="J378" s="69" t="s">
        <v>925</v>
      </c>
      <c r="K378" s="69" t="s">
        <v>1038</v>
      </c>
      <c r="L378" s="69" t="s">
        <v>1112</v>
      </c>
      <c r="M378" s="69" t="s">
        <v>900</v>
      </c>
      <c r="N378" s="69" t="s">
        <v>901</v>
      </c>
      <c r="O378" s="29" t="s">
        <v>138</v>
      </c>
      <c r="P378" s="19" t="s">
        <v>256</v>
      </c>
      <c r="Q378" s="19" t="s">
        <v>28</v>
      </c>
      <c r="R378" s="20" t="s">
        <v>2324</v>
      </c>
      <c r="S378" s="3" t="s">
        <v>34</v>
      </c>
      <c r="T378" s="2">
        <v>6</v>
      </c>
      <c r="U378" s="66" t="s">
        <v>1113</v>
      </c>
      <c r="V378" s="66"/>
      <c r="W378" s="66"/>
      <c r="X378" s="66"/>
      <c r="Y378" s="67"/>
      <c r="Z378" s="67"/>
      <c r="AA378" s="7">
        <v>45658</v>
      </c>
      <c r="AB378" s="7">
        <v>46387</v>
      </c>
      <c r="AC378" s="1">
        <v>201</v>
      </c>
      <c r="AD378" s="1">
        <v>481</v>
      </c>
      <c r="AE378" s="1"/>
      <c r="AF378" s="1">
        <f t="shared" si="13"/>
        <v>682</v>
      </c>
      <c r="AG378" s="1">
        <v>201</v>
      </c>
      <c r="AH378" s="1">
        <v>481</v>
      </c>
      <c r="AI378" s="1"/>
      <c r="AJ378" s="1">
        <f t="shared" si="14"/>
        <v>682</v>
      </c>
      <c r="AK378" s="172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</row>
    <row r="379" spans="1:158" s="27" customFormat="1">
      <c r="A379" s="165"/>
      <c r="B379" s="3">
        <v>30</v>
      </c>
      <c r="C379" s="69" t="s">
        <v>1047</v>
      </c>
      <c r="D379" s="69" t="s">
        <v>1048</v>
      </c>
      <c r="E379" s="69" t="s">
        <v>900</v>
      </c>
      <c r="F379" s="69" t="s">
        <v>978</v>
      </c>
      <c r="G379" s="69" t="s">
        <v>1049</v>
      </c>
      <c r="H379" s="19" t="s">
        <v>1050</v>
      </c>
      <c r="I379" s="69" t="s">
        <v>953</v>
      </c>
      <c r="J379" s="69" t="s">
        <v>927</v>
      </c>
      <c r="K379" s="69" t="s">
        <v>1114</v>
      </c>
      <c r="L379" s="69" t="s">
        <v>1115</v>
      </c>
      <c r="M379" s="69" t="s">
        <v>905</v>
      </c>
      <c r="N379" s="69" t="s">
        <v>904</v>
      </c>
      <c r="O379" s="29" t="s">
        <v>138</v>
      </c>
      <c r="P379" s="19" t="s">
        <v>256</v>
      </c>
      <c r="Q379" s="19" t="s">
        <v>28</v>
      </c>
      <c r="R379" s="20" t="s">
        <v>2324</v>
      </c>
      <c r="S379" s="3" t="s">
        <v>34</v>
      </c>
      <c r="T379" s="2">
        <v>6</v>
      </c>
      <c r="U379" s="66" t="s">
        <v>1116</v>
      </c>
      <c r="V379" s="66"/>
      <c r="W379" s="66"/>
      <c r="X379" s="66"/>
      <c r="Y379" s="67"/>
      <c r="Z379" s="67"/>
      <c r="AA379" s="7">
        <v>45658</v>
      </c>
      <c r="AB379" s="7">
        <v>46387</v>
      </c>
      <c r="AC379" s="1">
        <v>44</v>
      </c>
      <c r="AD379" s="1">
        <v>139</v>
      </c>
      <c r="AE379" s="1"/>
      <c r="AF379" s="1">
        <f t="shared" si="13"/>
        <v>183</v>
      </c>
      <c r="AG379" s="1">
        <v>44</v>
      </c>
      <c r="AH379" s="1">
        <v>139</v>
      </c>
      <c r="AI379" s="1"/>
      <c r="AJ379" s="1">
        <f t="shared" si="14"/>
        <v>183</v>
      </c>
      <c r="AK379" s="172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</row>
    <row r="380" spans="1:158" s="27" customFormat="1">
      <c r="A380" s="165"/>
      <c r="B380" s="3">
        <v>31</v>
      </c>
      <c r="C380" s="69" t="s">
        <v>1047</v>
      </c>
      <c r="D380" s="69" t="s">
        <v>1048</v>
      </c>
      <c r="E380" s="69" t="s">
        <v>900</v>
      </c>
      <c r="F380" s="69" t="s">
        <v>978</v>
      </c>
      <c r="G380" s="69" t="s">
        <v>1049</v>
      </c>
      <c r="H380" s="19" t="s">
        <v>1050</v>
      </c>
      <c r="I380" s="69" t="s">
        <v>953</v>
      </c>
      <c r="J380" s="69" t="s">
        <v>927</v>
      </c>
      <c r="K380" s="69"/>
      <c r="L380" s="69" t="s">
        <v>1117</v>
      </c>
      <c r="M380" s="69" t="s">
        <v>905</v>
      </c>
      <c r="N380" s="69" t="s">
        <v>904</v>
      </c>
      <c r="O380" s="29" t="s">
        <v>138</v>
      </c>
      <c r="P380" s="19" t="s">
        <v>256</v>
      </c>
      <c r="Q380" s="19" t="s">
        <v>28</v>
      </c>
      <c r="R380" s="20" t="s">
        <v>2324</v>
      </c>
      <c r="S380" s="3" t="s">
        <v>34</v>
      </c>
      <c r="T380" s="2">
        <v>6</v>
      </c>
      <c r="U380" s="66" t="s">
        <v>1118</v>
      </c>
      <c r="V380" s="66"/>
      <c r="W380" s="66"/>
      <c r="X380" s="66"/>
      <c r="Y380" s="67"/>
      <c r="Z380" s="67"/>
      <c r="AA380" s="7">
        <v>45658</v>
      </c>
      <c r="AB380" s="7">
        <v>46387</v>
      </c>
      <c r="AC380" s="1">
        <v>242</v>
      </c>
      <c r="AD380" s="1">
        <v>606</v>
      </c>
      <c r="AE380" s="1"/>
      <c r="AF380" s="1">
        <f t="shared" si="13"/>
        <v>848</v>
      </c>
      <c r="AG380" s="1">
        <v>242</v>
      </c>
      <c r="AH380" s="1">
        <v>606</v>
      </c>
      <c r="AI380" s="1"/>
      <c r="AJ380" s="1">
        <f t="shared" si="14"/>
        <v>848</v>
      </c>
      <c r="AK380" s="172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</row>
    <row r="381" spans="1:158" s="27" customFormat="1">
      <c r="A381" s="165"/>
      <c r="B381" s="3">
        <v>32</v>
      </c>
      <c r="C381" s="69" t="s">
        <v>1047</v>
      </c>
      <c r="D381" s="69" t="s">
        <v>1048</v>
      </c>
      <c r="E381" s="69" t="s">
        <v>900</v>
      </c>
      <c r="F381" s="69" t="s">
        <v>978</v>
      </c>
      <c r="G381" s="69" t="s">
        <v>1049</v>
      </c>
      <c r="H381" s="19" t="s">
        <v>1050</v>
      </c>
      <c r="I381" s="69" t="s">
        <v>953</v>
      </c>
      <c r="J381" s="69" t="s">
        <v>925</v>
      </c>
      <c r="K381" s="69" t="s">
        <v>1029</v>
      </c>
      <c r="L381" s="69" t="s">
        <v>1119</v>
      </c>
      <c r="M381" s="69" t="s">
        <v>900</v>
      </c>
      <c r="N381" s="69" t="s">
        <v>901</v>
      </c>
      <c r="O381" s="29" t="s">
        <v>138</v>
      </c>
      <c r="P381" s="19" t="s">
        <v>256</v>
      </c>
      <c r="Q381" s="19" t="s">
        <v>28</v>
      </c>
      <c r="R381" s="20" t="s">
        <v>2324</v>
      </c>
      <c r="S381" s="3" t="s">
        <v>34</v>
      </c>
      <c r="T381" s="2">
        <v>6</v>
      </c>
      <c r="U381" s="66" t="s">
        <v>1120</v>
      </c>
      <c r="V381" s="66"/>
      <c r="W381" s="66"/>
      <c r="X381" s="66"/>
      <c r="Y381" s="67"/>
      <c r="Z381" s="67"/>
      <c r="AA381" s="7">
        <v>45658</v>
      </c>
      <c r="AB381" s="7">
        <v>46387</v>
      </c>
      <c r="AC381" s="1">
        <v>35</v>
      </c>
      <c r="AD381" s="1">
        <v>85</v>
      </c>
      <c r="AE381" s="1"/>
      <c r="AF381" s="1">
        <f t="shared" si="13"/>
        <v>120</v>
      </c>
      <c r="AG381" s="1">
        <v>35</v>
      </c>
      <c r="AH381" s="1">
        <v>85</v>
      </c>
      <c r="AI381" s="1"/>
      <c r="AJ381" s="1">
        <f t="shared" si="14"/>
        <v>120</v>
      </c>
      <c r="AK381" s="172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</row>
    <row r="382" spans="1:158" s="27" customFormat="1">
      <c r="A382" s="165"/>
      <c r="B382" s="3">
        <v>33</v>
      </c>
      <c r="C382" s="69" t="s">
        <v>1047</v>
      </c>
      <c r="D382" s="69" t="s">
        <v>1048</v>
      </c>
      <c r="E382" s="69" t="s">
        <v>900</v>
      </c>
      <c r="F382" s="69" t="s">
        <v>978</v>
      </c>
      <c r="G382" s="69" t="s">
        <v>1049</v>
      </c>
      <c r="H382" s="19" t="s">
        <v>1050</v>
      </c>
      <c r="I382" s="69" t="s">
        <v>953</v>
      </c>
      <c r="J382" s="69" t="s">
        <v>925</v>
      </c>
      <c r="K382" s="69" t="s">
        <v>159</v>
      </c>
      <c r="L382" s="69" t="s">
        <v>1121</v>
      </c>
      <c r="M382" s="69" t="s">
        <v>900</v>
      </c>
      <c r="N382" s="69" t="s">
        <v>901</v>
      </c>
      <c r="O382" s="29" t="s">
        <v>138</v>
      </c>
      <c r="P382" s="19" t="s">
        <v>256</v>
      </c>
      <c r="Q382" s="19" t="s">
        <v>28</v>
      </c>
      <c r="R382" s="20" t="s">
        <v>2324</v>
      </c>
      <c r="S382" s="3" t="s">
        <v>34</v>
      </c>
      <c r="T382" s="2">
        <v>6</v>
      </c>
      <c r="U382" s="66" t="s">
        <v>1122</v>
      </c>
      <c r="V382" s="66"/>
      <c r="W382" s="66"/>
      <c r="X382" s="66"/>
      <c r="Y382" s="67"/>
      <c r="Z382" s="67"/>
      <c r="AA382" s="7">
        <v>45658</v>
      </c>
      <c r="AB382" s="7">
        <v>46387</v>
      </c>
      <c r="AC382" s="1">
        <v>55</v>
      </c>
      <c r="AD382" s="1">
        <v>133</v>
      </c>
      <c r="AE382" s="1"/>
      <c r="AF382" s="1">
        <f t="shared" si="13"/>
        <v>188</v>
      </c>
      <c r="AG382" s="1">
        <v>55</v>
      </c>
      <c r="AH382" s="1">
        <v>133</v>
      </c>
      <c r="AI382" s="1"/>
      <c r="AJ382" s="1">
        <f t="shared" si="14"/>
        <v>188</v>
      </c>
      <c r="AK382" s="172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</row>
    <row r="383" spans="1:158" s="27" customFormat="1">
      <c r="A383" s="165"/>
      <c r="B383" s="3">
        <v>34</v>
      </c>
      <c r="C383" s="69" t="s">
        <v>1047</v>
      </c>
      <c r="D383" s="69" t="s">
        <v>1048</v>
      </c>
      <c r="E383" s="69" t="s">
        <v>900</v>
      </c>
      <c r="F383" s="69" t="s">
        <v>978</v>
      </c>
      <c r="G383" s="69" t="s">
        <v>1049</v>
      </c>
      <c r="H383" s="19" t="s">
        <v>1050</v>
      </c>
      <c r="I383" s="69" t="s">
        <v>953</v>
      </c>
      <c r="J383" s="69" t="s">
        <v>927</v>
      </c>
      <c r="K383" s="69" t="s">
        <v>1040</v>
      </c>
      <c r="L383" s="69" t="s">
        <v>1123</v>
      </c>
      <c r="M383" s="69" t="s">
        <v>905</v>
      </c>
      <c r="N383" s="69" t="s">
        <v>904</v>
      </c>
      <c r="O383" s="29" t="s">
        <v>138</v>
      </c>
      <c r="P383" s="19" t="s">
        <v>256</v>
      </c>
      <c r="Q383" s="19" t="s">
        <v>28</v>
      </c>
      <c r="R383" s="20" t="s">
        <v>2324</v>
      </c>
      <c r="S383" s="3" t="s">
        <v>34</v>
      </c>
      <c r="T383" s="2">
        <v>6</v>
      </c>
      <c r="U383" s="66" t="s">
        <v>1124</v>
      </c>
      <c r="V383" s="66"/>
      <c r="W383" s="66"/>
      <c r="X383" s="66"/>
      <c r="Y383" s="67"/>
      <c r="Z383" s="67"/>
      <c r="AA383" s="7">
        <v>45658</v>
      </c>
      <c r="AB383" s="7">
        <v>46387</v>
      </c>
      <c r="AC383" s="1">
        <v>53</v>
      </c>
      <c r="AD383" s="1">
        <v>125</v>
      </c>
      <c r="AE383" s="1"/>
      <c r="AF383" s="1">
        <f t="shared" si="13"/>
        <v>178</v>
      </c>
      <c r="AG383" s="1">
        <v>53</v>
      </c>
      <c r="AH383" s="1">
        <v>125</v>
      </c>
      <c r="AI383" s="1"/>
      <c r="AJ383" s="1">
        <f t="shared" si="14"/>
        <v>178</v>
      </c>
      <c r="AK383" s="172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</row>
    <row r="384" spans="1:158" s="27" customFormat="1">
      <c r="A384" s="165"/>
      <c r="B384" s="3">
        <v>35</v>
      </c>
      <c r="C384" s="69" t="s">
        <v>1047</v>
      </c>
      <c r="D384" s="69" t="s">
        <v>1048</v>
      </c>
      <c r="E384" s="69" t="s">
        <v>900</v>
      </c>
      <c r="F384" s="69" t="s">
        <v>978</v>
      </c>
      <c r="G384" s="69" t="s">
        <v>1049</v>
      </c>
      <c r="H384" s="19" t="s">
        <v>1050</v>
      </c>
      <c r="I384" s="69" t="s">
        <v>953</v>
      </c>
      <c r="J384" s="69" t="s">
        <v>927</v>
      </c>
      <c r="K384" s="69" t="s">
        <v>896</v>
      </c>
      <c r="L384" s="69" t="s">
        <v>1125</v>
      </c>
      <c r="M384" s="69" t="s">
        <v>905</v>
      </c>
      <c r="N384" s="69" t="s">
        <v>904</v>
      </c>
      <c r="O384" s="29" t="s">
        <v>138</v>
      </c>
      <c r="P384" s="19" t="s">
        <v>256</v>
      </c>
      <c r="Q384" s="19" t="s">
        <v>28</v>
      </c>
      <c r="R384" s="20" t="s">
        <v>2324</v>
      </c>
      <c r="S384" s="3" t="s">
        <v>34</v>
      </c>
      <c r="T384" s="2">
        <v>9</v>
      </c>
      <c r="U384" s="66" t="s">
        <v>1126</v>
      </c>
      <c r="V384" s="66"/>
      <c r="W384" s="66"/>
      <c r="X384" s="66"/>
      <c r="Y384" s="67"/>
      <c r="Z384" s="67"/>
      <c r="AA384" s="7">
        <v>45658</v>
      </c>
      <c r="AB384" s="7">
        <v>46387</v>
      </c>
      <c r="AC384" s="1">
        <v>762</v>
      </c>
      <c r="AD384" s="1">
        <v>1908</v>
      </c>
      <c r="AE384" s="1"/>
      <c r="AF384" s="1">
        <f t="shared" si="13"/>
        <v>2670</v>
      </c>
      <c r="AG384" s="1">
        <v>762</v>
      </c>
      <c r="AH384" s="1">
        <v>1908</v>
      </c>
      <c r="AI384" s="1"/>
      <c r="AJ384" s="1">
        <f t="shared" si="14"/>
        <v>2670</v>
      </c>
      <c r="AK384" s="172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</row>
    <row r="385" spans="1:158" s="27" customFormat="1">
      <c r="A385" s="165"/>
      <c r="B385" s="3">
        <v>36</v>
      </c>
      <c r="C385" s="69" t="s">
        <v>1047</v>
      </c>
      <c r="D385" s="69" t="s">
        <v>1048</v>
      </c>
      <c r="E385" s="69" t="s">
        <v>900</v>
      </c>
      <c r="F385" s="69" t="s">
        <v>978</v>
      </c>
      <c r="G385" s="69" t="s">
        <v>1049</v>
      </c>
      <c r="H385" s="19" t="s">
        <v>1050</v>
      </c>
      <c r="I385" s="69" t="s">
        <v>953</v>
      </c>
      <c r="J385" s="69" t="s">
        <v>927</v>
      </c>
      <c r="K385" s="69" t="s">
        <v>1127</v>
      </c>
      <c r="L385" s="69" t="s">
        <v>2416</v>
      </c>
      <c r="M385" s="69" t="s">
        <v>905</v>
      </c>
      <c r="N385" s="69" t="s">
        <v>927</v>
      </c>
      <c r="O385" s="29" t="s">
        <v>138</v>
      </c>
      <c r="P385" s="19" t="s">
        <v>256</v>
      </c>
      <c r="Q385" s="19" t="s">
        <v>28</v>
      </c>
      <c r="R385" s="20" t="s">
        <v>2324</v>
      </c>
      <c r="S385" s="3" t="s">
        <v>34</v>
      </c>
      <c r="T385" s="2">
        <v>6</v>
      </c>
      <c r="U385" s="66" t="s">
        <v>1128</v>
      </c>
      <c r="V385" s="66"/>
      <c r="W385" s="66"/>
      <c r="X385" s="66"/>
      <c r="Y385" s="67"/>
      <c r="Z385" s="67"/>
      <c r="AA385" s="7">
        <v>45658</v>
      </c>
      <c r="AB385" s="7">
        <v>46387</v>
      </c>
      <c r="AC385" s="1">
        <v>356</v>
      </c>
      <c r="AD385" s="1">
        <v>758</v>
      </c>
      <c r="AE385" s="1"/>
      <c r="AF385" s="1">
        <f t="shared" si="13"/>
        <v>1114</v>
      </c>
      <c r="AG385" s="1">
        <v>356</v>
      </c>
      <c r="AH385" s="1">
        <v>758</v>
      </c>
      <c r="AI385" s="1"/>
      <c r="AJ385" s="1">
        <f t="shared" si="14"/>
        <v>1114</v>
      </c>
      <c r="AK385" s="172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</row>
    <row r="386" spans="1:158" s="27" customFormat="1">
      <c r="A386" s="165"/>
      <c r="B386" s="3">
        <v>37</v>
      </c>
      <c r="C386" s="69" t="s">
        <v>1047</v>
      </c>
      <c r="D386" s="69" t="s">
        <v>1048</v>
      </c>
      <c r="E386" s="69" t="s">
        <v>900</v>
      </c>
      <c r="F386" s="69" t="s">
        <v>978</v>
      </c>
      <c r="G386" s="69" t="s">
        <v>1049</v>
      </c>
      <c r="H386" s="19" t="s">
        <v>1050</v>
      </c>
      <c r="I386" s="69" t="s">
        <v>953</v>
      </c>
      <c r="J386" s="69" t="s">
        <v>925</v>
      </c>
      <c r="K386" s="69" t="s">
        <v>1034</v>
      </c>
      <c r="L386" s="69" t="s">
        <v>1129</v>
      </c>
      <c r="M386" s="69" t="s">
        <v>900</v>
      </c>
      <c r="N386" s="69" t="s">
        <v>901</v>
      </c>
      <c r="O386" s="29" t="s">
        <v>138</v>
      </c>
      <c r="P386" s="19" t="s">
        <v>256</v>
      </c>
      <c r="Q386" s="19" t="s">
        <v>28</v>
      </c>
      <c r="R386" s="20" t="s">
        <v>2324</v>
      </c>
      <c r="S386" s="3" t="s">
        <v>34</v>
      </c>
      <c r="T386" s="2">
        <v>6</v>
      </c>
      <c r="U386" s="66" t="s">
        <v>1130</v>
      </c>
      <c r="V386" s="66"/>
      <c r="W386" s="66"/>
      <c r="X386" s="66"/>
      <c r="Y386" s="67"/>
      <c r="Z386" s="67"/>
      <c r="AA386" s="7">
        <v>45658</v>
      </c>
      <c r="AB386" s="7">
        <v>46387</v>
      </c>
      <c r="AC386" s="1">
        <v>985</v>
      </c>
      <c r="AD386" s="1">
        <v>1985</v>
      </c>
      <c r="AE386" s="1"/>
      <c r="AF386" s="1">
        <f t="shared" si="13"/>
        <v>2970</v>
      </c>
      <c r="AG386" s="1">
        <v>985</v>
      </c>
      <c r="AH386" s="1">
        <v>1985</v>
      </c>
      <c r="AI386" s="1"/>
      <c r="AJ386" s="1">
        <f t="shared" si="14"/>
        <v>2970</v>
      </c>
      <c r="AK386" s="172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</row>
    <row r="387" spans="1:158" s="27" customFormat="1">
      <c r="A387" s="165"/>
      <c r="B387" s="3">
        <v>38</v>
      </c>
      <c r="C387" s="69" t="s">
        <v>1047</v>
      </c>
      <c r="D387" s="69" t="s">
        <v>1048</v>
      </c>
      <c r="E387" s="69" t="s">
        <v>900</v>
      </c>
      <c r="F387" s="69" t="s">
        <v>978</v>
      </c>
      <c r="G387" s="69" t="s">
        <v>1049</v>
      </c>
      <c r="H387" s="19" t="s">
        <v>1050</v>
      </c>
      <c r="I387" s="69" t="s">
        <v>953</v>
      </c>
      <c r="J387" s="69" t="s">
        <v>927</v>
      </c>
      <c r="K387" s="69" t="s">
        <v>1131</v>
      </c>
      <c r="L387" s="69" t="s">
        <v>1132</v>
      </c>
      <c r="M387" s="69" t="s">
        <v>905</v>
      </c>
      <c r="N387" s="69" t="s">
        <v>904</v>
      </c>
      <c r="O387" s="29" t="s">
        <v>138</v>
      </c>
      <c r="P387" s="19" t="s">
        <v>256</v>
      </c>
      <c r="Q387" s="19" t="s">
        <v>28</v>
      </c>
      <c r="R387" s="20" t="s">
        <v>2324</v>
      </c>
      <c r="S387" s="3" t="s">
        <v>34</v>
      </c>
      <c r="T387" s="2">
        <v>7</v>
      </c>
      <c r="U387" s="66" t="s">
        <v>1133</v>
      </c>
      <c r="V387" s="66"/>
      <c r="W387" s="66"/>
      <c r="X387" s="66"/>
      <c r="Y387" s="67"/>
      <c r="Z387" s="67"/>
      <c r="AA387" s="7">
        <v>45658</v>
      </c>
      <c r="AB387" s="7">
        <v>46387</v>
      </c>
      <c r="AC387" s="1">
        <v>12</v>
      </c>
      <c r="AD387" s="1">
        <v>32</v>
      </c>
      <c r="AE387" s="1"/>
      <c r="AF387" s="1">
        <f t="shared" si="13"/>
        <v>44</v>
      </c>
      <c r="AG387" s="1">
        <v>12</v>
      </c>
      <c r="AH387" s="1">
        <v>32</v>
      </c>
      <c r="AI387" s="1"/>
      <c r="AJ387" s="1">
        <f t="shared" si="14"/>
        <v>44</v>
      </c>
      <c r="AK387" s="172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</row>
    <row r="388" spans="1:158" s="27" customFormat="1">
      <c r="A388" s="165"/>
      <c r="B388" s="3">
        <v>39</v>
      </c>
      <c r="C388" s="69" t="s">
        <v>1047</v>
      </c>
      <c r="D388" s="69" t="s">
        <v>1048</v>
      </c>
      <c r="E388" s="69" t="s">
        <v>900</v>
      </c>
      <c r="F388" s="69" t="s">
        <v>978</v>
      </c>
      <c r="G388" s="69" t="s">
        <v>1049</v>
      </c>
      <c r="H388" s="19" t="s">
        <v>1050</v>
      </c>
      <c r="I388" s="69" t="s">
        <v>953</v>
      </c>
      <c r="J388" s="69" t="s">
        <v>925</v>
      </c>
      <c r="K388" s="69" t="s">
        <v>911</v>
      </c>
      <c r="L388" s="69" t="s">
        <v>1134</v>
      </c>
      <c r="M388" s="69" t="s">
        <v>900</v>
      </c>
      <c r="N388" s="69" t="s">
        <v>901</v>
      </c>
      <c r="O388" s="29" t="s">
        <v>138</v>
      </c>
      <c r="P388" s="19" t="s">
        <v>256</v>
      </c>
      <c r="Q388" s="19" t="s">
        <v>28</v>
      </c>
      <c r="R388" s="20" t="s">
        <v>2324</v>
      </c>
      <c r="S388" s="3" t="s">
        <v>34</v>
      </c>
      <c r="T388" s="2">
        <v>6</v>
      </c>
      <c r="U388" s="66" t="s">
        <v>1135</v>
      </c>
      <c r="V388" s="66"/>
      <c r="W388" s="66"/>
      <c r="X388" s="66"/>
      <c r="Y388" s="67"/>
      <c r="Z388" s="67"/>
      <c r="AA388" s="7">
        <v>45658</v>
      </c>
      <c r="AB388" s="7">
        <v>46387</v>
      </c>
      <c r="AC388" s="1">
        <v>44</v>
      </c>
      <c r="AD388" s="1">
        <v>106</v>
      </c>
      <c r="AE388" s="1"/>
      <c r="AF388" s="1">
        <f t="shared" si="13"/>
        <v>150</v>
      </c>
      <c r="AG388" s="1">
        <v>44</v>
      </c>
      <c r="AH388" s="1">
        <v>106</v>
      </c>
      <c r="AI388" s="1"/>
      <c r="AJ388" s="1">
        <f t="shared" si="14"/>
        <v>150</v>
      </c>
      <c r="AK388" s="172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</row>
    <row r="389" spans="1:158" s="27" customFormat="1">
      <c r="A389" s="165"/>
      <c r="B389" s="3">
        <v>40</v>
      </c>
      <c r="C389" s="69" t="s">
        <v>1047</v>
      </c>
      <c r="D389" s="69" t="s">
        <v>1048</v>
      </c>
      <c r="E389" s="69" t="s">
        <v>900</v>
      </c>
      <c r="F389" s="69" t="s">
        <v>978</v>
      </c>
      <c r="G389" s="69" t="s">
        <v>1049</v>
      </c>
      <c r="H389" s="19" t="s">
        <v>1050</v>
      </c>
      <c r="I389" s="69" t="s">
        <v>953</v>
      </c>
      <c r="J389" s="69" t="s">
        <v>901</v>
      </c>
      <c r="K389" s="69" t="s">
        <v>1034</v>
      </c>
      <c r="L389" s="69" t="s">
        <v>2517</v>
      </c>
      <c r="M389" s="69" t="s">
        <v>900</v>
      </c>
      <c r="N389" s="69" t="s">
        <v>901</v>
      </c>
      <c r="O389" s="29" t="s">
        <v>138</v>
      </c>
      <c r="P389" s="19" t="s">
        <v>256</v>
      </c>
      <c r="Q389" s="19" t="s">
        <v>28</v>
      </c>
      <c r="R389" s="20" t="s">
        <v>2324</v>
      </c>
      <c r="S389" s="3" t="s">
        <v>34</v>
      </c>
      <c r="T389" s="2">
        <v>13</v>
      </c>
      <c r="U389" s="66" t="s">
        <v>1136</v>
      </c>
      <c r="V389" s="66"/>
      <c r="W389" s="66"/>
      <c r="X389" s="66"/>
      <c r="Y389" s="67"/>
      <c r="Z389" s="67"/>
      <c r="AA389" s="7">
        <v>45658</v>
      </c>
      <c r="AB389" s="7">
        <v>46387</v>
      </c>
      <c r="AC389" s="1">
        <v>89</v>
      </c>
      <c r="AD389" s="1">
        <v>268</v>
      </c>
      <c r="AE389" s="1"/>
      <c r="AF389" s="1">
        <f t="shared" ref="AF389:AF452" si="15">AE389+AD389+AC389</f>
        <v>357</v>
      </c>
      <c r="AG389" s="1">
        <v>89</v>
      </c>
      <c r="AH389" s="1">
        <v>268</v>
      </c>
      <c r="AI389" s="1"/>
      <c r="AJ389" s="1">
        <f t="shared" si="14"/>
        <v>357</v>
      </c>
      <c r="AK389" s="172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</row>
    <row r="390" spans="1:158" s="27" customFormat="1">
      <c r="A390" s="165"/>
      <c r="B390" s="3">
        <v>41</v>
      </c>
      <c r="C390" s="69" t="s">
        <v>1047</v>
      </c>
      <c r="D390" s="69" t="s">
        <v>1048</v>
      </c>
      <c r="E390" s="69" t="s">
        <v>900</v>
      </c>
      <c r="F390" s="69" t="s">
        <v>978</v>
      </c>
      <c r="G390" s="69" t="s">
        <v>1049</v>
      </c>
      <c r="H390" s="19" t="s">
        <v>1050</v>
      </c>
      <c r="I390" s="69" t="s">
        <v>953</v>
      </c>
      <c r="J390" s="69" t="s">
        <v>904</v>
      </c>
      <c r="K390" s="69" t="s">
        <v>1137</v>
      </c>
      <c r="L390" s="69" t="s">
        <v>1138</v>
      </c>
      <c r="M390" s="69" t="s">
        <v>905</v>
      </c>
      <c r="N390" s="69" t="s">
        <v>904</v>
      </c>
      <c r="O390" s="29" t="s">
        <v>138</v>
      </c>
      <c r="P390" s="19" t="s">
        <v>256</v>
      </c>
      <c r="Q390" s="19" t="s">
        <v>28</v>
      </c>
      <c r="R390" s="20" t="s">
        <v>2324</v>
      </c>
      <c r="S390" s="3" t="s">
        <v>34</v>
      </c>
      <c r="T390" s="2">
        <v>15</v>
      </c>
      <c r="U390" s="66" t="s">
        <v>1139</v>
      </c>
      <c r="V390" s="66"/>
      <c r="W390" s="66"/>
      <c r="X390" s="66"/>
      <c r="Y390" s="67"/>
      <c r="Z390" s="67"/>
      <c r="AA390" s="7">
        <v>45658</v>
      </c>
      <c r="AB390" s="7">
        <v>46387</v>
      </c>
      <c r="AC390" s="1">
        <v>5604</v>
      </c>
      <c r="AD390" s="1">
        <v>16165</v>
      </c>
      <c r="AE390" s="1"/>
      <c r="AF390" s="1">
        <f t="shared" si="15"/>
        <v>21769</v>
      </c>
      <c r="AG390" s="1">
        <v>5604</v>
      </c>
      <c r="AH390" s="1">
        <v>16165</v>
      </c>
      <c r="AI390" s="1"/>
      <c r="AJ390" s="1">
        <f t="shared" ref="AJ390:AJ453" si="16">AI390+AH390+AG390</f>
        <v>21769</v>
      </c>
      <c r="AK390" s="172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</row>
    <row r="391" spans="1:158" s="27" customFormat="1">
      <c r="A391" s="165"/>
      <c r="B391" s="3">
        <v>42</v>
      </c>
      <c r="C391" s="69" t="s">
        <v>1047</v>
      </c>
      <c r="D391" s="69" t="s">
        <v>1048</v>
      </c>
      <c r="E391" s="69" t="s">
        <v>900</v>
      </c>
      <c r="F391" s="69" t="s">
        <v>978</v>
      </c>
      <c r="G391" s="69" t="s">
        <v>1049</v>
      </c>
      <c r="H391" s="19" t="s">
        <v>1050</v>
      </c>
      <c r="I391" s="69" t="s">
        <v>953</v>
      </c>
      <c r="J391" s="69" t="s">
        <v>904</v>
      </c>
      <c r="K391" s="69" t="s">
        <v>215</v>
      </c>
      <c r="L391" s="69" t="s">
        <v>1140</v>
      </c>
      <c r="M391" s="69" t="s">
        <v>905</v>
      </c>
      <c r="N391" s="69" t="s">
        <v>904</v>
      </c>
      <c r="O391" s="29" t="s">
        <v>138</v>
      </c>
      <c r="P391" s="19" t="s">
        <v>256</v>
      </c>
      <c r="Q391" s="19" t="s">
        <v>28</v>
      </c>
      <c r="R391" s="20" t="s">
        <v>2324</v>
      </c>
      <c r="S391" s="3" t="s">
        <v>34</v>
      </c>
      <c r="T391" s="2">
        <v>10</v>
      </c>
      <c r="U391" s="66" t="s">
        <v>1141</v>
      </c>
      <c r="V391" s="66"/>
      <c r="W391" s="66"/>
      <c r="X391" s="66"/>
      <c r="Y391" s="67"/>
      <c r="Z391" s="67"/>
      <c r="AA391" s="7">
        <v>45658</v>
      </c>
      <c r="AB391" s="7">
        <v>46387</v>
      </c>
      <c r="AC391" s="1">
        <v>68</v>
      </c>
      <c r="AD391" s="1">
        <v>141</v>
      </c>
      <c r="AE391" s="1"/>
      <c r="AF391" s="1">
        <f t="shared" si="15"/>
        <v>209</v>
      </c>
      <c r="AG391" s="1">
        <v>68</v>
      </c>
      <c r="AH391" s="1">
        <v>141</v>
      </c>
      <c r="AI391" s="1"/>
      <c r="AJ391" s="1">
        <f t="shared" si="16"/>
        <v>209</v>
      </c>
      <c r="AK391" s="172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</row>
    <row r="392" spans="1:158" s="27" customFormat="1">
      <c r="A392" s="165"/>
      <c r="B392" s="3">
        <v>43</v>
      </c>
      <c r="C392" s="69" t="s">
        <v>1047</v>
      </c>
      <c r="D392" s="69" t="s">
        <v>1048</v>
      </c>
      <c r="E392" s="69" t="s">
        <v>900</v>
      </c>
      <c r="F392" s="69" t="s">
        <v>978</v>
      </c>
      <c r="G392" s="69" t="s">
        <v>1049</v>
      </c>
      <c r="H392" s="19" t="s">
        <v>1050</v>
      </c>
      <c r="I392" s="69" t="s">
        <v>953</v>
      </c>
      <c r="J392" s="69" t="s">
        <v>904</v>
      </c>
      <c r="K392" s="69" t="s">
        <v>1058</v>
      </c>
      <c r="L392" s="69" t="s">
        <v>1142</v>
      </c>
      <c r="M392" s="69" t="s">
        <v>905</v>
      </c>
      <c r="N392" s="69" t="s">
        <v>904</v>
      </c>
      <c r="O392" s="29" t="s">
        <v>138</v>
      </c>
      <c r="P392" s="19" t="s">
        <v>256</v>
      </c>
      <c r="Q392" s="19" t="s">
        <v>28</v>
      </c>
      <c r="R392" s="20" t="s">
        <v>2324</v>
      </c>
      <c r="S392" s="3" t="s">
        <v>34</v>
      </c>
      <c r="T392" s="2">
        <v>15</v>
      </c>
      <c r="U392" s="66" t="s">
        <v>1143</v>
      </c>
      <c r="V392" s="66"/>
      <c r="W392" s="66"/>
      <c r="X392" s="66"/>
      <c r="Y392" s="67"/>
      <c r="Z392" s="67"/>
      <c r="AA392" s="7">
        <v>45658</v>
      </c>
      <c r="AB392" s="7">
        <v>46387</v>
      </c>
      <c r="AC392" s="1">
        <v>589</v>
      </c>
      <c r="AD392" s="1">
        <v>1102</v>
      </c>
      <c r="AE392" s="1"/>
      <c r="AF392" s="1">
        <f t="shared" si="15"/>
        <v>1691</v>
      </c>
      <c r="AG392" s="1">
        <v>589</v>
      </c>
      <c r="AH392" s="1">
        <v>1102</v>
      </c>
      <c r="AI392" s="1"/>
      <c r="AJ392" s="1">
        <f t="shared" si="16"/>
        <v>1691</v>
      </c>
      <c r="AK392" s="172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</row>
    <row r="393" spans="1:158" s="27" customFormat="1">
      <c r="A393" s="165"/>
      <c r="B393" s="3">
        <v>44</v>
      </c>
      <c r="C393" s="69" t="s">
        <v>1047</v>
      </c>
      <c r="D393" s="69" t="s">
        <v>1048</v>
      </c>
      <c r="E393" s="69" t="s">
        <v>900</v>
      </c>
      <c r="F393" s="69" t="s">
        <v>978</v>
      </c>
      <c r="G393" s="69" t="s">
        <v>1049</v>
      </c>
      <c r="H393" s="19" t="s">
        <v>1050</v>
      </c>
      <c r="I393" s="69" t="s">
        <v>953</v>
      </c>
      <c r="J393" s="69" t="s">
        <v>904</v>
      </c>
      <c r="K393" s="69" t="s">
        <v>210</v>
      </c>
      <c r="L393" s="69" t="s">
        <v>1144</v>
      </c>
      <c r="M393" s="69" t="s">
        <v>905</v>
      </c>
      <c r="N393" s="69" t="s">
        <v>904</v>
      </c>
      <c r="O393" s="29" t="s">
        <v>138</v>
      </c>
      <c r="P393" s="19" t="s">
        <v>256</v>
      </c>
      <c r="Q393" s="19" t="s">
        <v>28</v>
      </c>
      <c r="R393" s="20" t="s">
        <v>2324</v>
      </c>
      <c r="S393" s="3" t="s">
        <v>34</v>
      </c>
      <c r="T393" s="2">
        <v>15</v>
      </c>
      <c r="U393" s="66" t="s">
        <v>1145</v>
      </c>
      <c r="V393" s="66"/>
      <c r="W393" s="66"/>
      <c r="X393" s="66"/>
      <c r="Y393" s="67"/>
      <c r="Z393" s="67"/>
      <c r="AA393" s="7">
        <v>45658</v>
      </c>
      <c r="AB393" s="7">
        <v>46387</v>
      </c>
      <c r="AC393" s="1">
        <v>62</v>
      </c>
      <c r="AD393" s="1">
        <v>130</v>
      </c>
      <c r="AE393" s="1"/>
      <c r="AF393" s="1">
        <f t="shared" si="15"/>
        <v>192</v>
      </c>
      <c r="AG393" s="1">
        <v>62</v>
      </c>
      <c r="AH393" s="1">
        <v>130</v>
      </c>
      <c r="AI393" s="1"/>
      <c r="AJ393" s="1">
        <f t="shared" si="16"/>
        <v>192</v>
      </c>
      <c r="AK393" s="172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</row>
    <row r="394" spans="1:158" s="27" customFormat="1">
      <c r="A394" s="165"/>
      <c r="B394" s="3">
        <v>45</v>
      </c>
      <c r="C394" s="69" t="s">
        <v>1047</v>
      </c>
      <c r="D394" s="69" t="s">
        <v>1048</v>
      </c>
      <c r="E394" s="69" t="s">
        <v>900</v>
      </c>
      <c r="F394" s="69" t="s">
        <v>978</v>
      </c>
      <c r="G394" s="69" t="s">
        <v>1049</v>
      </c>
      <c r="H394" s="19" t="s">
        <v>1050</v>
      </c>
      <c r="I394" s="69" t="s">
        <v>953</v>
      </c>
      <c r="J394" s="69" t="s">
        <v>904</v>
      </c>
      <c r="K394" s="69" t="s">
        <v>1032</v>
      </c>
      <c r="L394" s="69" t="s">
        <v>1146</v>
      </c>
      <c r="M394" s="69" t="s">
        <v>905</v>
      </c>
      <c r="N394" s="69" t="s">
        <v>904</v>
      </c>
      <c r="O394" s="29" t="s">
        <v>138</v>
      </c>
      <c r="P394" s="19" t="s">
        <v>256</v>
      </c>
      <c r="Q394" s="19" t="s">
        <v>28</v>
      </c>
      <c r="R394" s="20" t="s">
        <v>2324</v>
      </c>
      <c r="S394" s="3" t="s">
        <v>34</v>
      </c>
      <c r="T394" s="2">
        <v>6</v>
      </c>
      <c r="U394" s="66" t="s">
        <v>1147</v>
      </c>
      <c r="V394" s="66"/>
      <c r="W394" s="66"/>
      <c r="X394" s="66"/>
      <c r="Y394" s="67"/>
      <c r="Z394" s="67"/>
      <c r="AA394" s="7">
        <v>45658</v>
      </c>
      <c r="AB394" s="7">
        <v>46387</v>
      </c>
      <c r="AC394" s="1">
        <v>659</v>
      </c>
      <c r="AD394" s="1">
        <v>803</v>
      </c>
      <c r="AE394" s="1"/>
      <c r="AF394" s="1">
        <f t="shared" si="15"/>
        <v>1462</v>
      </c>
      <c r="AG394" s="1">
        <v>659</v>
      </c>
      <c r="AH394" s="1">
        <v>803</v>
      </c>
      <c r="AI394" s="1"/>
      <c r="AJ394" s="1">
        <f t="shared" si="16"/>
        <v>1462</v>
      </c>
      <c r="AK394" s="172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</row>
    <row r="395" spans="1:158" s="27" customFormat="1">
      <c r="A395" s="165"/>
      <c r="B395" s="3">
        <v>46</v>
      </c>
      <c r="C395" s="69" t="s">
        <v>1047</v>
      </c>
      <c r="D395" s="69" t="s">
        <v>1048</v>
      </c>
      <c r="E395" s="69" t="s">
        <v>900</v>
      </c>
      <c r="F395" s="69" t="s">
        <v>978</v>
      </c>
      <c r="G395" s="69" t="s">
        <v>1049</v>
      </c>
      <c r="H395" s="19" t="s">
        <v>1050</v>
      </c>
      <c r="I395" s="69" t="s">
        <v>953</v>
      </c>
      <c r="J395" s="69" t="s">
        <v>904</v>
      </c>
      <c r="K395" s="69" t="s">
        <v>1041</v>
      </c>
      <c r="L395" s="69" t="s">
        <v>1148</v>
      </c>
      <c r="M395" s="69" t="s">
        <v>905</v>
      </c>
      <c r="N395" s="69" t="s">
        <v>904</v>
      </c>
      <c r="O395" s="29" t="s">
        <v>138</v>
      </c>
      <c r="P395" s="19" t="s">
        <v>256</v>
      </c>
      <c r="Q395" s="19" t="s">
        <v>28</v>
      </c>
      <c r="R395" s="20" t="s">
        <v>2324</v>
      </c>
      <c r="S395" s="3" t="s">
        <v>34</v>
      </c>
      <c r="T395" s="2">
        <v>3</v>
      </c>
      <c r="U395" s="66" t="s">
        <v>1149</v>
      </c>
      <c r="V395" s="66"/>
      <c r="W395" s="66"/>
      <c r="X395" s="66"/>
      <c r="Y395" s="67"/>
      <c r="Z395" s="67"/>
      <c r="AA395" s="7">
        <v>45658</v>
      </c>
      <c r="AB395" s="7">
        <v>46387</v>
      </c>
      <c r="AC395" s="1">
        <v>542</v>
      </c>
      <c r="AD395" s="1">
        <v>1336</v>
      </c>
      <c r="AE395" s="1"/>
      <c r="AF395" s="1">
        <f t="shared" si="15"/>
        <v>1878</v>
      </c>
      <c r="AG395" s="1">
        <v>542</v>
      </c>
      <c r="AH395" s="1">
        <v>1336</v>
      </c>
      <c r="AI395" s="1"/>
      <c r="AJ395" s="1">
        <f t="shared" si="16"/>
        <v>1878</v>
      </c>
      <c r="AK395" s="172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</row>
    <row r="396" spans="1:158" s="27" customFormat="1">
      <c r="A396" s="165"/>
      <c r="B396" s="3">
        <v>47</v>
      </c>
      <c r="C396" s="69" t="s">
        <v>1047</v>
      </c>
      <c r="D396" s="69" t="s">
        <v>1048</v>
      </c>
      <c r="E396" s="69" t="s">
        <v>900</v>
      </c>
      <c r="F396" s="69" t="s">
        <v>978</v>
      </c>
      <c r="G396" s="69" t="s">
        <v>1049</v>
      </c>
      <c r="H396" s="19" t="s">
        <v>1050</v>
      </c>
      <c r="I396" s="69" t="s">
        <v>953</v>
      </c>
      <c r="J396" s="69" t="s">
        <v>922</v>
      </c>
      <c r="K396" s="69" t="s">
        <v>29</v>
      </c>
      <c r="L396" s="69" t="s">
        <v>30</v>
      </c>
      <c r="M396" s="69" t="s">
        <v>900</v>
      </c>
      <c r="N396" s="69" t="s">
        <v>922</v>
      </c>
      <c r="O396" s="29" t="s">
        <v>138</v>
      </c>
      <c r="P396" s="19" t="s">
        <v>256</v>
      </c>
      <c r="Q396" s="19" t="s">
        <v>28</v>
      </c>
      <c r="R396" s="20" t="s">
        <v>2324</v>
      </c>
      <c r="S396" s="3" t="s">
        <v>36</v>
      </c>
      <c r="T396" s="2">
        <v>30</v>
      </c>
      <c r="U396" s="66" t="s">
        <v>1150</v>
      </c>
      <c r="V396" s="66"/>
      <c r="W396" s="66"/>
      <c r="X396" s="66"/>
      <c r="Y396" s="67"/>
      <c r="Z396" s="67"/>
      <c r="AA396" s="7">
        <v>45658</v>
      </c>
      <c r="AB396" s="7">
        <v>46387</v>
      </c>
      <c r="AC396" s="31">
        <v>16500</v>
      </c>
      <c r="AD396" s="1"/>
      <c r="AE396" s="1"/>
      <c r="AF396" s="1">
        <f t="shared" si="15"/>
        <v>16500</v>
      </c>
      <c r="AG396" s="31">
        <v>16500</v>
      </c>
      <c r="AH396" s="1"/>
      <c r="AI396" s="1"/>
      <c r="AJ396" s="1">
        <f t="shared" si="16"/>
        <v>16500</v>
      </c>
      <c r="AK396" s="172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</row>
    <row r="397" spans="1:158" s="27" customFormat="1">
      <c r="A397" s="165"/>
      <c r="B397" s="3">
        <v>48</v>
      </c>
      <c r="C397" s="69" t="s">
        <v>1047</v>
      </c>
      <c r="D397" s="69" t="s">
        <v>1048</v>
      </c>
      <c r="E397" s="69" t="s">
        <v>900</v>
      </c>
      <c r="F397" s="69" t="s">
        <v>978</v>
      </c>
      <c r="G397" s="69" t="s">
        <v>1049</v>
      </c>
      <c r="H397" s="19" t="s">
        <v>1050</v>
      </c>
      <c r="I397" s="69" t="s">
        <v>953</v>
      </c>
      <c r="J397" s="69" t="s">
        <v>936</v>
      </c>
      <c r="K397" s="69" t="s">
        <v>1039</v>
      </c>
      <c r="L397" s="69" t="s">
        <v>1151</v>
      </c>
      <c r="M397" s="69" t="s">
        <v>900</v>
      </c>
      <c r="N397" s="69" t="s">
        <v>936</v>
      </c>
      <c r="O397" s="29" t="s">
        <v>138</v>
      </c>
      <c r="P397" s="19" t="s">
        <v>256</v>
      </c>
      <c r="Q397" s="19" t="s">
        <v>28</v>
      </c>
      <c r="R397" s="20" t="s">
        <v>2324</v>
      </c>
      <c r="S397" s="3" t="s">
        <v>36</v>
      </c>
      <c r="T397" s="2">
        <v>6</v>
      </c>
      <c r="U397" s="66" t="s">
        <v>1152</v>
      </c>
      <c r="V397" s="66"/>
      <c r="W397" s="66"/>
      <c r="X397" s="66"/>
      <c r="Y397" s="67"/>
      <c r="Z397" s="67"/>
      <c r="AA397" s="7">
        <v>45658</v>
      </c>
      <c r="AB397" s="7">
        <v>46387</v>
      </c>
      <c r="AC397" s="1">
        <v>4246</v>
      </c>
      <c r="AD397" s="1"/>
      <c r="AE397" s="1"/>
      <c r="AF397" s="1">
        <f t="shared" si="15"/>
        <v>4246</v>
      </c>
      <c r="AG397" s="1">
        <v>4246</v>
      </c>
      <c r="AH397" s="1"/>
      <c r="AI397" s="1"/>
      <c r="AJ397" s="1">
        <f t="shared" si="16"/>
        <v>4246</v>
      </c>
      <c r="AK397" s="172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</row>
    <row r="398" spans="1:158" s="27" customFormat="1">
      <c r="A398" s="165"/>
      <c r="B398" s="3">
        <v>49</v>
      </c>
      <c r="C398" s="69" t="s">
        <v>1047</v>
      </c>
      <c r="D398" s="69" t="s">
        <v>1048</v>
      </c>
      <c r="E398" s="69" t="s">
        <v>900</v>
      </c>
      <c r="F398" s="69" t="s">
        <v>978</v>
      </c>
      <c r="G398" s="69" t="s">
        <v>1049</v>
      </c>
      <c r="H398" s="19" t="s">
        <v>1050</v>
      </c>
      <c r="I398" s="69" t="s">
        <v>953</v>
      </c>
      <c r="J398" s="69" t="s">
        <v>919</v>
      </c>
      <c r="K398" s="69" t="s">
        <v>1153</v>
      </c>
      <c r="L398" s="69" t="s">
        <v>1154</v>
      </c>
      <c r="M398" s="69" t="s">
        <v>905</v>
      </c>
      <c r="N398" s="69" t="s">
        <v>904</v>
      </c>
      <c r="O398" s="29" t="s">
        <v>138</v>
      </c>
      <c r="P398" s="19" t="s">
        <v>256</v>
      </c>
      <c r="Q398" s="19" t="s">
        <v>28</v>
      </c>
      <c r="R398" s="20" t="s">
        <v>2324</v>
      </c>
      <c r="S398" s="3" t="s">
        <v>34</v>
      </c>
      <c r="T398" s="2">
        <v>9</v>
      </c>
      <c r="U398" s="66" t="s">
        <v>1155</v>
      </c>
      <c r="V398" s="66"/>
      <c r="W398" s="66"/>
      <c r="X398" s="66"/>
      <c r="Y398" s="67"/>
      <c r="Z398" s="67"/>
      <c r="AA398" s="7">
        <v>45658</v>
      </c>
      <c r="AB398" s="7">
        <v>46387</v>
      </c>
      <c r="AC398" s="1">
        <v>236</v>
      </c>
      <c r="AD398" s="1">
        <v>575</v>
      </c>
      <c r="AE398" s="1"/>
      <c r="AF398" s="1">
        <f t="shared" si="15"/>
        <v>811</v>
      </c>
      <c r="AG398" s="1">
        <v>236</v>
      </c>
      <c r="AH398" s="1">
        <v>575</v>
      </c>
      <c r="AI398" s="1"/>
      <c r="AJ398" s="1">
        <f t="shared" si="16"/>
        <v>811</v>
      </c>
      <c r="AK398" s="172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</row>
    <row r="399" spans="1:158" s="27" customFormat="1">
      <c r="A399" s="165"/>
      <c r="B399" s="3">
        <v>50</v>
      </c>
      <c r="C399" s="69" t="s">
        <v>1047</v>
      </c>
      <c r="D399" s="69" t="s">
        <v>1048</v>
      </c>
      <c r="E399" s="69" t="s">
        <v>900</v>
      </c>
      <c r="F399" s="69" t="s">
        <v>978</v>
      </c>
      <c r="G399" s="69" t="s">
        <v>1049</v>
      </c>
      <c r="H399" s="19" t="s">
        <v>1050</v>
      </c>
      <c r="I399" s="69" t="s">
        <v>953</v>
      </c>
      <c r="J399" s="69" t="s">
        <v>901</v>
      </c>
      <c r="K399" s="69" t="s">
        <v>971</v>
      </c>
      <c r="L399" s="69" t="s">
        <v>1156</v>
      </c>
      <c r="M399" s="69" t="s">
        <v>900</v>
      </c>
      <c r="N399" s="69" t="s">
        <v>901</v>
      </c>
      <c r="O399" s="29" t="s">
        <v>138</v>
      </c>
      <c r="P399" s="19" t="s">
        <v>256</v>
      </c>
      <c r="Q399" s="19" t="s">
        <v>28</v>
      </c>
      <c r="R399" s="20" t="s">
        <v>2324</v>
      </c>
      <c r="S399" s="3" t="s">
        <v>34</v>
      </c>
      <c r="T399" s="2">
        <v>15</v>
      </c>
      <c r="U399" s="66" t="s">
        <v>1157</v>
      </c>
      <c r="V399" s="66"/>
      <c r="W399" s="66"/>
      <c r="X399" s="66"/>
      <c r="Y399" s="67"/>
      <c r="Z399" s="67"/>
      <c r="AA399" s="7">
        <v>45658</v>
      </c>
      <c r="AB399" s="7">
        <v>46387</v>
      </c>
      <c r="AC399" s="1">
        <v>286</v>
      </c>
      <c r="AD399" s="1">
        <v>628</v>
      </c>
      <c r="AE399" s="1"/>
      <c r="AF399" s="1">
        <f t="shared" si="15"/>
        <v>914</v>
      </c>
      <c r="AG399" s="1">
        <v>286</v>
      </c>
      <c r="AH399" s="1">
        <v>628</v>
      </c>
      <c r="AI399" s="1"/>
      <c r="AJ399" s="1">
        <f t="shared" si="16"/>
        <v>914</v>
      </c>
      <c r="AK399" s="172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</row>
    <row r="400" spans="1:158" s="27" customFormat="1">
      <c r="A400" s="165"/>
      <c r="B400" s="3">
        <v>51</v>
      </c>
      <c r="C400" s="69" t="s">
        <v>1047</v>
      </c>
      <c r="D400" s="69" t="s">
        <v>1048</v>
      </c>
      <c r="E400" s="69" t="s">
        <v>900</v>
      </c>
      <c r="F400" s="69" t="s">
        <v>978</v>
      </c>
      <c r="G400" s="69">
        <v>8961559770</v>
      </c>
      <c r="H400" s="19" t="s">
        <v>1050</v>
      </c>
      <c r="I400" s="69" t="s">
        <v>953</v>
      </c>
      <c r="J400" s="69" t="s">
        <v>915</v>
      </c>
      <c r="K400" s="69" t="s">
        <v>1044</v>
      </c>
      <c r="L400" s="69" t="s">
        <v>1158</v>
      </c>
      <c r="M400" s="69" t="s">
        <v>900</v>
      </c>
      <c r="N400" s="69" t="s">
        <v>901</v>
      </c>
      <c r="O400" s="29" t="s">
        <v>138</v>
      </c>
      <c r="P400" s="19" t="s">
        <v>256</v>
      </c>
      <c r="Q400" s="19" t="s">
        <v>28</v>
      </c>
      <c r="R400" s="20" t="s">
        <v>2324</v>
      </c>
      <c r="S400" s="3" t="s">
        <v>34</v>
      </c>
      <c r="T400" s="2">
        <v>12</v>
      </c>
      <c r="U400" s="66" t="s">
        <v>1159</v>
      </c>
      <c r="V400" s="66"/>
      <c r="W400" s="66"/>
      <c r="X400" s="66"/>
      <c r="Y400" s="67"/>
      <c r="Z400" s="67"/>
      <c r="AA400" s="7">
        <v>45658</v>
      </c>
      <c r="AB400" s="7">
        <v>46387</v>
      </c>
      <c r="AC400" s="1">
        <v>229</v>
      </c>
      <c r="AD400" s="1">
        <v>459</v>
      </c>
      <c r="AE400" s="1"/>
      <c r="AF400" s="1">
        <f t="shared" si="15"/>
        <v>688</v>
      </c>
      <c r="AG400" s="1">
        <v>229</v>
      </c>
      <c r="AH400" s="1">
        <v>459</v>
      </c>
      <c r="AI400" s="1"/>
      <c r="AJ400" s="1">
        <f t="shared" si="16"/>
        <v>688</v>
      </c>
      <c r="AK400" s="172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</row>
    <row r="401" spans="1:158" s="27" customFormat="1">
      <c r="A401" s="165"/>
      <c r="B401" s="3">
        <v>52</v>
      </c>
      <c r="C401" s="69" t="s">
        <v>1047</v>
      </c>
      <c r="D401" s="69" t="s">
        <v>1048</v>
      </c>
      <c r="E401" s="69" t="s">
        <v>900</v>
      </c>
      <c r="F401" s="69" t="s">
        <v>978</v>
      </c>
      <c r="G401" s="69" t="s">
        <v>1049</v>
      </c>
      <c r="H401" s="19" t="s">
        <v>1050</v>
      </c>
      <c r="I401" s="69" t="s">
        <v>953</v>
      </c>
      <c r="J401" s="69" t="s">
        <v>901</v>
      </c>
      <c r="K401" s="69" t="s">
        <v>939</v>
      </c>
      <c r="L401" s="69" t="s">
        <v>1160</v>
      </c>
      <c r="M401" s="69" t="s">
        <v>900</v>
      </c>
      <c r="N401" s="69" t="s">
        <v>901</v>
      </c>
      <c r="O401" s="29" t="s">
        <v>138</v>
      </c>
      <c r="P401" s="19" t="s">
        <v>256</v>
      </c>
      <c r="Q401" s="19" t="s">
        <v>28</v>
      </c>
      <c r="R401" s="20" t="s">
        <v>2324</v>
      </c>
      <c r="S401" s="3" t="s">
        <v>34</v>
      </c>
      <c r="T401" s="2">
        <v>15</v>
      </c>
      <c r="U401" s="66" t="s">
        <v>1161</v>
      </c>
      <c r="V401" s="66"/>
      <c r="W401" s="66"/>
      <c r="X401" s="66"/>
      <c r="Y401" s="67"/>
      <c r="Z401" s="67"/>
      <c r="AA401" s="7">
        <v>45658</v>
      </c>
      <c r="AB401" s="7">
        <v>46387</v>
      </c>
      <c r="AC401" s="1">
        <v>2546</v>
      </c>
      <c r="AD401" s="1">
        <v>5698</v>
      </c>
      <c r="AE401" s="1"/>
      <c r="AF401" s="1">
        <f t="shared" si="15"/>
        <v>8244</v>
      </c>
      <c r="AG401" s="1">
        <v>2546</v>
      </c>
      <c r="AH401" s="1">
        <v>5698</v>
      </c>
      <c r="AI401" s="1"/>
      <c r="AJ401" s="1">
        <f t="shared" si="16"/>
        <v>8244</v>
      </c>
      <c r="AK401" s="172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</row>
    <row r="402" spans="1:158" s="27" customFormat="1">
      <c r="A402" s="165"/>
      <c r="B402" s="3">
        <v>53</v>
      </c>
      <c r="C402" s="69" t="s">
        <v>1047</v>
      </c>
      <c r="D402" s="69" t="s">
        <v>1048</v>
      </c>
      <c r="E402" s="69" t="s">
        <v>900</v>
      </c>
      <c r="F402" s="69" t="s">
        <v>978</v>
      </c>
      <c r="G402" s="69" t="s">
        <v>1049</v>
      </c>
      <c r="H402" s="19" t="s">
        <v>1050</v>
      </c>
      <c r="I402" s="69" t="s">
        <v>953</v>
      </c>
      <c r="J402" s="69" t="s">
        <v>978</v>
      </c>
      <c r="K402" s="69" t="s">
        <v>29</v>
      </c>
      <c r="L402" s="69" t="s">
        <v>1162</v>
      </c>
      <c r="M402" s="69" t="s">
        <v>900</v>
      </c>
      <c r="N402" s="69" t="s">
        <v>901</v>
      </c>
      <c r="O402" s="29" t="s">
        <v>138</v>
      </c>
      <c r="P402" s="19" t="s">
        <v>256</v>
      </c>
      <c r="Q402" s="19" t="s">
        <v>28</v>
      </c>
      <c r="R402" s="20" t="s">
        <v>2324</v>
      </c>
      <c r="S402" s="3" t="s">
        <v>34</v>
      </c>
      <c r="T402" s="2">
        <v>15</v>
      </c>
      <c r="U402" s="66" t="s">
        <v>1163</v>
      </c>
      <c r="V402" s="66"/>
      <c r="W402" s="66"/>
      <c r="X402" s="66"/>
      <c r="Y402" s="67"/>
      <c r="Z402" s="67"/>
      <c r="AA402" s="7">
        <v>45658</v>
      </c>
      <c r="AB402" s="7">
        <v>46387</v>
      </c>
      <c r="AC402" s="1">
        <v>16</v>
      </c>
      <c r="AD402" s="1">
        <v>31</v>
      </c>
      <c r="AE402" s="1"/>
      <c r="AF402" s="1">
        <f t="shared" si="15"/>
        <v>47</v>
      </c>
      <c r="AG402" s="1">
        <v>16</v>
      </c>
      <c r="AH402" s="1">
        <v>31</v>
      </c>
      <c r="AI402" s="1"/>
      <c r="AJ402" s="1">
        <f t="shared" si="16"/>
        <v>47</v>
      </c>
      <c r="AK402" s="172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</row>
    <row r="403" spans="1:158" s="27" customFormat="1">
      <c r="A403" s="165"/>
      <c r="B403" s="3">
        <v>54</v>
      </c>
      <c r="C403" s="69" t="s">
        <v>1047</v>
      </c>
      <c r="D403" s="69" t="s">
        <v>1048</v>
      </c>
      <c r="E403" s="69" t="s">
        <v>900</v>
      </c>
      <c r="F403" s="69" t="s">
        <v>978</v>
      </c>
      <c r="G403" s="69" t="s">
        <v>1049</v>
      </c>
      <c r="H403" s="19" t="s">
        <v>1050</v>
      </c>
      <c r="I403" s="69" t="s">
        <v>953</v>
      </c>
      <c r="J403" s="69" t="s">
        <v>919</v>
      </c>
      <c r="K403" s="69" t="s">
        <v>1042</v>
      </c>
      <c r="L403" s="69" t="s">
        <v>30</v>
      </c>
      <c r="M403" s="69" t="s">
        <v>905</v>
      </c>
      <c r="N403" s="69" t="s">
        <v>919</v>
      </c>
      <c r="O403" s="29" t="s">
        <v>138</v>
      </c>
      <c r="P403" s="19" t="s">
        <v>256</v>
      </c>
      <c r="Q403" s="19" t="s">
        <v>28</v>
      </c>
      <c r="R403" s="20" t="s">
        <v>2324</v>
      </c>
      <c r="S403" s="3" t="s">
        <v>34</v>
      </c>
      <c r="T403" s="2">
        <v>15</v>
      </c>
      <c r="U403" s="66" t="s">
        <v>1164</v>
      </c>
      <c r="V403" s="66"/>
      <c r="W403" s="66"/>
      <c r="X403" s="66"/>
      <c r="Y403" s="67"/>
      <c r="Z403" s="67"/>
      <c r="AA403" s="7">
        <v>45658</v>
      </c>
      <c r="AB403" s="7">
        <v>46387</v>
      </c>
      <c r="AC403" s="1">
        <v>826</v>
      </c>
      <c r="AD403" s="1">
        <v>2918</v>
      </c>
      <c r="AE403" s="1"/>
      <c r="AF403" s="1">
        <f t="shared" si="15"/>
        <v>3744</v>
      </c>
      <c r="AG403" s="1">
        <v>826</v>
      </c>
      <c r="AH403" s="1">
        <v>2918</v>
      </c>
      <c r="AI403" s="1"/>
      <c r="AJ403" s="1">
        <f t="shared" si="16"/>
        <v>3744</v>
      </c>
      <c r="AK403" s="172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</row>
    <row r="404" spans="1:158" s="27" customFormat="1">
      <c r="A404" s="165"/>
      <c r="B404" s="3">
        <v>55</v>
      </c>
      <c r="C404" s="69" t="s">
        <v>1047</v>
      </c>
      <c r="D404" s="69" t="s">
        <v>1048</v>
      </c>
      <c r="E404" s="69" t="s">
        <v>900</v>
      </c>
      <c r="F404" s="69" t="s">
        <v>978</v>
      </c>
      <c r="G404" s="69" t="s">
        <v>1049</v>
      </c>
      <c r="H404" s="19" t="s">
        <v>1050</v>
      </c>
      <c r="I404" s="69" t="s">
        <v>1165</v>
      </c>
      <c r="J404" s="69" t="s">
        <v>936</v>
      </c>
      <c r="K404" s="69" t="s">
        <v>29</v>
      </c>
      <c r="L404" s="69" t="s">
        <v>1166</v>
      </c>
      <c r="M404" s="69" t="s">
        <v>900</v>
      </c>
      <c r="N404" s="69" t="s">
        <v>936</v>
      </c>
      <c r="O404" s="29" t="s">
        <v>138</v>
      </c>
      <c r="P404" s="19" t="s">
        <v>256</v>
      </c>
      <c r="Q404" s="19" t="s">
        <v>28</v>
      </c>
      <c r="R404" s="20" t="s">
        <v>2324</v>
      </c>
      <c r="S404" s="3" t="s">
        <v>36</v>
      </c>
      <c r="T404" s="2">
        <v>15</v>
      </c>
      <c r="U404" s="66" t="s">
        <v>1167</v>
      </c>
      <c r="V404" s="66"/>
      <c r="W404" s="66"/>
      <c r="X404" s="66"/>
      <c r="Y404" s="67"/>
      <c r="Z404" s="67"/>
      <c r="AA404" s="7">
        <v>45658</v>
      </c>
      <c r="AB404" s="7">
        <v>46387</v>
      </c>
      <c r="AC404" s="1">
        <v>10817</v>
      </c>
      <c r="AD404" s="1"/>
      <c r="AE404" s="1"/>
      <c r="AF404" s="1">
        <f t="shared" si="15"/>
        <v>10817</v>
      </c>
      <c r="AG404" s="1">
        <v>10817</v>
      </c>
      <c r="AH404" s="1"/>
      <c r="AI404" s="1"/>
      <c r="AJ404" s="1">
        <f t="shared" si="16"/>
        <v>10817</v>
      </c>
      <c r="AK404" s="172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</row>
    <row r="405" spans="1:158" s="27" customFormat="1">
      <c r="A405" s="165"/>
      <c r="B405" s="3">
        <v>56</v>
      </c>
      <c r="C405" s="69" t="s">
        <v>1047</v>
      </c>
      <c r="D405" s="69" t="s">
        <v>1048</v>
      </c>
      <c r="E405" s="69" t="s">
        <v>900</v>
      </c>
      <c r="F405" s="69" t="s">
        <v>978</v>
      </c>
      <c r="G405" s="69" t="s">
        <v>1049</v>
      </c>
      <c r="H405" s="19" t="s">
        <v>1050</v>
      </c>
      <c r="I405" s="69" t="s">
        <v>701</v>
      </c>
      <c r="J405" s="69" t="s">
        <v>910</v>
      </c>
      <c r="K405" s="69" t="s">
        <v>30</v>
      </c>
      <c r="L405" s="69" t="s">
        <v>30</v>
      </c>
      <c r="M405" s="69" t="s">
        <v>900</v>
      </c>
      <c r="N405" s="69" t="s">
        <v>910</v>
      </c>
      <c r="O405" s="29" t="s">
        <v>138</v>
      </c>
      <c r="P405" s="19" t="s">
        <v>256</v>
      </c>
      <c r="Q405" s="19" t="s">
        <v>28</v>
      </c>
      <c r="R405" s="20" t="s">
        <v>2324</v>
      </c>
      <c r="S405" s="21" t="s">
        <v>36</v>
      </c>
      <c r="T405" s="2">
        <v>19</v>
      </c>
      <c r="U405" s="66" t="s">
        <v>1168</v>
      </c>
      <c r="V405" s="66"/>
      <c r="W405" s="66"/>
      <c r="X405" s="66"/>
      <c r="Y405" s="67"/>
      <c r="Z405" s="67"/>
      <c r="AA405" s="7">
        <v>45658</v>
      </c>
      <c r="AB405" s="7">
        <v>46387</v>
      </c>
      <c r="AC405" s="1">
        <v>1568</v>
      </c>
      <c r="AD405" s="1"/>
      <c r="AE405" s="1"/>
      <c r="AF405" s="1">
        <f t="shared" si="15"/>
        <v>1568</v>
      </c>
      <c r="AG405" s="1">
        <v>1568</v>
      </c>
      <c r="AH405" s="1"/>
      <c r="AI405" s="1"/>
      <c r="AJ405" s="1">
        <f t="shared" si="16"/>
        <v>1568</v>
      </c>
      <c r="AK405" s="172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</row>
    <row r="406" spans="1:158" s="27" customFormat="1">
      <c r="A406" s="165"/>
      <c r="B406" s="3">
        <v>57</v>
      </c>
      <c r="C406" s="69" t="s">
        <v>1047</v>
      </c>
      <c r="D406" s="69" t="s">
        <v>1048</v>
      </c>
      <c r="E406" s="69" t="s">
        <v>900</v>
      </c>
      <c r="F406" s="69" t="s">
        <v>978</v>
      </c>
      <c r="G406" s="69" t="s">
        <v>1049</v>
      </c>
      <c r="H406" s="19" t="s">
        <v>1050</v>
      </c>
      <c r="I406" s="69" t="s">
        <v>701</v>
      </c>
      <c r="J406" s="69" t="s">
        <v>910</v>
      </c>
      <c r="K406" s="69" t="s">
        <v>30</v>
      </c>
      <c r="L406" s="69" t="s">
        <v>30</v>
      </c>
      <c r="M406" s="69" t="s">
        <v>900</v>
      </c>
      <c r="N406" s="69" t="s">
        <v>910</v>
      </c>
      <c r="O406" s="29" t="s">
        <v>138</v>
      </c>
      <c r="P406" s="19" t="s">
        <v>256</v>
      </c>
      <c r="Q406" s="19" t="s">
        <v>28</v>
      </c>
      <c r="R406" s="20" t="s">
        <v>2324</v>
      </c>
      <c r="S406" s="3" t="s">
        <v>36</v>
      </c>
      <c r="T406" s="2">
        <v>14</v>
      </c>
      <c r="U406" s="66" t="s">
        <v>1169</v>
      </c>
      <c r="V406" s="66"/>
      <c r="W406" s="66"/>
      <c r="X406" s="66"/>
      <c r="Y406" s="67"/>
      <c r="Z406" s="67"/>
      <c r="AA406" s="7">
        <v>45658</v>
      </c>
      <c r="AB406" s="7">
        <v>46387</v>
      </c>
      <c r="AC406" s="1">
        <v>1298</v>
      </c>
      <c r="AD406" s="1"/>
      <c r="AE406" s="1"/>
      <c r="AF406" s="1">
        <f t="shared" si="15"/>
        <v>1298</v>
      </c>
      <c r="AG406" s="1">
        <v>1298</v>
      </c>
      <c r="AH406" s="1"/>
      <c r="AI406" s="1"/>
      <c r="AJ406" s="1">
        <f t="shared" si="16"/>
        <v>1298</v>
      </c>
      <c r="AK406" s="172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</row>
    <row r="407" spans="1:158" s="27" customFormat="1">
      <c r="A407" s="165"/>
      <c r="B407" s="3">
        <v>58</v>
      </c>
      <c r="C407" s="69" t="s">
        <v>1047</v>
      </c>
      <c r="D407" s="69" t="s">
        <v>1048</v>
      </c>
      <c r="E407" s="69" t="s">
        <v>900</v>
      </c>
      <c r="F407" s="69" t="s">
        <v>978</v>
      </c>
      <c r="G407" s="69" t="s">
        <v>1049</v>
      </c>
      <c r="H407" s="19" t="s">
        <v>1050</v>
      </c>
      <c r="I407" s="69" t="s">
        <v>701</v>
      </c>
      <c r="J407" s="69" t="s">
        <v>904</v>
      </c>
      <c r="K407" s="69" t="s">
        <v>1170</v>
      </c>
      <c r="L407" s="69" t="s">
        <v>1171</v>
      </c>
      <c r="M407" s="69" t="s">
        <v>905</v>
      </c>
      <c r="N407" s="69" t="s">
        <v>904</v>
      </c>
      <c r="O407" s="29" t="s">
        <v>138</v>
      </c>
      <c r="P407" s="19" t="s">
        <v>256</v>
      </c>
      <c r="Q407" s="19" t="s">
        <v>28</v>
      </c>
      <c r="R407" s="20" t="s">
        <v>2324</v>
      </c>
      <c r="S407" s="3" t="s">
        <v>36</v>
      </c>
      <c r="T407" s="2">
        <v>13</v>
      </c>
      <c r="U407" s="66" t="s">
        <v>1172</v>
      </c>
      <c r="V407" s="66"/>
      <c r="W407" s="66"/>
      <c r="X407" s="66"/>
      <c r="Y407" s="67"/>
      <c r="Z407" s="67"/>
      <c r="AA407" s="7">
        <v>45658</v>
      </c>
      <c r="AB407" s="7">
        <v>46387</v>
      </c>
      <c r="AC407" s="1">
        <v>25</v>
      </c>
      <c r="AD407" s="1"/>
      <c r="AE407" s="1"/>
      <c r="AF407" s="1">
        <f t="shared" si="15"/>
        <v>25</v>
      </c>
      <c r="AG407" s="1">
        <v>25</v>
      </c>
      <c r="AH407" s="1"/>
      <c r="AI407" s="1"/>
      <c r="AJ407" s="1">
        <f t="shared" si="16"/>
        <v>25</v>
      </c>
      <c r="AK407" s="172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</row>
    <row r="408" spans="1:158" s="27" customFormat="1">
      <c r="A408" s="165"/>
      <c r="B408" s="3">
        <v>59</v>
      </c>
      <c r="C408" s="69" t="s">
        <v>1047</v>
      </c>
      <c r="D408" s="69" t="s">
        <v>1048</v>
      </c>
      <c r="E408" s="69" t="s">
        <v>900</v>
      </c>
      <c r="F408" s="69" t="s">
        <v>978</v>
      </c>
      <c r="G408" s="69" t="s">
        <v>1049</v>
      </c>
      <c r="H408" s="19" t="s">
        <v>1050</v>
      </c>
      <c r="I408" s="69" t="s">
        <v>701</v>
      </c>
      <c r="J408" s="69" t="s">
        <v>915</v>
      </c>
      <c r="K408" s="69" t="s">
        <v>592</v>
      </c>
      <c r="L408" s="69" t="s">
        <v>30</v>
      </c>
      <c r="M408" s="69" t="s">
        <v>900</v>
      </c>
      <c r="N408" s="69" t="s">
        <v>915</v>
      </c>
      <c r="O408" s="29" t="s">
        <v>138</v>
      </c>
      <c r="P408" s="19" t="s">
        <v>256</v>
      </c>
      <c r="Q408" s="19" t="s">
        <v>28</v>
      </c>
      <c r="R408" s="20" t="s">
        <v>2324</v>
      </c>
      <c r="S408" s="3" t="s">
        <v>34</v>
      </c>
      <c r="T408" s="2">
        <v>9</v>
      </c>
      <c r="U408" s="66" t="s">
        <v>1173</v>
      </c>
      <c r="V408" s="66"/>
      <c r="W408" s="66"/>
      <c r="X408" s="66"/>
      <c r="Y408" s="67"/>
      <c r="Z408" s="67"/>
      <c r="AA408" s="7">
        <v>45658</v>
      </c>
      <c r="AB408" s="7">
        <v>46387</v>
      </c>
      <c r="AC408" s="1">
        <v>3600</v>
      </c>
      <c r="AD408" s="1">
        <v>8999</v>
      </c>
      <c r="AE408" s="1"/>
      <c r="AF408" s="1">
        <f t="shared" si="15"/>
        <v>12599</v>
      </c>
      <c r="AG408" s="1">
        <v>3600</v>
      </c>
      <c r="AH408" s="1">
        <v>8999</v>
      </c>
      <c r="AI408" s="1"/>
      <c r="AJ408" s="1">
        <f t="shared" si="16"/>
        <v>12599</v>
      </c>
      <c r="AK408" s="172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</row>
    <row r="409" spans="1:158" s="27" customFormat="1">
      <c r="A409" s="165"/>
      <c r="B409" s="3">
        <v>60</v>
      </c>
      <c r="C409" s="69" t="s">
        <v>1047</v>
      </c>
      <c r="D409" s="69" t="s">
        <v>1048</v>
      </c>
      <c r="E409" s="69" t="s">
        <v>900</v>
      </c>
      <c r="F409" s="69" t="s">
        <v>978</v>
      </c>
      <c r="G409" s="69" t="s">
        <v>1049</v>
      </c>
      <c r="H409" s="19" t="s">
        <v>1050</v>
      </c>
      <c r="I409" s="69" t="s">
        <v>1174</v>
      </c>
      <c r="J409" s="69" t="s">
        <v>936</v>
      </c>
      <c r="K409" s="69" t="s">
        <v>1175</v>
      </c>
      <c r="L409" s="69" t="s">
        <v>1176</v>
      </c>
      <c r="M409" s="69" t="s">
        <v>900</v>
      </c>
      <c r="N409" s="69" t="s">
        <v>936</v>
      </c>
      <c r="O409" s="29" t="s">
        <v>138</v>
      </c>
      <c r="P409" s="19" t="s">
        <v>256</v>
      </c>
      <c r="Q409" s="19" t="s">
        <v>28</v>
      </c>
      <c r="R409" s="20" t="s">
        <v>2324</v>
      </c>
      <c r="S409" s="21" t="s">
        <v>36</v>
      </c>
      <c r="T409" s="2">
        <v>4</v>
      </c>
      <c r="U409" s="66" t="s">
        <v>1177</v>
      </c>
      <c r="V409" s="66"/>
      <c r="W409" s="66"/>
      <c r="X409" s="66"/>
      <c r="Y409" s="67"/>
      <c r="Z409" s="67"/>
      <c r="AA409" s="7">
        <v>45658</v>
      </c>
      <c r="AB409" s="7">
        <v>46387</v>
      </c>
      <c r="AC409" s="1">
        <v>219</v>
      </c>
      <c r="AD409" s="1"/>
      <c r="AE409" s="1"/>
      <c r="AF409" s="1">
        <f t="shared" si="15"/>
        <v>219</v>
      </c>
      <c r="AG409" s="1">
        <v>219</v>
      </c>
      <c r="AH409" s="1"/>
      <c r="AI409" s="1"/>
      <c r="AJ409" s="1">
        <f t="shared" si="16"/>
        <v>219</v>
      </c>
      <c r="AK409" s="172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</row>
    <row r="410" spans="1:158" s="27" customFormat="1">
      <c r="A410" s="165"/>
      <c r="B410" s="3">
        <v>61</v>
      </c>
      <c r="C410" s="69" t="s">
        <v>1047</v>
      </c>
      <c r="D410" s="69" t="s">
        <v>1048</v>
      </c>
      <c r="E410" s="69" t="s">
        <v>900</v>
      </c>
      <c r="F410" s="69" t="s">
        <v>978</v>
      </c>
      <c r="G410" s="69" t="s">
        <v>1049</v>
      </c>
      <c r="H410" s="19" t="s">
        <v>1050</v>
      </c>
      <c r="I410" s="69" t="s">
        <v>1178</v>
      </c>
      <c r="J410" s="69" t="s">
        <v>936</v>
      </c>
      <c r="K410" s="69" t="s">
        <v>1179</v>
      </c>
      <c r="L410" s="69" t="s">
        <v>30</v>
      </c>
      <c r="M410" s="69" t="s">
        <v>900</v>
      </c>
      <c r="N410" s="69" t="s">
        <v>936</v>
      </c>
      <c r="O410" s="29" t="s">
        <v>138</v>
      </c>
      <c r="P410" s="19" t="s">
        <v>256</v>
      </c>
      <c r="Q410" s="19" t="s">
        <v>28</v>
      </c>
      <c r="R410" s="20" t="s">
        <v>2324</v>
      </c>
      <c r="S410" s="21" t="s">
        <v>36</v>
      </c>
      <c r="T410" s="2">
        <v>4</v>
      </c>
      <c r="U410" s="66" t="s">
        <v>1180</v>
      </c>
      <c r="V410" s="66"/>
      <c r="W410" s="66"/>
      <c r="X410" s="66"/>
      <c r="Y410" s="67"/>
      <c r="Z410" s="67"/>
      <c r="AA410" s="7">
        <v>45658</v>
      </c>
      <c r="AB410" s="7">
        <v>46387</v>
      </c>
      <c r="AC410" s="1">
        <v>938</v>
      </c>
      <c r="AD410" s="1"/>
      <c r="AE410" s="1"/>
      <c r="AF410" s="1">
        <f t="shared" si="15"/>
        <v>938</v>
      </c>
      <c r="AG410" s="1">
        <v>938</v>
      </c>
      <c r="AH410" s="1"/>
      <c r="AI410" s="1"/>
      <c r="AJ410" s="1">
        <f t="shared" si="16"/>
        <v>938</v>
      </c>
      <c r="AK410" s="172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</row>
    <row r="411" spans="1:158" s="27" customFormat="1">
      <c r="A411" s="165"/>
      <c r="B411" s="3">
        <v>62</v>
      </c>
      <c r="C411" s="69" t="s">
        <v>1047</v>
      </c>
      <c r="D411" s="69" t="s">
        <v>1048</v>
      </c>
      <c r="E411" s="69" t="s">
        <v>900</v>
      </c>
      <c r="F411" s="69" t="s">
        <v>978</v>
      </c>
      <c r="G411" s="69" t="s">
        <v>1049</v>
      </c>
      <c r="H411" s="19" t="s">
        <v>1050</v>
      </c>
      <c r="I411" s="69" t="s">
        <v>404</v>
      </c>
      <c r="J411" s="69" t="s">
        <v>936</v>
      </c>
      <c r="K411" s="69" t="s">
        <v>30</v>
      </c>
      <c r="L411" s="69" t="s">
        <v>30</v>
      </c>
      <c r="M411" s="69" t="s">
        <v>900</v>
      </c>
      <c r="N411" s="69" t="s">
        <v>936</v>
      </c>
      <c r="O411" s="29" t="s">
        <v>138</v>
      </c>
      <c r="P411" s="19" t="s">
        <v>256</v>
      </c>
      <c r="Q411" s="19" t="s">
        <v>28</v>
      </c>
      <c r="R411" s="20" t="s">
        <v>2324</v>
      </c>
      <c r="S411" s="3" t="s">
        <v>36</v>
      </c>
      <c r="T411" s="2">
        <v>13</v>
      </c>
      <c r="U411" s="66" t="s">
        <v>1181</v>
      </c>
      <c r="V411" s="66"/>
      <c r="W411" s="66"/>
      <c r="X411" s="66"/>
      <c r="Y411" s="67"/>
      <c r="Z411" s="67"/>
      <c r="AA411" s="7">
        <v>45658</v>
      </c>
      <c r="AB411" s="7">
        <v>46387</v>
      </c>
      <c r="AC411" s="1">
        <v>832</v>
      </c>
      <c r="AD411" s="1"/>
      <c r="AE411" s="1"/>
      <c r="AF411" s="1">
        <f t="shared" si="15"/>
        <v>832</v>
      </c>
      <c r="AG411" s="1">
        <v>832</v>
      </c>
      <c r="AH411" s="1"/>
      <c r="AI411" s="1"/>
      <c r="AJ411" s="1">
        <f t="shared" si="16"/>
        <v>832</v>
      </c>
      <c r="AK411" s="172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</row>
    <row r="412" spans="1:158" s="27" customFormat="1">
      <c r="A412" s="165"/>
      <c r="B412" s="3">
        <v>63</v>
      </c>
      <c r="C412" s="69" t="s">
        <v>1047</v>
      </c>
      <c r="D412" s="69" t="s">
        <v>1048</v>
      </c>
      <c r="E412" s="69" t="s">
        <v>900</v>
      </c>
      <c r="F412" s="69" t="s">
        <v>978</v>
      </c>
      <c r="G412" s="69" t="s">
        <v>1049</v>
      </c>
      <c r="H412" s="19" t="s">
        <v>1050</v>
      </c>
      <c r="I412" s="69" t="s">
        <v>404</v>
      </c>
      <c r="J412" s="69" t="s">
        <v>1031</v>
      </c>
      <c r="K412" s="69" t="s">
        <v>1182</v>
      </c>
      <c r="L412" s="69" t="s">
        <v>1183</v>
      </c>
      <c r="M412" s="69" t="s">
        <v>905</v>
      </c>
      <c r="N412" s="69" t="s">
        <v>904</v>
      </c>
      <c r="O412" s="29" t="s">
        <v>138</v>
      </c>
      <c r="P412" s="19" t="s">
        <v>256</v>
      </c>
      <c r="Q412" s="19" t="s">
        <v>28</v>
      </c>
      <c r="R412" s="20" t="s">
        <v>2324</v>
      </c>
      <c r="S412" s="3" t="s">
        <v>36</v>
      </c>
      <c r="T412" s="2">
        <v>4</v>
      </c>
      <c r="U412" s="66" t="s">
        <v>1184</v>
      </c>
      <c r="V412" s="66"/>
      <c r="W412" s="66"/>
      <c r="X412" s="66"/>
      <c r="Y412" s="67"/>
      <c r="Z412" s="67"/>
      <c r="AA412" s="7">
        <v>45658</v>
      </c>
      <c r="AB412" s="7">
        <v>46387</v>
      </c>
      <c r="AC412" s="1">
        <v>288</v>
      </c>
      <c r="AD412" s="1"/>
      <c r="AE412" s="1"/>
      <c r="AF412" s="1">
        <f t="shared" si="15"/>
        <v>288</v>
      </c>
      <c r="AG412" s="1">
        <v>288</v>
      </c>
      <c r="AH412" s="1"/>
      <c r="AI412" s="1"/>
      <c r="AJ412" s="1">
        <f t="shared" si="16"/>
        <v>288</v>
      </c>
      <c r="AK412" s="172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</row>
    <row r="413" spans="1:158" s="27" customFormat="1">
      <c r="A413" s="165"/>
      <c r="B413" s="3">
        <v>64</v>
      </c>
      <c r="C413" s="69" t="s">
        <v>1047</v>
      </c>
      <c r="D413" s="69" t="s">
        <v>1048</v>
      </c>
      <c r="E413" s="69" t="s">
        <v>900</v>
      </c>
      <c r="F413" s="69" t="s">
        <v>978</v>
      </c>
      <c r="G413" s="69" t="s">
        <v>1049</v>
      </c>
      <c r="H413" s="19" t="s">
        <v>1050</v>
      </c>
      <c r="I413" s="69" t="s">
        <v>404</v>
      </c>
      <c r="J413" s="69" t="s">
        <v>936</v>
      </c>
      <c r="K413" s="69" t="s">
        <v>30</v>
      </c>
      <c r="L413" s="69" t="s">
        <v>30</v>
      </c>
      <c r="M413" s="69" t="s">
        <v>900</v>
      </c>
      <c r="N413" s="69" t="s">
        <v>936</v>
      </c>
      <c r="O413" s="29" t="s">
        <v>138</v>
      </c>
      <c r="P413" s="19" t="s">
        <v>256</v>
      </c>
      <c r="Q413" s="19" t="s">
        <v>28</v>
      </c>
      <c r="R413" s="20" t="s">
        <v>2324</v>
      </c>
      <c r="S413" s="3" t="s">
        <v>36</v>
      </c>
      <c r="T413" s="2">
        <v>7</v>
      </c>
      <c r="U413" s="66" t="s">
        <v>1185</v>
      </c>
      <c r="V413" s="66"/>
      <c r="W413" s="66"/>
      <c r="X413" s="66"/>
      <c r="Y413" s="67"/>
      <c r="Z413" s="67"/>
      <c r="AA413" s="7">
        <v>45658</v>
      </c>
      <c r="AB413" s="7">
        <v>46387</v>
      </c>
      <c r="AC413" s="1">
        <v>2007</v>
      </c>
      <c r="AD413" s="1"/>
      <c r="AE413" s="1"/>
      <c r="AF413" s="1">
        <f t="shared" si="15"/>
        <v>2007</v>
      </c>
      <c r="AG413" s="1">
        <v>2007</v>
      </c>
      <c r="AH413" s="1"/>
      <c r="AI413" s="1"/>
      <c r="AJ413" s="1">
        <f t="shared" si="16"/>
        <v>2007</v>
      </c>
      <c r="AK413" s="172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</row>
    <row r="414" spans="1:158" s="27" customFormat="1">
      <c r="A414" s="165"/>
      <c r="B414" s="3">
        <v>65</v>
      </c>
      <c r="C414" s="69" t="s">
        <v>1047</v>
      </c>
      <c r="D414" s="69" t="s">
        <v>1186</v>
      </c>
      <c r="E414" s="69" t="s">
        <v>900</v>
      </c>
      <c r="F414" s="69" t="s">
        <v>978</v>
      </c>
      <c r="G414" s="69" t="s">
        <v>1049</v>
      </c>
      <c r="H414" s="19" t="s">
        <v>1050</v>
      </c>
      <c r="I414" s="69" t="s">
        <v>1187</v>
      </c>
      <c r="J414" s="69" t="s">
        <v>936</v>
      </c>
      <c r="K414" s="69" t="s">
        <v>1188</v>
      </c>
      <c r="L414" s="69" t="s">
        <v>30</v>
      </c>
      <c r="M414" s="69" t="s">
        <v>900</v>
      </c>
      <c r="N414" s="69" t="s">
        <v>901</v>
      </c>
      <c r="O414" s="29" t="s">
        <v>138</v>
      </c>
      <c r="P414" s="19" t="s">
        <v>256</v>
      </c>
      <c r="Q414" s="19" t="s">
        <v>28</v>
      </c>
      <c r="R414" s="20" t="s">
        <v>2324</v>
      </c>
      <c r="S414" s="3" t="s">
        <v>62</v>
      </c>
      <c r="T414" s="2">
        <v>115</v>
      </c>
      <c r="U414" s="66" t="s">
        <v>1189</v>
      </c>
      <c r="V414" s="65"/>
      <c r="W414" s="66" t="s">
        <v>2673</v>
      </c>
      <c r="X414" s="44" t="s">
        <v>2440</v>
      </c>
      <c r="Y414" s="67">
        <v>0</v>
      </c>
      <c r="Z414" s="67">
        <v>0</v>
      </c>
      <c r="AA414" s="7">
        <v>45658</v>
      </c>
      <c r="AB414" s="7">
        <v>46387</v>
      </c>
      <c r="AC414" s="1">
        <v>325323</v>
      </c>
      <c r="AD414" s="1"/>
      <c r="AE414" s="1"/>
      <c r="AF414" s="1">
        <f t="shared" si="15"/>
        <v>325323</v>
      </c>
      <c r="AG414" s="1">
        <v>305023</v>
      </c>
      <c r="AH414" s="1"/>
      <c r="AI414" s="1"/>
      <c r="AJ414" s="1">
        <f t="shared" si="16"/>
        <v>305023</v>
      </c>
      <c r="AK414" s="172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</row>
    <row r="415" spans="1:158" s="27" customFormat="1">
      <c r="A415" s="165"/>
      <c r="B415" s="3">
        <v>66</v>
      </c>
      <c r="C415" s="69" t="s">
        <v>1047</v>
      </c>
      <c r="D415" s="69" t="s">
        <v>1048</v>
      </c>
      <c r="E415" s="69" t="s">
        <v>900</v>
      </c>
      <c r="F415" s="69" t="s">
        <v>978</v>
      </c>
      <c r="G415" s="69" t="s">
        <v>1049</v>
      </c>
      <c r="H415" s="19" t="s">
        <v>1050</v>
      </c>
      <c r="I415" s="69" t="s">
        <v>1190</v>
      </c>
      <c r="J415" s="69" t="s">
        <v>904</v>
      </c>
      <c r="K415" s="69"/>
      <c r="L415" s="69" t="s">
        <v>30</v>
      </c>
      <c r="M415" s="69" t="s">
        <v>905</v>
      </c>
      <c r="N415" s="69" t="s">
        <v>904</v>
      </c>
      <c r="O415" s="29" t="s">
        <v>138</v>
      </c>
      <c r="P415" s="19" t="s">
        <v>256</v>
      </c>
      <c r="Q415" s="19" t="s">
        <v>28</v>
      </c>
      <c r="R415" s="20" t="s">
        <v>2324</v>
      </c>
      <c r="S415" s="3" t="s">
        <v>34</v>
      </c>
      <c r="T415" s="2">
        <v>15</v>
      </c>
      <c r="U415" s="66" t="s">
        <v>1191</v>
      </c>
      <c r="V415" s="66"/>
      <c r="W415" s="66"/>
      <c r="X415" s="66"/>
      <c r="Y415" s="67"/>
      <c r="Z415" s="67"/>
      <c r="AA415" s="7">
        <v>45658</v>
      </c>
      <c r="AB415" s="7">
        <v>46387</v>
      </c>
      <c r="AC415" s="1">
        <v>14</v>
      </c>
      <c r="AD415" s="1">
        <v>31</v>
      </c>
      <c r="AE415" s="1"/>
      <c r="AF415" s="1">
        <f t="shared" si="15"/>
        <v>45</v>
      </c>
      <c r="AG415" s="1">
        <v>14</v>
      </c>
      <c r="AH415" s="1">
        <v>31</v>
      </c>
      <c r="AI415" s="1"/>
      <c r="AJ415" s="1">
        <f t="shared" si="16"/>
        <v>45</v>
      </c>
      <c r="AK415" s="172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</row>
    <row r="416" spans="1:158" s="27" customFormat="1">
      <c r="A416" s="165"/>
      <c r="B416" s="3">
        <v>67</v>
      </c>
      <c r="C416" s="69" t="s">
        <v>1047</v>
      </c>
      <c r="D416" s="69" t="s">
        <v>1048</v>
      </c>
      <c r="E416" s="69" t="s">
        <v>900</v>
      </c>
      <c r="F416" s="69" t="s">
        <v>978</v>
      </c>
      <c r="G416" s="69" t="s">
        <v>1049</v>
      </c>
      <c r="H416" s="19" t="s">
        <v>1050</v>
      </c>
      <c r="I416" s="69" t="s">
        <v>1192</v>
      </c>
      <c r="J416" s="69" t="s">
        <v>910</v>
      </c>
      <c r="K416" s="69" t="s">
        <v>1193</v>
      </c>
      <c r="L416" s="69" t="s">
        <v>1194</v>
      </c>
      <c r="M416" s="69" t="s">
        <v>900</v>
      </c>
      <c r="N416" s="69" t="s">
        <v>910</v>
      </c>
      <c r="O416" s="29" t="s">
        <v>138</v>
      </c>
      <c r="P416" s="19" t="s">
        <v>256</v>
      </c>
      <c r="Q416" s="19" t="s">
        <v>28</v>
      </c>
      <c r="R416" s="20" t="s">
        <v>2324</v>
      </c>
      <c r="S416" s="3" t="s">
        <v>34</v>
      </c>
      <c r="T416" s="2">
        <v>6</v>
      </c>
      <c r="U416" s="66" t="s">
        <v>1195</v>
      </c>
      <c r="V416" s="66"/>
      <c r="W416" s="66"/>
      <c r="X416" s="66"/>
      <c r="Y416" s="67"/>
      <c r="Z416" s="67"/>
      <c r="AA416" s="7">
        <v>45658</v>
      </c>
      <c r="AB416" s="7">
        <v>46387</v>
      </c>
      <c r="AC416" s="1">
        <v>1506</v>
      </c>
      <c r="AD416" s="1">
        <v>3416</v>
      </c>
      <c r="AE416" s="1"/>
      <c r="AF416" s="1">
        <f t="shared" si="15"/>
        <v>4922</v>
      </c>
      <c r="AG416" s="1">
        <v>1506</v>
      </c>
      <c r="AH416" s="1">
        <v>3416</v>
      </c>
      <c r="AI416" s="1"/>
      <c r="AJ416" s="1">
        <f t="shared" si="16"/>
        <v>4922</v>
      </c>
      <c r="AK416" s="172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</row>
    <row r="417" spans="1:158" s="27" customFormat="1">
      <c r="A417" s="165"/>
      <c r="B417" s="3">
        <v>68</v>
      </c>
      <c r="C417" s="69" t="s">
        <v>1047</v>
      </c>
      <c r="D417" s="69" t="s">
        <v>1048</v>
      </c>
      <c r="E417" s="69" t="s">
        <v>900</v>
      </c>
      <c r="F417" s="69" t="s">
        <v>978</v>
      </c>
      <c r="G417" s="69" t="s">
        <v>1049</v>
      </c>
      <c r="H417" s="19" t="s">
        <v>1050</v>
      </c>
      <c r="I417" s="69" t="s">
        <v>1192</v>
      </c>
      <c r="J417" s="69" t="s">
        <v>919</v>
      </c>
      <c r="K417" s="69" t="s">
        <v>1196</v>
      </c>
      <c r="L417" s="69" t="s">
        <v>1197</v>
      </c>
      <c r="M417" s="69" t="s">
        <v>905</v>
      </c>
      <c r="N417" s="69" t="s">
        <v>904</v>
      </c>
      <c r="O417" s="29" t="s">
        <v>138</v>
      </c>
      <c r="P417" s="19" t="s">
        <v>256</v>
      </c>
      <c r="Q417" s="19" t="s">
        <v>28</v>
      </c>
      <c r="R417" s="20" t="s">
        <v>2324</v>
      </c>
      <c r="S417" s="3" t="s">
        <v>34</v>
      </c>
      <c r="T417" s="2">
        <v>13</v>
      </c>
      <c r="U417" s="66" t="s">
        <v>1198</v>
      </c>
      <c r="V417" s="66"/>
      <c r="W417" s="66"/>
      <c r="X417" s="66"/>
      <c r="Y417" s="67"/>
      <c r="Z417" s="67"/>
      <c r="AA417" s="7">
        <v>45658</v>
      </c>
      <c r="AB417" s="7">
        <v>46387</v>
      </c>
      <c r="AC417" s="1">
        <v>4027</v>
      </c>
      <c r="AD417" s="1">
        <v>10320</v>
      </c>
      <c r="AE417" s="1"/>
      <c r="AF417" s="1">
        <f t="shared" si="15"/>
        <v>14347</v>
      </c>
      <c r="AG417" s="1">
        <v>4027</v>
      </c>
      <c r="AH417" s="1">
        <v>10320</v>
      </c>
      <c r="AI417" s="1"/>
      <c r="AJ417" s="1">
        <f t="shared" si="16"/>
        <v>14347</v>
      </c>
      <c r="AK417" s="172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</row>
    <row r="418" spans="1:158" s="27" customFormat="1">
      <c r="A418" s="165"/>
      <c r="B418" s="3">
        <v>69</v>
      </c>
      <c r="C418" s="69" t="s">
        <v>1047</v>
      </c>
      <c r="D418" s="69" t="s">
        <v>1048</v>
      </c>
      <c r="E418" s="69" t="s">
        <v>900</v>
      </c>
      <c r="F418" s="69" t="s">
        <v>978</v>
      </c>
      <c r="G418" s="69" t="s">
        <v>1049</v>
      </c>
      <c r="H418" s="19" t="s">
        <v>1050</v>
      </c>
      <c r="I418" s="69" t="s">
        <v>1192</v>
      </c>
      <c r="J418" s="69" t="s">
        <v>910</v>
      </c>
      <c r="K418" s="69" t="s">
        <v>1199</v>
      </c>
      <c r="L418" s="69" t="s">
        <v>1200</v>
      </c>
      <c r="M418" s="69" t="s">
        <v>900</v>
      </c>
      <c r="N418" s="69" t="s">
        <v>910</v>
      </c>
      <c r="O418" s="29" t="s">
        <v>138</v>
      </c>
      <c r="P418" s="19" t="s">
        <v>256</v>
      </c>
      <c r="Q418" s="19" t="s">
        <v>28</v>
      </c>
      <c r="R418" s="20" t="s">
        <v>2324</v>
      </c>
      <c r="S418" s="3" t="s">
        <v>34</v>
      </c>
      <c r="T418" s="2">
        <v>6</v>
      </c>
      <c r="U418" s="66" t="s">
        <v>1201</v>
      </c>
      <c r="V418" s="66"/>
      <c r="W418" s="66"/>
      <c r="X418" s="66"/>
      <c r="Y418" s="67"/>
      <c r="Z418" s="67"/>
      <c r="AA418" s="7">
        <v>45658</v>
      </c>
      <c r="AB418" s="7">
        <v>46387</v>
      </c>
      <c r="AC418" s="1">
        <v>307</v>
      </c>
      <c r="AD418" s="1">
        <v>764</v>
      </c>
      <c r="AE418" s="1"/>
      <c r="AF418" s="1">
        <f t="shared" si="15"/>
        <v>1071</v>
      </c>
      <c r="AG418" s="1">
        <v>307</v>
      </c>
      <c r="AH418" s="1">
        <v>764</v>
      </c>
      <c r="AI418" s="1"/>
      <c r="AJ418" s="1">
        <f t="shared" si="16"/>
        <v>1071</v>
      </c>
      <c r="AK418" s="172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</row>
    <row r="419" spans="1:158" s="27" customFormat="1">
      <c r="A419" s="165"/>
      <c r="B419" s="3">
        <v>70</v>
      </c>
      <c r="C419" s="69" t="s">
        <v>1047</v>
      </c>
      <c r="D419" s="69" t="s">
        <v>1048</v>
      </c>
      <c r="E419" s="69" t="s">
        <v>900</v>
      </c>
      <c r="F419" s="69" t="s">
        <v>978</v>
      </c>
      <c r="G419" s="69" t="s">
        <v>1049</v>
      </c>
      <c r="H419" s="19" t="s">
        <v>1050</v>
      </c>
      <c r="I419" s="69" t="s">
        <v>1192</v>
      </c>
      <c r="J419" s="69" t="s">
        <v>961</v>
      </c>
      <c r="K419" s="69" t="s">
        <v>220</v>
      </c>
      <c r="L419" s="69" t="s">
        <v>1202</v>
      </c>
      <c r="M419" s="69" t="s">
        <v>900</v>
      </c>
      <c r="N419" s="69" t="s">
        <v>901</v>
      </c>
      <c r="O419" s="29" t="s">
        <v>138</v>
      </c>
      <c r="P419" s="19" t="s">
        <v>256</v>
      </c>
      <c r="Q419" s="19" t="s">
        <v>28</v>
      </c>
      <c r="R419" s="20" t="s">
        <v>2324</v>
      </c>
      <c r="S419" s="3" t="s">
        <v>34</v>
      </c>
      <c r="T419" s="2">
        <v>6</v>
      </c>
      <c r="U419" s="66" t="s">
        <v>1203</v>
      </c>
      <c r="V419" s="66"/>
      <c r="W419" s="66"/>
      <c r="X419" s="66"/>
      <c r="Y419" s="67"/>
      <c r="Z419" s="67"/>
      <c r="AA419" s="7">
        <v>45658</v>
      </c>
      <c r="AB419" s="7">
        <v>46387</v>
      </c>
      <c r="AC419" s="1">
        <v>303</v>
      </c>
      <c r="AD419" s="1">
        <v>796</v>
      </c>
      <c r="AE419" s="1"/>
      <c r="AF419" s="1">
        <f t="shared" si="15"/>
        <v>1099</v>
      </c>
      <c r="AG419" s="1">
        <v>303</v>
      </c>
      <c r="AH419" s="1">
        <v>796</v>
      </c>
      <c r="AI419" s="1"/>
      <c r="AJ419" s="1">
        <f t="shared" si="16"/>
        <v>1099</v>
      </c>
      <c r="AK419" s="172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</row>
    <row r="420" spans="1:158" s="27" customFormat="1">
      <c r="A420" s="165"/>
      <c r="B420" s="3">
        <v>71</v>
      </c>
      <c r="C420" s="69" t="s">
        <v>1047</v>
      </c>
      <c r="D420" s="69" t="s">
        <v>1048</v>
      </c>
      <c r="E420" s="69" t="s">
        <v>900</v>
      </c>
      <c r="F420" s="69" t="s">
        <v>978</v>
      </c>
      <c r="G420" s="69" t="s">
        <v>1049</v>
      </c>
      <c r="H420" s="19" t="s">
        <v>1050</v>
      </c>
      <c r="I420" s="69" t="s">
        <v>1192</v>
      </c>
      <c r="J420" s="69" t="s">
        <v>910</v>
      </c>
      <c r="K420" s="69" t="s">
        <v>911</v>
      </c>
      <c r="L420" s="69" t="s">
        <v>1204</v>
      </c>
      <c r="M420" s="69" t="s">
        <v>900</v>
      </c>
      <c r="N420" s="69" t="s">
        <v>910</v>
      </c>
      <c r="O420" s="29" t="s">
        <v>138</v>
      </c>
      <c r="P420" s="19" t="s">
        <v>256</v>
      </c>
      <c r="Q420" s="19" t="s">
        <v>28</v>
      </c>
      <c r="R420" s="20" t="s">
        <v>2324</v>
      </c>
      <c r="S420" s="3" t="s">
        <v>34</v>
      </c>
      <c r="T420" s="2">
        <v>6</v>
      </c>
      <c r="U420" s="66" t="s">
        <v>1205</v>
      </c>
      <c r="V420" s="66"/>
      <c r="W420" s="66"/>
      <c r="X420" s="66"/>
      <c r="Y420" s="67"/>
      <c r="Z420" s="67"/>
      <c r="AA420" s="7">
        <v>45658</v>
      </c>
      <c r="AB420" s="7">
        <v>46387</v>
      </c>
      <c r="AC420" s="1">
        <v>1166</v>
      </c>
      <c r="AD420" s="1">
        <v>3053</v>
      </c>
      <c r="AE420" s="1"/>
      <c r="AF420" s="1">
        <f t="shared" si="15"/>
        <v>4219</v>
      </c>
      <c r="AG420" s="1">
        <v>1166</v>
      </c>
      <c r="AH420" s="1">
        <v>3053</v>
      </c>
      <c r="AI420" s="1"/>
      <c r="AJ420" s="1">
        <f t="shared" si="16"/>
        <v>4219</v>
      </c>
      <c r="AK420" s="172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</row>
    <row r="421" spans="1:158" s="27" customFormat="1">
      <c r="A421" s="165"/>
      <c r="B421" s="3">
        <v>72</v>
      </c>
      <c r="C421" s="69" t="s">
        <v>1047</v>
      </c>
      <c r="D421" s="69" t="s">
        <v>1048</v>
      </c>
      <c r="E421" s="69" t="s">
        <v>900</v>
      </c>
      <c r="F421" s="69" t="s">
        <v>978</v>
      </c>
      <c r="G421" s="69" t="s">
        <v>1049</v>
      </c>
      <c r="H421" s="19" t="s">
        <v>1050</v>
      </c>
      <c r="I421" s="69" t="s">
        <v>1206</v>
      </c>
      <c r="J421" s="69" t="s">
        <v>936</v>
      </c>
      <c r="K421" s="69" t="s">
        <v>1207</v>
      </c>
      <c r="L421" s="69" t="s">
        <v>30</v>
      </c>
      <c r="M421" s="69" t="s">
        <v>900</v>
      </c>
      <c r="N421" s="69" t="s">
        <v>936</v>
      </c>
      <c r="O421" s="29" t="s">
        <v>138</v>
      </c>
      <c r="P421" s="19" t="s">
        <v>256</v>
      </c>
      <c r="Q421" s="19" t="s">
        <v>28</v>
      </c>
      <c r="R421" s="20" t="s">
        <v>2324</v>
      </c>
      <c r="S421" s="21" t="s">
        <v>36</v>
      </c>
      <c r="T421" s="2">
        <v>6</v>
      </c>
      <c r="U421" s="66" t="s">
        <v>1208</v>
      </c>
      <c r="V421" s="66"/>
      <c r="W421" s="66"/>
      <c r="X421" s="66"/>
      <c r="Y421" s="67"/>
      <c r="Z421" s="67"/>
      <c r="AA421" s="7">
        <v>45658</v>
      </c>
      <c r="AB421" s="7">
        <v>46387</v>
      </c>
      <c r="AC421" s="1">
        <v>546</v>
      </c>
      <c r="AD421" s="1"/>
      <c r="AE421" s="1"/>
      <c r="AF421" s="1">
        <f t="shared" si="15"/>
        <v>546</v>
      </c>
      <c r="AG421" s="1">
        <v>546</v>
      </c>
      <c r="AH421" s="1"/>
      <c r="AI421" s="1"/>
      <c r="AJ421" s="1">
        <f t="shared" si="16"/>
        <v>546</v>
      </c>
      <c r="AK421" s="172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</row>
    <row r="422" spans="1:158" s="27" customFormat="1">
      <c r="A422" s="165"/>
      <c r="B422" s="3">
        <v>73</v>
      </c>
      <c r="C422" s="69" t="s">
        <v>1047</v>
      </c>
      <c r="D422" s="69" t="s">
        <v>1048</v>
      </c>
      <c r="E422" s="69" t="s">
        <v>900</v>
      </c>
      <c r="F422" s="69" t="s">
        <v>978</v>
      </c>
      <c r="G422" s="69" t="s">
        <v>1049</v>
      </c>
      <c r="H422" s="19" t="s">
        <v>1050</v>
      </c>
      <c r="I422" s="69" t="s">
        <v>1209</v>
      </c>
      <c r="J422" s="69" t="s">
        <v>936</v>
      </c>
      <c r="K422" s="69" t="s">
        <v>199</v>
      </c>
      <c r="L422" s="69" t="s">
        <v>1210</v>
      </c>
      <c r="M422" s="69" t="s">
        <v>900</v>
      </c>
      <c r="N422" s="69" t="s">
        <v>936</v>
      </c>
      <c r="O422" s="29" t="s">
        <v>138</v>
      </c>
      <c r="P422" s="19" t="s">
        <v>256</v>
      </c>
      <c r="Q422" s="19" t="s">
        <v>28</v>
      </c>
      <c r="R422" s="20" t="s">
        <v>2324</v>
      </c>
      <c r="S422" s="3" t="s">
        <v>36</v>
      </c>
      <c r="T422" s="2">
        <v>6</v>
      </c>
      <c r="U422" s="66" t="s">
        <v>1211</v>
      </c>
      <c r="V422" s="66"/>
      <c r="W422" s="66"/>
      <c r="X422" s="66"/>
      <c r="Y422" s="67"/>
      <c r="Z422" s="67"/>
      <c r="AA422" s="7">
        <v>45658</v>
      </c>
      <c r="AB422" s="7">
        <v>46387</v>
      </c>
      <c r="AC422" s="1">
        <v>1184</v>
      </c>
      <c r="AD422" s="1"/>
      <c r="AE422" s="1"/>
      <c r="AF422" s="1">
        <f t="shared" si="15"/>
        <v>1184</v>
      </c>
      <c r="AG422" s="1">
        <v>1184</v>
      </c>
      <c r="AH422" s="1"/>
      <c r="AI422" s="1"/>
      <c r="AJ422" s="1">
        <f t="shared" si="16"/>
        <v>1184</v>
      </c>
      <c r="AK422" s="172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</row>
    <row r="423" spans="1:158" s="27" customFormat="1">
      <c r="A423" s="165"/>
      <c r="B423" s="3">
        <v>74</v>
      </c>
      <c r="C423" s="69" t="s">
        <v>1047</v>
      </c>
      <c r="D423" s="69" t="s">
        <v>1048</v>
      </c>
      <c r="E423" s="69" t="s">
        <v>900</v>
      </c>
      <c r="F423" s="69" t="s">
        <v>978</v>
      </c>
      <c r="G423" s="69" t="s">
        <v>1049</v>
      </c>
      <c r="H423" s="19" t="s">
        <v>1050</v>
      </c>
      <c r="I423" s="69" t="s">
        <v>1212</v>
      </c>
      <c r="J423" s="69" t="s">
        <v>936</v>
      </c>
      <c r="K423" s="69" t="s">
        <v>221</v>
      </c>
      <c r="L423" s="69" t="s">
        <v>30</v>
      </c>
      <c r="M423" s="69" t="s">
        <v>900</v>
      </c>
      <c r="N423" s="69" t="s">
        <v>936</v>
      </c>
      <c r="O423" s="29" t="s">
        <v>138</v>
      </c>
      <c r="P423" s="19" t="s">
        <v>256</v>
      </c>
      <c r="Q423" s="19" t="s">
        <v>28</v>
      </c>
      <c r="R423" s="20" t="s">
        <v>2324</v>
      </c>
      <c r="S423" s="21" t="s">
        <v>36</v>
      </c>
      <c r="T423" s="2">
        <v>6</v>
      </c>
      <c r="U423" s="92" t="s">
        <v>1213</v>
      </c>
      <c r="V423" s="66"/>
      <c r="W423" s="66"/>
      <c r="X423" s="66"/>
      <c r="Y423" s="67"/>
      <c r="Z423" s="67"/>
      <c r="AA423" s="7">
        <v>45658</v>
      </c>
      <c r="AB423" s="7">
        <v>46387</v>
      </c>
      <c r="AC423" s="1">
        <v>2844</v>
      </c>
      <c r="AD423" s="1"/>
      <c r="AE423" s="1"/>
      <c r="AF423" s="1">
        <f t="shared" si="15"/>
        <v>2844</v>
      </c>
      <c r="AG423" s="1">
        <v>2844</v>
      </c>
      <c r="AH423" s="1"/>
      <c r="AI423" s="1"/>
      <c r="AJ423" s="1">
        <f t="shared" si="16"/>
        <v>2844</v>
      </c>
      <c r="AK423" s="172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</row>
    <row r="424" spans="1:158" s="27" customFormat="1">
      <c r="A424" s="165"/>
      <c r="B424" s="3">
        <v>75</v>
      </c>
      <c r="C424" s="69" t="s">
        <v>1047</v>
      </c>
      <c r="D424" s="69" t="s">
        <v>1048</v>
      </c>
      <c r="E424" s="69" t="s">
        <v>900</v>
      </c>
      <c r="F424" s="69" t="s">
        <v>978</v>
      </c>
      <c r="G424" s="69" t="s">
        <v>1049</v>
      </c>
      <c r="H424" s="19" t="s">
        <v>1050</v>
      </c>
      <c r="I424" s="69" t="s">
        <v>1214</v>
      </c>
      <c r="J424" s="69" t="s">
        <v>936</v>
      </c>
      <c r="K424" s="69" t="s">
        <v>1170</v>
      </c>
      <c r="L424" s="69" t="s">
        <v>30</v>
      </c>
      <c r="M424" s="69" t="s">
        <v>900</v>
      </c>
      <c r="N424" s="69" t="s">
        <v>936</v>
      </c>
      <c r="O424" s="29" t="s">
        <v>138</v>
      </c>
      <c r="P424" s="19" t="s">
        <v>256</v>
      </c>
      <c r="Q424" s="19" t="s">
        <v>28</v>
      </c>
      <c r="R424" s="20" t="s">
        <v>2324</v>
      </c>
      <c r="S424" s="21" t="s">
        <v>36</v>
      </c>
      <c r="T424" s="2">
        <v>6</v>
      </c>
      <c r="U424" s="66" t="s">
        <v>1216</v>
      </c>
      <c r="V424" s="66"/>
      <c r="W424" s="66"/>
      <c r="X424" s="66"/>
      <c r="Y424" s="67"/>
      <c r="Z424" s="67"/>
      <c r="AA424" s="7">
        <v>45658</v>
      </c>
      <c r="AB424" s="7">
        <v>46387</v>
      </c>
      <c r="AC424" s="1">
        <v>566</v>
      </c>
      <c r="AD424" s="1"/>
      <c r="AE424" s="1"/>
      <c r="AF424" s="1">
        <f t="shared" si="15"/>
        <v>566</v>
      </c>
      <c r="AG424" s="1">
        <v>566</v>
      </c>
      <c r="AH424" s="1"/>
      <c r="AI424" s="1"/>
      <c r="AJ424" s="1">
        <f t="shared" si="16"/>
        <v>566</v>
      </c>
      <c r="AK424" s="172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</row>
    <row r="425" spans="1:158" s="27" customFormat="1">
      <c r="A425" s="165"/>
      <c r="B425" s="3">
        <v>76</v>
      </c>
      <c r="C425" s="69" t="s">
        <v>1047</v>
      </c>
      <c r="D425" s="69" t="s">
        <v>1048</v>
      </c>
      <c r="E425" s="69" t="s">
        <v>900</v>
      </c>
      <c r="F425" s="69" t="s">
        <v>978</v>
      </c>
      <c r="G425" s="69" t="s">
        <v>1049</v>
      </c>
      <c r="H425" s="19" t="s">
        <v>1050</v>
      </c>
      <c r="I425" s="69" t="s">
        <v>1217</v>
      </c>
      <c r="J425" s="69" t="s">
        <v>936</v>
      </c>
      <c r="K425" s="69" t="s">
        <v>1127</v>
      </c>
      <c r="L425" s="69" t="s">
        <v>1218</v>
      </c>
      <c r="M425" s="69" t="s">
        <v>900</v>
      </c>
      <c r="N425" s="69" t="s">
        <v>936</v>
      </c>
      <c r="O425" s="29" t="s">
        <v>138</v>
      </c>
      <c r="P425" s="19" t="s">
        <v>256</v>
      </c>
      <c r="Q425" s="19" t="s">
        <v>28</v>
      </c>
      <c r="R425" s="20" t="s">
        <v>2324</v>
      </c>
      <c r="S425" s="21" t="s">
        <v>36</v>
      </c>
      <c r="T425" s="2">
        <v>6</v>
      </c>
      <c r="U425" s="66" t="s">
        <v>1219</v>
      </c>
      <c r="V425" s="66"/>
      <c r="W425" s="66"/>
      <c r="X425" s="66"/>
      <c r="Y425" s="67"/>
      <c r="Z425" s="67"/>
      <c r="AA425" s="7">
        <v>45658</v>
      </c>
      <c r="AB425" s="7">
        <v>46387</v>
      </c>
      <c r="AC425" s="1">
        <v>3047</v>
      </c>
      <c r="AD425" s="1"/>
      <c r="AE425" s="1"/>
      <c r="AF425" s="1">
        <f t="shared" si="15"/>
        <v>3047</v>
      </c>
      <c r="AG425" s="1">
        <v>3047</v>
      </c>
      <c r="AH425" s="1"/>
      <c r="AI425" s="1"/>
      <c r="AJ425" s="1">
        <f t="shared" si="16"/>
        <v>3047</v>
      </c>
      <c r="AK425" s="172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</row>
    <row r="426" spans="1:158" s="27" customFormat="1">
      <c r="A426" s="165"/>
      <c r="B426" s="3">
        <v>77</v>
      </c>
      <c r="C426" s="69" t="s">
        <v>1047</v>
      </c>
      <c r="D426" s="69" t="s">
        <v>1048</v>
      </c>
      <c r="E426" s="69" t="s">
        <v>900</v>
      </c>
      <c r="F426" s="69" t="s">
        <v>978</v>
      </c>
      <c r="G426" s="69" t="s">
        <v>1049</v>
      </c>
      <c r="H426" s="19" t="s">
        <v>1050</v>
      </c>
      <c r="I426" s="69" t="s">
        <v>1220</v>
      </c>
      <c r="J426" s="69" t="s">
        <v>936</v>
      </c>
      <c r="K426" s="69" t="s">
        <v>592</v>
      </c>
      <c r="L426" s="69" t="s">
        <v>30</v>
      </c>
      <c r="M426" s="69" t="s">
        <v>900</v>
      </c>
      <c r="N426" s="69" t="s">
        <v>936</v>
      </c>
      <c r="O426" s="29" t="s">
        <v>138</v>
      </c>
      <c r="P426" s="19" t="s">
        <v>256</v>
      </c>
      <c r="Q426" s="19" t="s">
        <v>28</v>
      </c>
      <c r="R426" s="20" t="s">
        <v>2324</v>
      </c>
      <c r="S426" s="21" t="s">
        <v>36</v>
      </c>
      <c r="T426" s="2">
        <v>6</v>
      </c>
      <c r="U426" s="66" t="s">
        <v>1221</v>
      </c>
      <c r="V426" s="65"/>
      <c r="W426" s="66"/>
      <c r="X426" s="66"/>
      <c r="Y426" s="67"/>
      <c r="Z426" s="67"/>
      <c r="AA426" s="7">
        <v>45658</v>
      </c>
      <c r="AB426" s="7">
        <v>46387</v>
      </c>
      <c r="AC426" s="1">
        <v>1032</v>
      </c>
      <c r="AD426" s="1"/>
      <c r="AE426" s="1"/>
      <c r="AF426" s="1">
        <f t="shared" si="15"/>
        <v>1032</v>
      </c>
      <c r="AG426" s="1">
        <v>1032</v>
      </c>
      <c r="AH426" s="1"/>
      <c r="AI426" s="1"/>
      <c r="AJ426" s="1">
        <f t="shared" si="16"/>
        <v>1032</v>
      </c>
      <c r="AK426" s="172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</row>
    <row r="427" spans="1:158" s="27" customFormat="1">
      <c r="A427" s="165"/>
      <c r="B427" s="3">
        <v>78</v>
      </c>
      <c r="C427" s="69" t="s">
        <v>1047</v>
      </c>
      <c r="D427" s="69" t="s">
        <v>1048</v>
      </c>
      <c r="E427" s="69" t="s">
        <v>900</v>
      </c>
      <c r="F427" s="69" t="s">
        <v>978</v>
      </c>
      <c r="G427" s="69" t="s">
        <v>1049</v>
      </c>
      <c r="H427" s="19" t="s">
        <v>1050</v>
      </c>
      <c r="I427" s="69" t="s">
        <v>1222</v>
      </c>
      <c r="J427" s="69" t="s">
        <v>936</v>
      </c>
      <c r="K427" s="69" t="s">
        <v>210</v>
      </c>
      <c r="L427" s="69" t="s">
        <v>30</v>
      </c>
      <c r="M427" s="69" t="s">
        <v>900</v>
      </c>
      <c r="N427" s="69" t="s">
        <v>936</v>
      </c>
      <c r="O427" s="29" t="s">
        <v>138</v>
      </c>
      <c r="P427" s="19" t="s">
        <v>256</v>
      </c>
      <c r="Q427" s="19" t="s">
        <v>28</v>
      </c>
      <c r="R427" s="20" t="s">
        <v>2324</v>
      </c>
      <c r="S427" s="21" t="s">
        <v>36</v>
      </c>
      <c r="T427" s="2">
        <v>6</v>
      </c>
      <c r="U427" s="66" t="s">
        <v>1223</v>
      </c>
      <c r="V427" s="66"/>
      <c r="W427" s="66"/>
      <c r="X427" s="66"/>
      <c r="Y427" s="67"/>
      <c r="Z427" s="67"/>
      <c r="AA427" s="7">
        <v>45658</v>
      </c>
      <c r="AB427" s="7">
        <v>46387</v>
      </c>
      <c r="AC427" s="1">
        <v>5244</v>
      </c>
      <c r="AD427" s="1"/>
      <c r="AE427" s="1"/>
      <c r="AF427" s="1">
        <f t="shared" si="15"/>
        <v>5244</v>
      </c>
      <c r="AG427" s="1">
        <v>5244</v>
      </c>
      <c r="AH427" s="1"/>
      <c r="AI427" s="1"/>
      <c r="AJ427" s="1">
        <f t="shared" si="16"/>
        <v>5244</v>
      </c>
      <c r="AK427" s="172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</row>
    <row r="428" spans="1:158" s="27" customFormat="1">
      <c r="A428" s="165"/>
      <c r="B428" s="3">
        <v>79</v>
      </c>
      <c r="C428" s="69" t="s">
        <v>1047</v>
      </c>
      <c r="D428" s="69" t="s">
        <v>1048</v>
      </c>
      <c r="E428" s="69" t="s">
        <v>900</v>
      </c>
      <c r="F428" s="69" t="s">
        <v>978</v>
      </c>
      <c r="G428" s="69" t="s">
        <v>1049</v>
      </c>
      <c r="H428" s="19" t="s">
        <v>1050</v>
      </c>
      <c r="I428" s="69" t="s">
        <v>1224</v>
      </c>
      <c r="J428" s="69" t="s">
        <v>936</v>
      </c>
      <c r="K428" s="69" t="s">
        <v>1225</v>
      </c>
      <c r="L428" s="69" t="s">
        <v>1226</v>
      </c>
      <c r="M428" s="69" t="s">
        <v>900</v>
      </c>
      <c r="N428" s="69" t="s">
        <v>936</v>
      </c>
      <c r="O428" s="29" t="s">
        <v>138</v>
      </c>
      <c r="P428" s="19" t="s">
        <v>256</v>
      </c>
      <c r="Q428" s="19" t="s">
        <v>28</v>
      </c>
      <c r="R428" s="20" t="s">
        <v>2324</v>
      </c>
      <c r="S428" s="21" t="s">
        <v>36</v>
      </c>
      <c r="T428" s="2">
        <v>6</v>
      </c>
      <c r="U428" s="66" t="s">
        <v>1227</v>
      </c>
      <c r="V428" s="66"/>
      <c r="W428" s="66"/>
      <c r="X428" s="66"/>
      <c r="Y428" s="67"/>
      <c r="Z428" s="67"/>
      <c r="AA428" s="7">
        <v>45658</v>
      </c>
      <c r="AB428" s="7">
        <v>46387</v>
      </c>
      <c r="AC428" s="1">
        <v>2503</v>
      </c>
      <c r="AD428" s="1"/>
      <c r="AE428" s="1"/>
      <c r="AF428" s="1">
        <f t="shared" si="15"/>
        <v>2503</v>
      </c>
      <c r="AG428" s="1">
        <v>2503</v>
      </c>
      <c r="AH428" s="1"/>
      <c r="AI428" s="1"/>
      <c r="AJ428" s="1">
        <f t="shared" si="16"/>
        <v>2503</v>
      </c>
      <c r="AK428" s="172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</row>
    <row r="429" spans="1:158" s="27" customFormat="1">
      <c r="A429" s="165"/>
      <c r="B429" s="3">
        <v>80</v>
      </c>
      <c r="C429" s="69" t="s">
        <v>1047</v>
      </c>
      <c r="D429" s="69" t="s">
        <v>1048</v>
      </c>
      <c r="E429" s="69" t="s">
        <v>900</v>
      </c>
      <c r="F429" s="69" t="s">
        <v>978</v>
      </c>
      <c r="G429" s="69" t="s">
        <v>1049</v>
      </c>
      <c r="H429" s="19" t="s">
        <v>1050</v>
      </c>
      <c r="I429" s="69" t="s">
        <v>1228</v>
      </c>
      <c r="J429" s="69" t="s">
        <v>936</v>
      </c>
      <c r="K429" s="69" t="s">
        <v>1045</v>
      </c>
      <c r="L429" s="69" t="s">
        <v>30</v>
      </c>
      <c r="M429" s="69" t="s">
        <v>900</v>
      </c>
      <c r="N429" s="69" t="s">
        <v>936</v>
      </c>
      <c r="O429" s="29" t="s">
        <v>138</v>
      </c>
      <c r="P429" s="19" t="s">
        <v>256</v>
      </c>
      <c r="Q429" s="19" t="s">
        <v>28</v>
      </c>
      <c r="R429" s="20" t="s">
        <v>2324</v>
      </c>
      <c r="S429" s="3" t="s">
        <v>36</v>
      </c>
      <c r="T429" s="2">
        <v>4</v>
      </c>
      <c r="U429" s="66" t="s">
        <v>1229</v>
      </c>
      <c r="V429" s="65"/>
      <c r="W429" s="66"/>
      <c r="X429" s="66"/>
      <c r="Y429" s="67"/>
      <c r="Z429" s="67"/>
      <c r="AA429" s="7">
        <v>45658</v>
      </c>
      <c r="AB429" s="7">
        <v>46387</v>
      </c>
      <c r="AC429" s="1">
        <v>380</v>
      </c>
      <c r="AD429" s="1"/>
      <c r="AE429" s="1"/>
      <c r="AF429" s="1">
        <f t="shared" si="15"/>
        <v>380</v>
      </c>
      <c r="AG429" s="1">
        <v>380</v>
      </c>
      <c r="AH429" s="1"/>
      <c r="AI429" s="1"/>
      <c r="AJ429" s="1">
        <f t="shared" si="16"/>
        <v>380</v>
      </c>
      <c r="AK429" s="172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</row>
    <row r="430" spans="1:158" s="27" customFormat="1">
      <c r="A430" s="165"/>
      <c r="B430" s="3">
        <v>81</v>
      </c>
      <c r="C430" s="69" t="s">
        <v>1047</v>
      </c>
      <c r="D430" s="69" t="s">
        <v>1048</v>
      </c>
      <c r="E430" s="69" t="s">
        <v>900</v>
      </c>
      <c r="F430" s="69" t="s">
        <v>978</v>
      </c>
      <c r="G430" s="69" t="s">
        <v>1049</v>
      </c>
      <c r="H430" s="19" t="s">
        <v>1050</v>
      </c>
      <c r="I430" s="69" t="s">
        <v>1230</v>
      </c>
      <c r="J430" s="69" t="s">
        <v>978</v>
      </c>
      <c r="K430" s="69" t="s">
        <v>29</v>
      </c>
      <c r="L430" s="69" t="s">
        <v>1231</v>
      </c>
      <c r="M430" s="69" t="s">
        <v>900</v>
      </c>
      <c r="N430" s="69" t="s">
        <v>978</v>
      </c>
      <c r="O430" s="29" t="s">
        <v>138</v>
      </c>
      <c r="P430" s="19" t="s">
        <v>256</v>
      </c>
      <c r="Q430" s="19" t="s">
        <v>28</v>
      </c>
      <c r="R430" s="20" t="s">
        <v>2324</v>
      </c>
      <c r="S430" s="3" t="s">
        <v>34</v>
      </c>
      <c r="T430" s="2">
        <v>33</v>
      </c>
      <c r="U430" s="66" t="s">
        <v>1232</v>
      </c>
      <c r="V430" s="66"/>
      <c r="W430" s="66"/>
      <c r="X430" s="66"/>
      <c r="Y430" s="67"/>
      <c r="Z430" s="67"/>
      <c r="AA430" s="7">
        <v>45658</v>
      </c>
      <c r="AB430" s="7">
        <v>46387</v>
      </c>
      <c r="AC430" s="1">
        <v>4996</v>
      </c>
      <c r="AD430" s="1">
        <v>11877</v>
      </c>
      <c r="AE430" s="1"/>
      <c r="AF430" s="1">
        <f t="shared" si="15"/>
        <v>16873</v>
      </c>
      <c r="AG430" s="1">
        <v>4996</v>
      </c>
      <c r="AH430" s="1">
        <v>11877</v>
      </c>
      <c r="AI430" s="1"/>
      <c r="AJ430" s="1">
        <f t="shared" si="16"/>
        <v>16873</v>
      </c>
      <c r="AK430" s="172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</row>
    <row r="431" spans="1:158" s="27" customFormat="1">
      <c r="A431" s="165"/>
      <c r="B431" s="3">
        <v>82</v>
      </c>
      <c r="C431" s="69" t="s">
        <v>1047</v>
      </c>
      <c r="D431" s="69" t="s">
        <v>1048</v>
      </c>
      <c r="E431" s="69" t="s">
        <v>900</v>
      </c>
      <c r="F431" s="69" t="s">
        <v>978</v>
      </c>
      <c r="G431" s="69" t="s">
        <v>1049</v>
      </c>
      <c r="H431" s="19" t="s">
        <v>1050</v>
      </c>
      <c r="I431" s="69" t="s">
        <v>1230</v>
      </c>
      <c r="J431" s="69" t="s">
        <v>901</v>
      </c>
      <c r="K431" s="69"/>
      <c r="L431" s="69" t="s">
        <v>1233</v>
      </c>
      <c r="M431" s="69" t="s">
        <v>900</v>
      </c>
      <c r="N431" s="69" t="s">
        <v>901</v>
      </c>
      <c r="O431" s="29" t="s">
        <v>138</v>
      </c>
      <c r="P431" s="19" t="s">
        <v>256</v>
      </c>
      <c r="Q431" s="19" t="s">
        <v>28</v>
      </c>
      <c r="R431" s="20" t="s">
        <v>2324</v>
      </c>
      <c r="S431" s="3" t="s">
        <v>36</v>
      </c>
      <c r="T431" s="2">
        <v>6.4</v>
      </c>
      <c r="U431" s="66" t="s">
        <v>1234</v>
      </c>
      <c r="V431" s="66"/>
      <c r="W431" s="66"/>
      <c r="X431" s="66"/>
      <c r="Y431" s="67"/>
      <c r="Z431" s="67"/>
      <c r="AA431" s="7">
        <v>45658</v>
      </c>
      <c r="AB431" s="7">
        <v>46387</v>
      </c>
      <c r="AC431" s="1">
        <v>179</v>
      </c>
      <c r="AD431" s="1"/>
      <c r="AE431" s="1"/>
      <c r="AF431" s="1">
        <f t="shared" si="15"/>
        <v>179</v>
      </c>
      <c r="AG431" s="1">
        <v>179</v>
      </c>
      <c r="AH431" s="1"/>
      <c r="AI431" s="1"/>
      <c r="AJ431" s="1">
        <f t="shared" si="16"/>
        <v>179</v>
      </c>
      <c r="AK431" s="172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</row>
    <row r="432" spans="1:158" s="27" customFormat="1">
      <c r="A432" s="165"/>
      <c r="B432" s="3">
        <v>83</v>
      </c>
      <c r="C432" s="69" t="s">
        <v>1047</v>
      </c>
      <c r="D432" s="69" t="s">
        <v>1048</v>
      </c>
      <c r="E432" s="69" t="s">
        <v>900</v>
      </c>
      <c r="F432" s="69" t="s">
        <v>978</v>
      </c>
      <c r="G432" s="69" t="s">
        <v>1049</v>
      </c>
      <c r="H432" s="19" t="s">
        <v>1050</v>
      </c>
      <c r="I432" s="69" t="s">
        <v>1230</v>
      </c>
      <c r="J432" s="69" t="s">
        <v>910</v>
      </c>
      <c r="K432" s="69"/>
      <c r="L432" s="69" t="s">
        <v>30</v>
      </c>
      <c r="M432" s="69" t="s">
        <v>900</v>
      </c>
      <c r="N432" s="69" t="s">
        <v>910</v>
      </c>
      <c r="O432" s="29" t="s">
        <v>138</v>
      </c>
      <c r="P432" s="19" t="s">
        <v>256</v>
      </c>
      <c r="Q432" s="19" t="s">
        <v>28</v>
      </c>
      <c r="R432" s="20" t="s">
        <v>2324</v>
      </c>
      <c r="S432" s="3" t="s">
        <v>36</v>
      </c>
      <c r="T432" s="2">
        <v>7</v>
      </c>
      <c r="U432" s="66" t="s">
        <v>1235</v>
      </c>
      <c r="V432" s="66"/>
      <c r="W432" s="66"/>
      <c r="X432" s="66"/>
      <c r="Y432" s="67"/>
      <c r="Z432" s="67"/>
      <c r="AA432" s="7">
        <v>45658</v>
      </c>
      <c r="AB432" s="7">
        <v>46387</v>
      </c>
      <c r="AC432" s="1">
        <v>206</v>
      </c>
      <c r="AD432" s="1"/>
      <c r="AE432" s="1"/>
      <c r="AF432" s="1">
        <f t="shared" si="15"/>
        <v>206</v>
      </c>
      <c r="AG432" s="1">
        <v>206</v>
      </c>
      <c r="AH432" s="1"/>
      <c r="AI432" s="1"/>
      <c r="AJ432" s="1">
        <f t="shared" si="16"/>
        <v>206</v>
      </c>
      <c r="AK432" s="172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</row>
    <row r="433" spans="1:158" s="27" customFormat="1">
      <c r="A433" s="165"/>
      <c r="B433" s="3">
        <v>84</v>
      </c>
      <c r="C433" s="69" t="s">
        <v>1047</v>
      </c>
      <c r="D433" s="69" t="s">
        <v>1048</v>
      </c>
      <c r="E433" s="69" t="s">
        <v>900</v>
      </c>
      <c r="F433" s="69" t="s">
        <v>978</v>
      </c>
      <c r="G433" s="69">
        <v>8961559770</v>
      </c>
      <c r="H433" s="19" t="s">
        <v>1050</v>
      </c>
      <c r="I433" s="69" t="s">
        <v>1230</v>
      </c>
      <c r="J433" s="69" t="s">
        <v>901</v>
      </c>
      <c r="K433" s="69" t="s">
        <v>30</v>
      </c>
      <c r="L433" s="69" t="s">
        <v>1236</v>
      </c>
      <c r="M433" s="69" t="s">
        <v>900</v>
      </c>
      <c r="N433" s="69" t="s">
        <v>901</v>
      </c>
      <c r="O433" s="29" t="s">
        <v>138</v>
      </c>
      <c r="P433" s="19" t="s">
        <v>256</v>
      </c>
      <c r="Q433" s="19" t="s">
        <v>28</v>
      </c>
      <c r="R433" s="20" t="s">
        <v>2324</v>
      </c>
      <c r="S433" s="3" t="s">
        <v>36</v>
      </c>
      <c r="T433" s="2">
        <v>6</v>
      </c>
      <c r="U433" s="66" t="s">
        <v>1237</v>
      </c>
      <c r="V433" s="66"/>
      <c r="W433" s="66"/>
      <c r="X433" s="66"/>
      <c r="Y433" s="67"/>
      <c r="Z433" s="67"/>
      <c r="AA433" s="7">
        <v>45658</v>
      </c>
      <c r="AB433" s="7">
        <v>46387</v>
      </c>
      <c r="AC433" s="1">
        <v>2581</v>
      </c>
      <c r="AD433" s="1"/>
      <c r="AE433" s="1"/>
      <c r="AF433" s="1">
        <f t="shared" si="15"/>
        <v>2581</v>
      </c>
      <c r="AG433" s="1">
        <v>2581</v>
      </c>
      <c r="AH433" s="1"/>
      <c r="AI433" s="1"/>
      <c r="AJ433" s="1">
        <f t="shared" si="16"/>
        <v>2581</v>
      </c>
      <c r="AK433" s="172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</row>
    <row r="434" spans="1:158" s="27" customFormat="1">
      <c r="A434" s="165"/>
      <c r="B434" s="3">
        <v>85</v>
      </c>
      <c r="C434" s="69" t="s">
        <v>1047</v>
      </c>
      <c r="D434" s="69" t="s">
        <v>1048</v>
      </c>
      <c r="E434" s="69" t="s">
        <v>900</v>
      </c>
      <c r="F434" s="69" t="s">
        <v>978</v>
      </c>
      <c r="G434" s="69" t="s">
        <v>1049</v>
      </c>
      <c r="H434" s="19" t="s">
        <v>1050</v>
      </c>
      <c r="I434" s="69" t="s">
        <v>1230</v>
      </c>
      <c r="J434" s="69" t="s">
        <v>919</v>
      </c>
      <c r="K434" s="69" t="s">
        <v>1238</v>
      </c>
      <c r="L434" s="69" t="s">
        <v>30</v>
      </c>
      <c r="M434" s="69" t="s">
        <v>905</v>
      </c>
      <c r="N434" s="69" t="s">
        <v>919</v>
      </c>
      <c r="O434" s="29" t="s">
        <v>138</v>
      </c>
      <c r="P434" s="19" t="s">
        <v>256</v>
      </c>
      <c r="Q434" s="19" t="s">
        <v>28</v>
      </c>
      <c r="R434" s="20" t="s">
        <v>2324</v>
      </c>
      <c r="S434" s="3" t="s">
        <v>36</v>
      </c>
      <c r="T434" s="2">
        <v>4.5</v>
      </c>
      <c r="U434" s="66" t="s">
        <v>1239</v>
      </c>
      <c r="V434" s="66"/>
      <c r="W434" s="66"/>
      <c r="X434" s="66"/>
      <c r="Y434" s="67"/>
      <c r="Z434" s="67"/>
      <c r="AA434" s="7">
        <v>45658</v>
      </c>
      <c r="AB434" s="7">
        <v>46387</v>
      </c>
      <c r="AC434" s="1">
        <v>3272</v>
      </c>
      <c r="AD434" s="1"/>
      <c r="AE434" s="1"/>
      <c r="AF434" s="1">
        <f t="shared" si="15"/>
        <v>3272</v>
      </c>
      <c r="AG434" s="1">
        <v>3272</v>
      </c>
      <c r="AH434" s="1"/>
      <c r="AI434" s="1"/>
      <c r="AJ434" s="1">
        <f t="shared" si="16"/>
        <v>3272</v>
      </c>
      <c r="AK434" s="172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</row>
    <row r="435" spans="1:158" s="27" customFormat="1">
      <c r="A435" s="165"/>
      <c r="B435" s="3">
        <v>86</v>
      </c>
      <c r="C435" s="69" t="s">
        <v>1047</v>
      </c>
      <c r="D435" s="69" t="s">
        <v>1048</v>
      </c>
      <c r="E435" s="69" t="s">
        <v>900</v>
      </c>
      <c r="F435" s="69" t="s">
        <v>978</v>
      </c>
      <c r="G435" s="69" t="s">
        <v>1049</v>
      </c>
      <c r="H435" s="19" t="s">
        <v>1050</v>
      </c>
      <c r="I435" s="69" t="s">
        <v>404</v>
      </c>
      <c r="J435" s="69" t="s">
        <v>915</v>
      </c>
      <c r="K435" s="69" t="s">
        <v>592</v>
      </c>
      <c r="L435" s="69" t="s">
        <v>1240</v>
      </c>
      <c r="M435" s="69" t="s">
        <v>1046</v>
      </c>
      <c r="N435" s="69" t="s">
        <v>901</v>
      </c>
      <c r="O435" s="29" t="s">
        <v>138</v>
      </c>
      <c r="P435" s="19" t="s">
        <v>256</v>
      </c>
      <c r="Q435" s="19" t="s">
        <v>28</v>
      </c>
      <c r="R435" s="20" t="s">
        <v>2324</v>
      </c>
      <c r="S435" s="3" t="s">
        <v>36</v>
      </c>
      <c r="T435" s="2">
        <v>6.4</v>
      </c>
      <c r="U435" s="66" t="s">
        <v>1241</v>
      </c>
      <c r="V435" s="66"/>
      <c r="W435" s="66"/>
      <c r="X435" s="66"/>
      <c r="Y435" s="67"/>
      <c r="Z435" s="67"/>
      <c r="AA435" s="7">
        <v>45658</v>
      </c>
      <c r="AB435" s="7">
        <v>46387</v>
      </c>
      <c r="AC435" s="1">
        <v>256</v>
      </c>
      <c r="AD435" s="1"/>
      <c r="AE435" s="1"/>
      <c r="AF435" s="1">
        <f t="shared" si="15"/>
        <v>256</v>
      </c>
      <c r="AG435" s="1">
        <v>256</v>
      </c>
      <c r="AH435" s="1"/>
      <c r="AI435" s="1"/>
      <c r="AJ435" s="1">
        <f t="shared" si="16"/>
        <v>256</v>
      </c>
      <c r="AK435" s="172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</row>
    <row r="436" spans="1:158" s="27" customFormat="1">
      <c r="A436" s="165"/>
      <c r="B436" s="3">
        <v>87</v>
      </c>
      <c r="C436" s="69" t="s">
        <v>1047</v>
      </c>
      <c r="D436" s="69" t="s">
        <v>1048</v>
      </c>
      <c r="E436" s="69" t="s">
        <v>900</v>
      </c>
      <c r="F436" s="69" t="s">
        <v>978</v>
      </c>
      <c r="G436" s="69" t="s">
        <v>1049</v>
      </c>
      <c r="H436" s="19" t="s">
        <v>1050</v>
      </c>
      <c r="I436" s="69" t="s">
        <v>404</v>
      </c>
      <c r="J436" s="69" t="s">
        <v>915</v>
      </c>
      <c r="K436" s="69" t="s">
        <v>1017</v>
      </c>
      <c r="L436" s="69" t="s">
        <v>1242</v>
      </c>
      <c r="M436" s="69" t="s">
        <v>900</v>
      </c>
      <c r="N436" s="69" t="s">
        <v>901</v>
      </c>
      <c r="O436" s="29" t="s">
        <v>138</v>
      </c>
      <c r="P436" s="19" t="s">
        <v>256</v>
      </c>
      <c r="Q436" s="19" t="s">
        <v>28</v>
      </c>
      <c r="R436" s="20" t="s">
        <v>2324</v>
      </c>
      <c r="S436" s="3" t="s">
        <v>36</v>
      </c>
      <c r="T436" s="2">
        <v>6.4</v>
      </c>
      <c r="U436" s="66" t="s">
        <v>1243</v>
      </c>
      <c r="V436" s="66"/>
      <c r="W436" s="66"/>
      <c r="X436" s="66"/>
      <c r="Y436" s="67"/>
      <c r="Z436" s="67"/>
      <c r="AA436" s="7">
        <v>45658</v>
      </c>
      <c r="AB436" s="7">
        <v>46387</v>
      </c>
      <c r="AC436" s="1">
        <v>589</v>
      </c>
      <c r="AD436" s="1"/>
      <c r="AE436" s="1"/>
      <c r="AF436" s="1">
        <f t="shared" si="15"/>
        <v>589</v>
      </c>
      <c r="AG436" s="1">
        <v>589</v>
      </c>
      <c r="AH436" s="1"/>
      <c r="AI436" s="1"/>
      <c r="AJ436" s="1">
        <f t="shared" si="16"/>
        <v>589</v>
      </c>
      <c r="AK436" s="172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</row>
    <row r="437" spans="1:158" s="27" customFormat="1">
      <c r="A437" s="165"/>
      <c r="B437" s="3">
        <v>88</v>
      </c>
      <c r="C437" s="69" t="s">
        <v>1047</v>
      </c>
      <c r="D437" s="69" t="s">
        <v>1048</v>
      </c>
      <c r="E437" s="69" t="s">
        <v>900</v>
      </c>
      <c r="F437" s="69" t="s">
        <v>978</v>
      </c>
      <c r="G437" s="69" t="s">
        <v>1049</v>
      </c>
      <c r="H437" s="19" t="s">
        <v>1050</v>
      </c>
      <c r="I437" s="69" t="s">
        <v>404</v>
      </c>
      <c r="J437" s="69" t="s">
        <v>915</v>
      </c>
      <c r="K437" s="69" t="s">
        <v>592</v>
      </c>
      <c r="L437" s="69" t="s">
        <v>1052</v>
      </c>
      <c r="M437" s="69" t="s">
        <v>900</v>
      </c>
      <c r="N437" s="69" t="s">
        <v>901</v>
      </c>
      <c r="O437" s="29" t="s">
        <v>138</v>
      </c>
      <c r="P437" s="19" t="s">
        <v>256</v>
      </c>
      <c r="Q437" s="19" t="s">
        <v>28</v>
      </c>
      <c r="R437" s="20" t="s">
        <v>2324</v>
      </c>
      <c r="S437" s="3" t="s">
        <v>36</v>
      </c>
      <c r="T437" s="2">
        <v>6.4</v>
      </c>
      <c r="U437" s="66" t="s">
        <v>1244</v>
      </c>
      <c r="V437" s="66"/>
      <c r="W437" s="66"/>
      <c r="X437" s="66"/>
      <c r="Y437" s="67"/>
      <c r="Z437" s="67"/>
      <c r="AA437" s="7">
        <v>45658</v>
      </c>
      <c r="AB437" s="7">
        <v>46387</v>
      </c>
      <c r="AC437" s="1">
        <v>569</v>
      </c>
      <c r="AD437" s="1"/>
      <c r="AE437" s="1"/>
      <c r="AF437" s="1">
        <f t="shared" si="15"/>
        <v>569</v>
      </c>
      <c r="AG437" s="1">
        <v>569</v>
      </c>
      <c r="AH437" s="1"/>
      <c r="AI437" s="1"/>
      <c r="AJ437" s="1">
        <f t="shared" si="16"/>
        <v>569</v>
      </c>
      <c r="AK437" s="172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</row>
    <row r="438" spans="1:158" s="27" customFormat="1">
      <c r="A438" s="165"/>
      <c r="B438" s="3">
        <v>89</v>
      </c>
      <c r="C438" s="69" t="s">
        <v>1047</v>
      </c>
      <c r="D438" s="69" t="s">
        <v>1048</v>
      </c>
      <c r="E438" s="69" t="s">
        <v>900</v>
      </c>
      <c r="F438" s="69" t="s">
        <v>978</v>
      </c>
      <c r="G438" s="69" t="s">
        <v>1049</v>
      </c>
      <c r="H438" s="19" t="s">
        <v>1050</v>
      </c>
      <c r="I438" s="69" t="s">
        <v>404</v>
      </c>
      <c r="J438" s="69" t="s">
        <v>915</v>
      </c>
      <c r="K438" s="69" t="s">
        <v>1245</v>
      </c>
      <c r="L438" s="69" t="s">
        <v>1246</v>
      </c>
      <c r="M438" s="69" t="s">
        <v>900</v>
      </c>
      <c r="N438" s="69" t="s">
        <v>901</v>
      </c>
      <c r="O438" s="29" t="s">
        <v>138</v>
      </c>
      <c r="P438" s="19" t="s">
        <v>256</v>
      </c>
      <c r="Q438" s="19" t="s">
        <v>28</v>
      </c>
      <c r="R438" s="20" t="s">
        <v>2324</v>
      </c>
      <c r="S438" s="3" t="s">
        <v>36</v>
      </c>
      <c r="T438" s="2">
        <v>6.4</v>
      </c>
      <c r="U438" s="66" t="s">
        <v>1247</v>
      </c>
      <c r="V438" s="66"/>
      <c r="W438" s="66"/>
      <c r="X438" s="66"/>
      <c r="Y438" s="67"/>
      <c r="Z438" s="67"/>
      <c r="AA438" s="7">
        <v>45658</v>
      </c>
      <c r="AB438" s="7">
        <v>46387</v>
      </c>
      <c r="AC438" s="1">
        <v>564</v>
      </c>
      <c r="AD438" s="1"/>
      <c r="AE438" s="1"/>
      <c r="AF438" s="1">
        <f t="shared" si="15"/>
        <v>564</v>
      </c>
      <c r="AG438" s="1">
        <v>564</v>
      </c>
      <c r="AH438" s="1"/>
      <c r="AI438" s="1"/>
      <c r="AJ438" s="1">
        <f t="shared" si="16"/>
        <v>564</v>
      </c>
      <c r="AK438" s="172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</row>
    <row r="439" spans="1:158" s="27" customFormat="1">
      <c r="A439" s="165"/>
      <c r="B439" s="3">
        <v>90</v>
      </c>
      <c r="C439" s="69" t="s">
        <v>1047</v>
      </c>
      <c r="D439" s="69" t="s">
        <v>1048</v>
      </c>
      <c r="E439" s="69" t="s">
        <v>900</v>
      </c>
      <c r="F439" s="69" t="s">
        <v>978</v>
      </c>
      <c r="G439" s="69" t="s">
        <v>1049</v>
      </c>
      <c r="H439" s="19" t="s">
        <v>1050</v>
      </c>
      <c r="I439" s="69" t="s">
        <v>1230</v>
      </c>
      <c r="J439" s="69" t="s">
        <v>910</v>
      </c>
      <c r="K439" s="69" t="s">
        <v>1248</v>
      </c>
      <c r="L439" s="69" t="s">
        <v>30</v>
      </c>
      <c r="M439" s="69" t="s">
        <v>900</v>
      </c>
      <c r="N439" s="69" t="s">
        <v>910</v>
      </c>
      <c r="O439" s="29" t="s">
        <v>138</v>
      </c>
      <c r="P439" s="19" t="s">
        <v>256</v>
      </c>
      <c r="Q439" s="19" t="s">
        <v>28</v>
      </c>
      <c r="R439" s="20" t="s">
        <v>2324</v>
      </c>
      <c r="S439" s="3" t="s">
        <v>36</v>
      </c>
      <c r="T439" s="2">
        <v>3.5</v>
      </c>
      <c r="U439" s="53" t="s">
        <v>1249</v>
      </c>
      <c r="V439" s="53"/>
      <c r="W439" s="78"/>
      <c r="X439" s="78"/>
      <c r="Y439" s="93"/>
      <c r="Z439" s="93"/>
      <c r="AA439" s="7">
        <v>45658</v>
      </c>
      <c r="AB439" s="7">
        <v>46387</v>
      </c>
      <c r="AC439" s="1">
        <v>1656</v>
      </c>
      <c r="AD439" s="1"/>
      <c r="AE439" s="1"/>
      <c r="AF439" s="1">
        <f t="shared" si="15"/>
        <v>1656</v>
      </c>
      <c r="AG439" s="1">
        <v>1656</v>
      </c>
      <c r="AH439" s="1"/>
      <c r="AI439" s="1"/>
      <c r="AJ439" s="1">
        <f t="shared" si="16"/>
        <v>1656</v>
      </c>
      <c r="AK439" s="172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</row>
    <row r="440" spans="1:158" s="27" customFormat="1">
      <c r="A440" s="165"/>
      <c r="B440" s="3">
        <v>91</v>
      </c>
      <c r="C440" s="69" t="s">
        <v>1047</v>
      </c>
      <c r="D440" s="69" t="s">
        <v>1048</v>
      </c>
      <c r="E440" s="69" t="s">
        <v>900</v>
      </c>
      <c r="F440" s="69" t="s">
        <v>978</v>
      </c>
      <c r="G440" s="69" t="s">
        <v>1049</v>
      </c>
      <c r="H440" s="19" t="s">
        <v>1050</v>
      </c>
      <c r="I440" s="69" t="s">
        <v>1230</v>
      </c>
      <c r="J440" s="69" t="s">
        <v>919</v>
      </c>
      <c r="K440" s="69" t="s">
        <v>1250</v>
      </c>
      <c r="L440" s="69" t="s">
        <v>30</v>
      </c>
      <c r="M440" s="69" t="s">
        <v>905</v>
      </c>
      <c r="N440" s="69" t="s">
        <v>919</v>
      </c>
      <c r="O440" s="29" t="s">
        <v>138</v>
      </c>
      <c r="P440" s="19" t="s">
        <v>256</v>
      </c>
      <c r="Q440" s="19" t="s">
        <v>28</v>
      </c>
      <c r="R440" s="20" t="s">
        <v>2324</v>
      </c>
      <c r="S440" s="3" t="s">
        <v>36</v>
      </c>
      <c r="T440" s="2">
        <v>3.5</v>
      </c>
      <c r="U440" s="53" t="s">
        <v>1251</v>
      </c>
      <c r="V440" s="53"/>
      <c r="W440" s="78"/>
      <c r="X440" s="78"/>
      <c r="Y440" s="93"/>
      <c r="Z440" s="93"/>
      <c r="AA440" s="7">
        <v>45658</v>
      </c>
      <c r="AB440" s="7">
        <v>46387</v>
      </c>
      <c r="AC440" s="1">
        <v>1995</v>
      </c>
      <c r="AD440" s="1"/>
      <c r="AE440" s="1"/>
      <c r="AF440" s="1">
        <f t="shared" si="15"/>
        <v>1995</v>
      </c>
      <c r="AG440" s="1">
        <v>1995</v>
      </c>
      <c r="AH440" s="1"/>
      <c r="AI440" s="1"/>
      <c r="AJ440" s="1">
        <f t="shared" si="16"/>
        <v>1995</v>
      </c>
      <c r="AK440" s="172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</row>
    <row r="441" spans="1:158" s="27" customFormat="1">
      <c r="A441" s="165"/>
      <c r="B441" s="3">
        <v>92</v>
      </c>
      <c r="C441" s="69" t="s">
        <v>1047</v>
      </c>
      <c r="D441" s="69" t="s">
        <v>1048</v>
      </c>
      <c r="E441" s="69" t="s">
        <v>900</v>
      </c>
      <c r="F441" s="69" t="s">
        <v>978</v>
      </c>
      <c r="G441" s="69" t="s">
        <v>1049</v>
      </c>
      <c r="H441" s="19" t="s">
        <v>1050</v>
      </c>
      <c r="I441" s="69" t="s">
        <v>404</v>
      </c>
      <c r="J441" s="69" t="s">
        <v>901</v>
      </c>
      <c r="K441" s="69" t="s">
        <v>1037</v>
      </c>
      <c r="L441" s="69" t="s">
        <v>30</v>
      </c>
      <c r="M441" s="69" t="s">
        <v>900</v>
      </c>
      <c r="N441" s="69" t="s">
        <v>901</v>
      </c>
      <c r="O441" s="29" t="s">
        <v>138</v>
      </c>
      <c r="P441" s="19" t="s">
        <v>256</v>
      </c>
      <c r="Q441" s="19" t="s">
        <v>28</v>
      </c>
      <c r="R441" s="20" t="s">
        <v>2324</v>
      </c>
      <c r="S441" s="3" t="s">
        <v>36</v>
      </c>
      <c r="T441" s="2">
        <v>15</v>
      </c>
      <c r="U441" s="53" t="s">
        <v>1252</v>
      </c>
      <c r="V441" s="53"/>
      <c r="W441" s="78"/>
      <c r="X441" s="78"/>
      <c r="Y441" s="93"/>
      <c r="Z441" s="93"/>
      <c r="AA441" s="7">
        <v>45658</v>
      </c>
      <c r="AB441" s="7">
        <v>46387</v>
      </c>
      <c r="AC441" s="1">
        <v>2654</v>
      </c>
      <c r="AD441" s="1"/>
      <c r="AE441" s="1"/>
      <c r="AF441" s="1">
        <f t="shared" si="15"/>
        <v>2654</v>
      </c>
      <c r="AG441" s="1">
        <v>2654</v>
      </c>
      <c r="AH441" s="1"/>
      <c r="AI441" s="1"/>
      <c r="AJ441" s="1">
        <f t="shared" si="16"/>
        <v>2654</v>
      </c>
      <c r="AK441" s="172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</row>
    <row r="442" spans="1:158" s="27" customFormat="1">
      <c r="A442" s="165"/>
      <c r="B442" s="3">
        <v>93</v>
      </c>
      <c r="C442" s="69" t="s">
        <v>1047</v>
      </c>
      <c r="D442" s="69" t="s">
        <v>1048</v>
      </c>
      <c r="E442" s="69" t="s">
        <v>900</v>
      </c>
      <c r="F442" s="69" t="s">
        <v>978</v>
      </c>
      <c r="G442" s="69" t="s">
        <v>1049</v>
      </c>
      <c r="H442" s="19" t="s">
        <v>1050</v>
      </c>
      <c r="I442" s="69" t="s">
        <v>1230</v>
      </c>
      <c r="J442" s="69" t="s">
        <v>1253</v>
      </c>
      <c r="K442" s="69" t="s">
        <v>1254</v>
      </c>
      <c r="L442" s="69" t="s">
        <v>30</v>
      </c>
      <c r="M442" s="69" t="s">
        <v>900</v>
      </c>
      <c r="N442" s="69" t="s">
        <v>1253</v>
      </c>
      <c r="O442" s="29" t="s">
        <v>138</v>
      </c>
      <c r="P442" s="19" t="s">
        <v>256</v>
      </c>
      <c r="Q442" s="19" t="s">
        <v>28</v>
      </c>
      <c r="R442" s="20" t="s">
        <v>2324</v>
      </c>
      <c r="S442" s="3" t="s">
        <v>36</v>
      </c>
      <c r="T442" s="2">
        <v>11</v>
      </c>
      <c r="U442" s="53" t="s">
        <v>1255</v>
      </c>
      <c r="V442" s="53"/>
      <c r="W442" s="78"/>
      <c r="X442" s="78"/>
      <c r="Y442" s="93"/>
      <c r="Z442" s="93"/>
      <c r="AA442" s="7">
        <v>45658</v>
      </c>
      <c r="AB442" s="7">
        <v>46387</v>
      </c>
      <c r="AC442" s="1">
        <v>3526</v>
      </c>
      <c r="AD442" s="1"/>
      <c r="AE442" s="1"/>
      <c r="AF442" s="1">
        <f t="shared" si="15"/>
        <v>3526</v>
      </c>
      <c r="AG442" s="1">
        <v>3526</v>
      </c>
      <c r="AH442" s="1"/>
      <c r="AI442" s="1"/>
      <c r="AJ442" s="1">
        <f t="shared" si="16"/>
        <v>3526</v>
      </c>
      <c r="AK442" s="172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</row>
    <row r="443" spans="1:158" s="27" customFormat="1">
      <c r="A443" s="165"/>
      <c r="B443" s="3">
        <v>94</v>
      </c>
      <c r="C443" s="69" t="s">
        <v>1047</v>
      </c>
      <c r="D443" s="69" t="s">
        <v>1048</v>
      </c>
      <c r="E443" s="69" t="s">
        <v>900</v>
      </c>
      <c r="F443" s="69" t="s">
        <v>978</v>
      </c>
      <c r="G443" s="69" t="s">
        <v>1049</v>
      </c>
      <c r="H443" s="19" t="s">
        <v>1050</v>
      </c>
      <c r="I443" s="69" t="s">
        <v>404</v>
      </c>
      <c r="J443" s="69" t="s">
        <v>922</v>
      </c>
      <c r="K443" s="69" t="s">
        <v>29</v>
      </c>
      <c r="L443" s="69"/>
      <c r="M443" s="69" t="s">
        <v>900</v>
      </c>
      <c r="N443" s="69" t="s">
        <v>922</v>
      </c>
      <c r="O443" s="29" t="s">
        <v>138</v>
      </c>
      <c r="P443" s="19" t="s">
        <v>256</v>
      </c>
      <c r="Q443" s="19" t="s">
        <v>28</v>
      </c>
      <c r="R443" s="20" t="s">
        <v>2324</v>
      </c>
      <c r="S443" s="3" t="s">
        <v>36</v>
      </c>
      <c r="T443" s="2">
        <v>6.4</v>
      </c>
      <c r="U443" s="53" t="s">
        <v>1256</v>
      </c>
      <c r="V443" s="53"/>
      <c r="W443" s="78"/>
      <c r="X443" s="78"/>
      <c r="Y443" s="93"/>
      <c r="Z443" s="93"/>
      <c r="AA443" s="7">
        <v>45658</v>
      </c>
      <c r="AB443" s="7">
        <v>46387</v>
      </c>
      <c r="AC443" s="1">
        <v>958</v>
      </c>
      <c r="AD443" s="1"/>
      <c r="AE443" s="1"/>
      <c r="AF443" s="1">
        <f t="shared" si="15"/>
        <v>958</v>
      </c>
      <c r="AG443" s="1">
        <v>958</v>
      </c>
      <c r="AH443" s="1"/>
      <c r="AI443" s="1"/>
      <c r="AJ443" s="1">
        <f t="shared" si="16"/>
        <v>958</v>
      </c>
      <c r="AK443" s="172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</row>
    <row r="444" spans="1:158" s="27" customFormat="1">
      <c r="A444" s="165"/>
      <c r="B444" s="62">
        <v>95</v>
      </c>
      <c r="C444" s="63" t="s">
        <v>1257</v>
      </c>
      <c r="D444" s="63" t="s">
        <v>1048</v>
      </c>
      <c r="E444" s="63" t="s">
        <v>900</v>
      </c>
      <c r="F444" s="63" t="s">
        <v>978</v>
      </c>
      <c r="G444" s="63" t="s">
        <v>1049</v>
      </c>
      <c r="H444" s="63" t="s">
        <v>1258</v>
      </c>
      <c r="I444" s="63" t="s">
        <v>1259</v>
      </c>
      <c r="J444" s="63" t="s">
        <v>904</v>
      </c>
      <c r="K444" s="63" t="s">
        <v>1260</v>
      </c>
      <c r="L444" s="63" t="s">
        <v>1261</v>
      </c>
      <c r="M444" s="63" t="s">
        <v>905</v>
      </c>
      <c r="N444" s="63" t="s">
        <v>904</v>
      </c>
      <c r="O444" s="20" t="s">
        <v>138</v>
      </c>
      <c r="P444" s="19" t="s">
        <v>256</v>
      </c>
      <c r="Q444" s="19" t="s">
        <v>28</v>
      </c>
      <c r="R444" s="20" t="s">
        <v>2324</v>
      </c>
      <c r="S444" s="3" t="s">
        <v>36</v>
      </c>
      <c r="T444" s="2">
        <v>3.6</v>
      </c>
      <c r="U444" s="79" t="s">
        <v>1262</v>
      </c>
      <c r="V444" s="53"/>
      <c r="W444" s="78"/>
      <c r="X444" s="78"/>
      <c r="Y444" s="93"/>
      <c r="Z444" s="93"/>
      <c r="AA444" s="7">
        <v>45658</v>
      </c>
      <c r="AB444" s="7">
        <v>46387</v>
      </c>
      <c r="AC444" s="1">
        <v>416</v>
      </c>
      <c r="AD444" s="1"/>
      <c r="AE444" s="1"/>
      <c r="AF444" s="1">
        <f t="shared" si="15"/>
        <v>416</v>
      </c>
      <c r="AG444" s="1">
        <v>416</v>
      </c>
      <c r="AH444" s="1"/>
      <c r="AI444" s="1"/>
      <c r="AJ444" s="1">
        <f t="shared" si="16"/>
        <v>416</v>
      </c>
      <c r="AK444" s="172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</row>
    <row r="445" spans="1:158" s="27" customFormat="1">
      <c r="A445" s="165"/>
      <c r="B445" s="62">
        <v>96</v>
      </c>
      <c r="C445" s="63" t="s">
        <v>1257</v>
      </c>
      <c r="D445" s="63" t="s">
        <v>1048</v>
      </c>
      <c r="E445" s="63" t="s">
        <v>900</v>
      </c>
      <c r="F445" s="63" t="s">
        <v>978</v>
      </c>
      <c r="G445" s="63" t="s">
        <v>1049</v>
      </c>
      <c r="H445" s="63" t="s">
        <v>1258</v>
      </c>
      <c r="I445" s="63" t="s">
        <v>404</v>
      </c>
      <c r="J445" s="63" t="s">
        <v>904</v>
      </c>
      <c r="K445" s="63" t="s">
        <v>1263</v>
      </c>
      <c r="L445" s="63" t="s">
        <v>1264</v>
      </c>
      <c r="M445" s="63" t="s">
        <v>905</v>
      </c>
      <c r="N445" s="63" t="s">
        <v>904</v>
      </c>
      <c r="O445" s="20" t="s">
        <v>138</v>
      </c>
      <c r="P445" s="19" t="s">
        <v>256</v>
      </c>
      <c r="Q445" s="19" t="s">
        <v>28</v>
      </c>
      <c r="R445" s="20" t="s">
        <v>2324</v>
      </c>
      <c r="S445" s="3" t="s">
        <v>36</v>
      </c>
      <c r="T445" s="2">
        <v>12</v>
      </c>
      <c r="U445" s="79" t="s">
        <v>1265</v>
      </c>
      <c r="V445" s="53"/>
      <c r="W445" s="78"/>
      <c r="X445" s="78"/>
      <c r="Y445" s="93"/>
      <c r="Z445" s="93"/>
      <c r="AA445" s="7">
        <v>45658</v>
      </c>
      <c r="AB445" s="7">
        <v>46387</v>
      </c>
      <c r="AC445" s="1">
        <v>327</v>
      </c>
      <c r="AD445" s="1"/>
      <c r="AE445" s="1"/>
      <c r="AF445" s="1">
        <f t="shared" si="15"/>
        <v>327</v>
      </c>
      <c r="AG445" s="1">
        <v>327</v>
      </c>
      <c r="AH445" s="1"/>
      <c r="AI445" s="1"/>
      <c r="AJ445" s="1">
        <f t="shared" si="16"/>
        <v>327</v>
      </c>
      <c r="AK445" s="172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</row>
    <row r="446" spans="1:158" s="27" customFormat="1">
      <c r="A446" s="165"/>
      <c r="B446" s="62">
        <v>97</v>
      </c>
      <c r="C446" s="63" t="s">
        <v>1257</v>
      </c>
      <c r="D446" s="63" t="s">
        <v>1048</v>
      </c>
      <c r="E446" s="63" t="s">
        <v>900</v>
      </c>
      <c r="F446" s="63" t="s">
        <v>978</v>
      </c>
      <c r="G446" s="63" t="s">
        <v>1049</v>
      </c>
      <c r="H446" s="63" t="s">
        <v>1258</v>
      </c>
      <c r="I446" s="63"/>
      <c r="J446" s="63" t="s">
        <v>978</v>
      </c>
      <c r="K446" s="63" t="s">
        <v>1266</v>
      </c>
      <c r="L446" s="63"/>
      <c r="M446" s="63" t="s">
        <v>900</v>
      </c>
      <c r="N446" s="63" t="s">
        <v>978</v>
      </c>
      <c r="O446" s="20" t="s">
        <v>138</v>
      </c>
      <c r="P446" s="19" t="s">
        <v>256</v>
      </c>
      <c r="Q446" s="19" t="s">
        <v>28</v>
      </c>
      <c r="R446" s="20" t="s">
        <v>2324</v>
      </c>
      <c r="S446" s="3" t="s">
        <v>36</v>
      </c>
      <c r="T446" s="2">
        <v>16.100000000000001</v>
      </c>
      <c r="U446" s="79" t="s">
        <v>1267</v>
      </c>
      <c r="V446" s="94"/>
      <c r="W446" s="78"/>
      <c r="X446" s="78"/>
      <c r="Y446" s="93"/>
      <c r="Z446" s="93"/>
      <c r="AA446" s="7">
        <v>45658</v>
      </c>
      <c r="AB446" s="7">
        <v>46387</v>
      </c>
      <c r="AC446" s="1">
        <v>1252</v>
      </c>
      <c r="AD446" s="1"/>
      <c r="AE446" s="1"/>
      <c r="AF446" s="1">
        <f t="shared" si="15"/>
        <v>1252</v>
      </c>
      <c r="AG446" s="1">
        <v>1252</v>
      </c>
      <c r="AH446" s="1"/>
      <c r="AI446" s="1"/>
      <c r="AJ446" s="1">
        <f t="shared" si="16"/>
        <v>1252</v>
      </c>
      <c r="AK446" s="172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</row>
    <row r="447" spans="1:158" s="27" customFormat="1">
      <c r="A447" s="165"/>
      <c r="B447" s="3">
        <v>98</v>
      </c>
      <c r="C447" s="69" t="s">
        <v>1047</v>
      </c>
      <c r="D447" s="69" t="s">
        <v>1048</v>
      </c>
      <c r="E447" s="69" t="s">
        <v>900</v>
      </c>
      <c r="F447" s="69" t="s">
        <v>978</v>
      </c>
      <c r="G447" s="69" t="s">
        <v>1049</v>
      </c>
      <c r="H447" s="19" t="s">
        <v>1050</v>
      </c>
      <c r="I447" s="69" t="s">
        <v>1268</v>
      </c>
      <c r="J447" s="69" t="s">
        <v>919</v>
      </c>
      <c r="K447" s="69" t="s">
        <v>1269</v>
      </c>
      <c r="L447" s="69"/>
      <c r="M447" s="69" t="s">
        <v>900</v>
      </c>
      <c r="N447" s="69" t="s">
        <v>919</v>
      </c>
      <c r="O447" s="29" t="s">
        <v>138</v>
      </c>
      <c r="P447" s="19" t="s">
        <v>256</v>
      </c>
      <c r="Q447" s="19" t="s">
        <v>28</v>
      </c>
      <c r="R447" s="20" t="s">
        <v>2324</v>
      </c>
      <c r="S447" s="3" t="s">
        <v>36</v>
      </c>
      <c r="T447" s="2">
        <v>14</v>
      </c>
      <c r="U447" s="53" t="s">
        <v>1270</v>
      </c>
      <c r="V447" s="53"/>
      <c r="W447" s="78"/>
      <c r="X447" s="78"/>
      <c r="Y447" s="93"/>
      <c r="Z447" s="93"/>
      <c r="AA447" s="7">
        <v>45658</v>
      </c>
      <c r="AB447" s="7">
        <v>46387</v>
      </c>
      <c r="AC447" s="1">
        <v>1326</v>
      </c>
      <c r="AD447" s="1"/>
      <c r="AE447" s="1"/>
      <c r="AF447" s="1">
        <f t="shared" si="15"/>
        <v>1326</v>
      </c>
      <c r="AG447" s="1">
        <v>1326</v>
      </c>
      <c r="AH447" s="1"/>
      <c r="AI447" s="1"/>
      <c r="AJ447" s="1">
        <f t="shared" si="16"/>
        <v>1326</v>
      </c>
      <c r="AK447" s="172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</row>
    <row r="448" spans="1:158" s="27" customFormat="1">
      <c r="A448" s="165"/>
      <c r="B448" s="62">
        <v>99</v>
      </c>
      <c r="C448" s="63" t="s">
        <v>1257</v>
      </c>
      <c r="D448" s="63" t="s">
        <v>1048</v>
      </c>
      <c r="E448" s="63" t="s">
        <v>900</v>
      </c>
      <c r="F448" s="69" t="s">
        <v>978</v>
      </c>
      <c r="G448" s="69" t="s">
        <v>1049</v>
      </c>
      <c r="H448" s="63" t="s">
        <v>1258</v>
      </c>
      <c r="I448" s="63" t="s">
        <v>2547</v>
      </c>
      <c r="J448" s="63" t="s">
        <v>904</v>
      </c>
      <c r="K448" s="63" t="s">
        <v>1271</v>
      </c>
      <c r="L448" s="63" t="s">
        <v>1272</v>
      </c>
      <c r="M448" s="63" t="s">
        <v>905</v>
      </c>
      <c r="N448" s="63" t="s">
        <v>904</v>
      </c>
      <c r="O448" s="20" t="s">
        <v>138</v>
      </c>
      <c r="P448" s="19" t="s">
        <v>256</v>
      </c>
      <c r="Q448" s="19" t="s">
        <v>28</v>
      </c>
      <c r="R448" s="20" t="s">
        <v>2324</v>
      </c>
      <c r="S448" s="3" t="s">
        <v>36</v>
      </c>
      <c r="T448" s="2">
        <v>36</v>
      </c>
      <c r="U448" s="6" t="s">
        <v>1273</v>
      </c>
      <c r="V448" s="65"/>
      <c r="W448" s="66"/>
      <c r="X448" s="66"/>
      <c r="Y448" s="67"/>
      <c r="Z448" s="67"/>
      <c r="AA448" s="7">
        <v>45658</v>
      </c>
      <c r="AB448" s="7">
        <v>46387</v>
      </c>
      <c r="AC448" s="1">
        <v>25382</v>
      </c>
      <c r="AD448" s="5"/>
      <c r="AE448" s="5"/>
      <c r="AF448" s="1">
        <f t="shared" si="15"/>
        <v>25382</v>
      </c>
      <c r="AG448" s="1">
        <v>25382</v>
      </c>
      <c r="AH448" s="1"/>
      <c r="AI448" s="1"/>
      <c r="AJ448" s="1">
        <f t="shared" si="16"/>
        <v>25382</v>
      </c>
      <c r="AK448" s="172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</row>
    <row r="449" spans="1:158" s="27" customFormat="1">
      <c r="A449" s="165"/>
      <c r="B449" s="62">
        <v>100</v>
      </c>
      <c r="C449" s="63" t="s">
        <v>1257</v>
      </c>
      <c r="D449" s="69" t="s">
        <v>899</v>
      </c>
      <c r="E449" s="69" t="s">
        <v>900</v>
      </c>
      <c r="F449" s="69" t="s">
        <v>978</v>
      </c>
      <c r="G449" s="69" t="s">
        <v>1049</v>
      </c>
      <c r="H449" s="63" t="s">
        <v>1258</v>
      </c>
      <c r="I449" s="69" t="s">
        <v>1631</v>
      </c>
      <c r="J449" s="69" t="s">
        <v>2460</v>
      </c>
      <c r="K449" s="69" t="s">
        <v>2458</v>
      </c>
      <c r="L449" s="69" t="s">
        <v>2457</v>
      </c>
      <c r="M449" s="69" t="s">
        <v>900</v>
      </c>
      <c r="N449" s="69" t="s">
        <v>901</v>
      </c>
      <c r="O449" s="20" t="s">
        <v>138</v>
      </c>
      <c r="P449" s="63" t="s">
        <v>256</v>
      </c>
      <c r="Q449" s="19" t="s">
        <v>28</v>
      </c>
      <c r="R449" s="20" t="s">
        <v>2324</v>
      </c>
      <c r="S449" s="3" t="s">
        <v>36</v>
      </c>
      <c r="T449" s="2">
        <v>16</v>
      </c>
      <c r="U449" s="70" t="s">
        <v>2459</v>
      </c>
      <c r="V449" s="65"/>
      <c r="W449" s="81"/>
      <c r="X449" s="31"/>
      <c r="Y449" s="31"/>
      <c r="Z449" s="31"/>
      <c r="AA449" s="7">
        <v>45658</v>
      </c>
      <c r="AB449" s="7">
        <v>46387</v>
      </c>
      <c r="AC449" s="31">
        <v>1000</v>
      </c>
      <c r="AD449" s="73"/>
      <c r="AE449" s="73"/>
      <c r="AF449" s="1">
        <f t="shared" si="15"/>
        <v>1000</v>
      </c>
      <c r="AG449" s="1">
        <v>1000</v>
      </c>
      <c r="AH449" s="1"/>
      <c r="AI449" s="1"/>
      <c r="AJ449" s="1">
        <f t="shared" si="16"/>
        <v>1000</v>
      </c>
      <c r="AK449" s="172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</row>
    <row r="450" spans="1:158" s="27" customFormat="1">
      <c r="A450" s="165"/>
      <c r="B450" s="62">
        <f>B449+1</f>
        <v>101</v>
      </c>
      <c r="C450" s="63" t="s">
        <v>1257</v>
      </c>
      <c r="D450" s="63"/>
      <c r="E450" s="69" t="s">
        <v>900</v>
      </c>
      <c r="F450" s="69" t="s">
        <v>978</v>
      </c>
      <c r="G450" s="69" t="s">
        <v>1049</v>
      </c>
      <c r="H450" s="63" t="s">
        <v>1258</v>
      </c>
      <c r="I450" s="63" t="s">
        <v>492</v>
      </c>
      <c r="J450" s="63" t="s">
        <v>919</v>
      </c>
      <c r="K450" s="63" t="s">
        <v>2524</v>
      </c>
      <c r="L450" s="63" t="s">
        <v>2525</v>
      </c>
      <c r="M450" s="63" t="s">
        <v>905</v>
      </c>
      <c r="N450" s="63" t="s">
        <v>904</v>
      </c>
      <c r="O450" s="20" t="s">
        <v>138</v>
      </c>
      <c r="P450" s="63" t="s">
        <v>256</v>
      </c>
      <c r="Q450" s="19" t="s">
        <v>28</v>
      </c>
      <c r="R450" s="20" t="s">
        <v>2324</v>
      </c>
      <c r="S450" s="3" t="s">
        <v>36</v>
      </c>
      <c r="T450" s="2">
        <v>20</v>
      </c>
      <c r="U450" s="6" t="s">
        <v>2519</v>
      </c>
      <c r="V450" s="65"/>
      <c r="W450" s="66"/>
      <c r="X450" s="66"/>
      <c r="Y450" s="67"/>
      <c r="Z450" s="67"/>
      <c r="AA450" s="7">
        <v>45658</v>
      </c>
      <c r="AB450" s="7">
        <v>46387</v>
      </c>
      <c r="AC450" s="1">
        <v>845</v>
      </c>
      <c r="AD450" s="5"/>
      <c r="AE450" s="5"/>
      <c r="AF450" s="1">
        <f t="shared" si="15"/>
        <v>845</v>
      </c>
      <c r="AG450" s="1">
        <v>845</v>
      </c>
      <c r="AH450" s="1"/>
      <c r="AI450" s="1"/>
      <c r="AJ450" s="1">
        <f t="shared" si="16"/>
        <v>845</v>
      </c>
      <c r="AK450" s="172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</row>
    <row r="451" spans="1:158" s="27" customFormat="1">
      <c r="A451" s="165"/>
      <c r="B451" s="62">
        <f t="shared" ref="B451:B457" si="17">B450+1</f>
        <v>102</v>
      </c>
      <c r="C451" s="63" t="s">
        <v>1257</v>
      </c>
      <c r="D451" s="63"/>
      <c r="E451" s="69" t="s">
        <v>900</v>
      </c>
      <c r="F451" s="69" t="s">
        <v>978</v>
      </c>
      <c r="G451" s="69" t="s">
        <v>1049</v>
      </c>
      <c r="H451" s="63" t="s">
        <v>1258</v>
      </c>
      <c r="I451" s="63" t="s">
        <v>492</v>
      </c>
      <c r="J451" s="63" t="s">
        <v>2528</v>
      </c>
      <c r="K451" s="63" t="s">
        <v>2526</v>
      </c>
      <c r="L451" s="63" t="s">
        <v>2529</v>
      </c>
      <c r="M451" s="63" t="s">
        <v>905</v>
      </c>
      <c r="N451" s="63" t="s">
        <v>904</v>
      </c>
      <c r="O451" s="20" t="s">
        <v>138</v>
      </c>
      <c r="P451" s="63" t="s">
        <v>256</v>
      </c>
      <c r="Q451" s="19" t="s">
        <v>28</v>
      </c>
      <c r="R451" s="20" t="s">
        <v>2324</v>
      </c>
      <c r="S451" s="3" t="s">
        <v>36</v>
      </c>
      <c r="T451" s="2">
        <v>4</v>
      </c>
      <c r="U451" s="6" t="s">
        <v>2520</v>
      </c>
      <c r="V451" s="65"/>
      <c r="W451" s="66"/>
      <c r="X451" s="66"/>
      <c r="Y451" s="67"/>
      <c r="Z451" s="67"/>
      <c r="AA451" s="7">
        <v>45658</v>
      </c>
      <c r="AB451" s="7">
        <v>46387</v>
      </c>
      <c r="AC451" s="1">
        <v>574</v>
      </c>
      <c r="AD451" s="5"/>
      <c r="AE451" s="5"/>
      <c r="AF451" s="1">
        <f t="shared" si="15"/>
        <v>574</v>
      </c>
      <c r="AG451" s="1">
        <v>574</v>
      </c>
      <c r="AH451" s="1"/>
      <c r="AI451" s="1"/>
      <c r="AJ451" s="1">
        <f t="shared" si="16"/>
        <v>574</v>
      </c>
      <c r="AK451" s="172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</row>
    <row r="452" spans="1:158" s="27" customFormat="1">
      <c r="A452" s="165"/>
      <c r="B452" s="62">
        <f t="shared" si="17"/>
        <v>103</v>
      </c>
      <c r="C452" s="63" t="s">
        <v>1257</v>
      </c>
      <c r="D452" s="63"/>
      <c r="E452" s="69" t="s">
        <v>900</v>
      </c>
      <c r="F452" s="69" t="s">
        <v>978</v>
      </c>
      <c r="G452" s="69" t="s">
        <v>1049</v>
      </c>
      <c r="H452" s="63" t="s">
        <v>1258</v>
      </c>
      <c r="I452" s="63" t="s">
        <v>492</v>
      </c>
      <c r="J452" s="63"/>
      <c r="K452" s="63" t="s">
        <v>2527</v>
      </c>
      <c r="L452" s="63" t="s">
        <v>2530</v>
      </c>
      <c r="M452" s="63" t="s">
        <v>2531</v>
      </c>
      <c r="N452" s="63" t="s">
        <v>919</v>
      </c>
      <c r="O452" s="20" t="s">
        <v>138</v>
      </c>
      <c r="P452" s="63" t="s">
        <v>256</v>
      </c>
      <c r="Q452" s="19" t="s">
        <v>28</v>
      </c>
      <c r="R452" s="20" t="s">
        <v>2324</v>
      </c>
      <c r="S452" s="3" t="s">
        <v>36</v>
      </c>
      <c r="T452" s="2">
        <v>4</v>
      </c>
      <c r="U452" s="6" t="s">
        <v>2521</v>
      </c>
      <c r="V452" s="65"/>
      <c r="W452" s="66"/>
      <c r="X452" s="66"/>
      <c r="Y452" s="67"/>
      <c r="Z452" s="67"/>
      <c r="AA452" s="7">
        <v>45658</v>
      </c>
      <c r="AB452" s="7">
        <v>46387</v>
      </c>
      <c r="AC452" s="1">
        <v>1259</v>
      </c>
      <c r="AD452" s="5"/>
      <c r="AE452" s="5"/>
      <c r="AF452" s="1">
        <f t="shared" si="15"/>
        <v>1259</v>
      </c>
      <c r="AG452" s="1">
        <v>1259</v>
      </c>
      <c r="AH452" s="1"/>
      <c r="AI452" s="1"/>
      <c r="AJ452" s="1">
        <f t="shared" si="16"/>
        <v>1259</v>
      </c>
      <c r="AK452" s="172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</row>
    <row r="453" spans="1:158" s="27" customFormat="1">
      <c r="A453" s="165"/>
      <c r="B453" s="62">
        <f t="shared" si="17"/>
        <v>104</v>
      </c>
      <c r="C453" s="63" t="s">
        <v>1257</v>
      </c>
      <c r="D453" s="63"/>
      <c r="E453" s="69" t="s">
        <v>900</v>
      </c>
      <c r="F453" s="69" t="s">
        <v>978</v>
      </c>
      <c r="G453" s="69" t="s">
        <v>1049</v>
      </c>
      <c r="H453" s="63" t="s">
        <v>1258</v>
      </c>
      <c r="I453" s="63" t="s">
        <v>2540</v>
      </c>
      <c r="J453" s="63" t="s">
        <v>2532</v>
      </c>
      <c r="K453" s="63" t="s">
        <v>2541</v>
      </c>
      <c r="L453" s="63"/>
      <c r="M453" s="63" t="s">
        <v>900</v>
      </c>
      <c r="N453" s="63" t="s">
        <v>936</v>
      </c>
      <c r="O453" s="20" t="s">
        <v>138</v>
      </c>
      <c r="P453" s="63" t="s">
        <v>256</v>
      </c>
      <c r="Q453" s="19" t="s">
        <v>28</v>
      </c>
      <c r="R453" s="20" t="s">
        <v>2324</v>
      </c>
      <c r="S453" s="3" t="s">
        <v>36</v>
      </c>
      <c r="T453" s="2">
        <v>21</v>
      </c>
      <c r="U453" s="6" t="s">
        <v>2522</v>
      </c>
      <c r="V453" s="65"/>
      <c r="W453" s="66"/>
      <c r="X453" s="66"/>
      <c r="Y453" s="67"/>
      <c r="Z453" s="67"/>
      <c r="AA453" s="7">
        <v>45658</v>
      </c>
      <c r="AB453" s="7">
        <v>46387</v>
      </c>
      <c r="AC453" s="1">
        <v>87181</v>
      </c>
      <c r="AD453" s="5"/>
      <c r="AE453" s="5"/>
      <c r="AF453" s="1">
        <f t="shared" ref="AF453:AF516" si="18">AE453+AD453+AC453</f>
        <v>87181</v>
      </c>
      <c r="AG453" s="1">
        <v>87181</v>
      </c>
      <c r="AH453" s="1"/>
      <c r="AI453" s="1"/>
      <c r="AJ453" s="1">
        <f t="shared" si="16"/>
        <v>87181</v>
      </c>
      <c r="AK453" s="172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</row>
    <row r="454" spans="1:158" s="27" customFormat="1">
      <c r="A454" s="165"/>
      <c r="B454" s="62">
        <f t="shared" si="17"/>
        <v>105</v>
      </c>
      <c r="C454" s="63" t="s">
        <v>1257</v>
      </c>
      <c r="D454" s="63"/>
      <c r="E454" s="69" t="s">
        <v>900</v>
      </c>
      <c r="F454" s="69" t="s">
        <v>978</v>
      </c>
      <c r="G454" s="69" t="s">
        <v>1049</v>
      </c>
      <c r="H454" s="63" t="s">
        <v>1258</v>
      </c>
      <c r="I454" s="63"/>
      <c r="J454" s="63" t="s">
        <v>2542</v>
      </c>
      <c r="K454" s="63" t="s">
        <v>2534</v>
      </c>
      <c r="L454" s="63" t="s">
        <v>2533</v>
      </c>
      <c r="M454" s="63" t="s">
        <v>905</v>
      </c>
      <c r="N454" s="63" t="s">
        <v>919</v>
      </c>
      <c r="O454" s="20" t="s">
        <v>138</v>
      </c>
      <c r="P454" s="63" t="s">
        <v>256</v>
      </c>
      <c r="Q454" s="19" t="s">
        <v>28</v>
      </c>
      <c r="R454" s="20" t="s">
        <v>2324</v>
      </c>
      <c r="S454" s="3" t="s">
        <v>36</v>
      </c>
      <c r="T454" s="2">
        <v>25</v>
      </c>
      <c r="U454" s="6" t="s">
        <v>2523</v>
      </c>
      <c r="V454" s="65"/>
      <c r="W454" s="66"/>
      <c r="X454" s="66"/>
      <c r="Y454" s="67"/>
      <c r="Z454" s="67"/>
      <c r="AA454" s="7">
        <v>45658</v>
      </c>
      <c r="AB454" s="7">
        <v>46387</v>
      </c>
      <c r="AC454" s="1">
        <v>985</v>
      </c>
      <c r="AD454" s="5"/>
      <c r="AE454" s="5"/>
      <c r="AF454" s="1">
        <f t="shared" si="18"/>
        <v>985</v>
      </c>
      <c r="AG454" s="1">
        <v>985</v>
      </c>
      <c r="AH454" s="1"/>
      <c r="AI454" s="1"/>
      <c r="AJ454" s="1">
        <f t="shared" ref="AJ454:AJ517" si="19">AI454+AH454+AG454</f>
        <v>985</v>
      </c>
      <c r="AK454" s="172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</row>
    <row r="455" spans="1:158" s="27" customFormat="1">
      <c r="A455" s="165"/>
      <c r="B455" s="62">
        <f t="shared" si="17"/>
        <v>106</v>
      </c>
      <c r="C455" s="63" t="s">
        <v>1257</v>
      </c>
      <c r="D455" s="63"/>
      <c r="E455" s="69" t="s">
        <v>900</v>
      </c>
      <c r="F455" s="69" t="s">
        <v>978</v>
      </c>
      <c r="G455" s="69" t="s">
        <v>1049</v>
      </c>
      <c r="H455" s="63" t="s">
        <v>1258</v>
      </c>
      <c r="I455" s="63" t="s">
        <v>2545</v>
      </c>
      <c r="J455" s="63"/>
      <c r="K455" s="63" t="s">
        <v>2537</v>
      </c>
      <c r="L455" s="63" t="s">
        <v>2538</v>
      </c>
      <c r="M455" s="63" t="s">
        <v>900</v>
      </c>
      <c r="N455" s="63" t="s">
        <v>936</v>
      </c>
      <c r="O455" s="20" t="s">
        <v>138</v>
      </c>
      <c r="P455" s="63" t="s">
        <v>256</v>
      </c>
      <c r="Q455" s="19" t="s">
        <v>28</v>
      </c>
      <c r="R455" s="20" t="s">
        <v>2324</v>
      </c>
      <c r="S455" s="3" t="s">
        <v>36</v>
      </c>
      <c r="T455" s="2">
        <v>21</v>
      </c>
      <c r="U455" s="6" t="s">
        <v>2535</v>
      </c>
      <c r="V455" s="65"/>
      <c r="W455" s="66"/>
      <c r="X455" s="66"/>
      <c r="Y455" s="67"/>
      <c r="Z455" s="67"/>
      <c r="AA455" s="7">
        <v>45658</v>
      </c>
      <c r="AB455" s="7">
        <v>46387</v>
      </c>
      <c r="AC455" s="1">
        <v>101080</v>
      </c>
      <c r="AD455" s="5"/>
      <c r="AE455" s="5"/>
      <c r="AF455" s="1">
        <f t="shared" si="18"/>
        <v>101080</v>
      </c>
      <c r="AG455" s="1">
        <v>101080</v>
      </c>
      <c r="AH455" s="1"/>
      <c r="AI455" s="1"/>
      <c r="AJ455" s="1">
        <f t="shared" si="19"/>
        <v>101080</v>
      </c>
      <c r="AK455" s="172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</row>
    <row r="456" spans="1:158" s="27" customFormat="1">
      <c r="A456" s="165"/>
      <c r="B456" s="62">
        <f t="shared" si="17"/>
        <v>107</v>
      </c>
      <c r="C456" s="63" t="s">
        <v>1257</v>
      </c>
      <c r="D456" s="63"/>
      <c r="E456" s="69" t="s">
        <v>900</v>
      </c>
      <c r="F456" s="69" t="s">
        <v>978</v>
      </c>
      <c r="G456" s="69" t="s">
        <v>1049</v>
      </c>
      <c r="H456" s="63" t="s">
        <v>1258</v>
      </c>
      <c r="I456" s="63" t="s">
        <v>2543</v>
      </c>
      <c r="J456" s="63" t="s">
        <v>1031</v>
      </c>
      <c r="K456" s="63" t="s">
        <v>482</v>
      </c>
      <c r="L456" s="63" t="s">
        <v>2544</v>
      </c>
      <c r="M456" s="63" t="s">
        <v>900</v>
      </c>
      <c r="N456" s="63" t="s">
        <v>904</v>
      </c>
      <c r="O456" s="20" t="s">
        <v>138</v>
      </c>
      <c r="P456" s="63" t="s">
        <v>256</v>
      </c>
      <c r="Q456" s="19" t="s">
        <v>28</v>
      </c>
      <c r="R456" s="20" t="s">
        <v>2324</v>
      </c>
      <c r="S456" s="3" t="s">
        <v>36</v>
      </c>
      <c r="T456" s="2">
        <v>17</v>
      </c>
      <c r="U456" s="6" t="s">
        <v>2536</v>
      </c>
      <c r="V456" s="65"/>
      <c r="W456" s="66"/>
      <c r="X456" s="66"/>
      <c r="Y456" s="67"/>
      <c r="Z456" s="67"/>
      <c r="AA456" s="7">
        <v>45658</v>
      </c>
      <c r="AB456" s="7">
        <v>46387</v>
      </c>
      <c r="AC456" s="1">
        <v>8236</v>
      </c>
      <c r="AD456" s="5"/>
      <c r="AE456" s="5"/>
      <c r="AF456" s="1">
        <f t="shared" si="18"/>
        <v>8236</v>
      </c>
      <c r="AG456" s="1">
        <v>8236</v>
      </c>
      <c r="AH456" s="1"/>
      <c r="AI456" s="1"/>
      <c r="AJ456" s="1">
        <f t="shared" si="19"/>
        <v>8236</v>
      </c>
      <c r="AK456" s="172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</row>
    <row r="457" spans="1:158" s="27" customFormat="1">
      <c r="A457" s="165"/>
      <c r="B457" s="62">
        <f t="shared" si="17"/>
        <v>108</v>
      </c>
      <c r="C457" s="63" t="s">
        <v>1257</v>
      </c>
      <c r="D457" s="63"/>
      <c r="E457" s="69" t="s">
        <v>900</v>
      </c>
      <c r="F457" s="69" t="s">
        <v>978</v>
      </c>
      <c r="G457" s="69" t="s">
        <v>1049</v>
      </c>
      <c r="H457" s="63" t="s">
        <v>1258</v>
      </c>
      <c r="I457" s="63"/>
      <c r="J457" s="63" t="s">
        <v>492</v>
      </c>
      <c r="K457" s="63" t="s">
        <v>2539</v>
      </c>
      <c r="L457" s="63" t="s">
        <v>2546</v>
      </c>
      <c r="M457" s="63" t="s">
        <v>905</v>
      </c>
      <c r="N457" s="63" t="s">
        <v>904</v>
      </c>
      <c r="O457" s="20" t="s">
        <v>138</v>
      </c>
      <c r="P457" s="63" t="s">
        <v>256</v>
      </c>
      <c r="Q457" s="19" t="s">
        <v>28</v>
      </c>
      <c r="R457" s="20" t="s">
        <v>2324</v>
      </c>
      <c r="S457" s="3" t="s">
        <v>36</v>
      </c>
      <c r="T457" s="2">
        <v>9</v>
      </c>
      <c r="U457" s="6" t="s">
        <v>2518</v>
      </c>
      <c r="V457" s="65"/>
      <c r="W457" s="66"/>
      <c r="X457" s="66"/>
      <c r="Y457" s="67"/>
      <c r="Z457" s="67"/>
      <c r="AA457" s="7">
        <v>45658</v>
      </c>
      <c r="AB457" s="7">
        <v>46387</v>
      </c>
      <c r="AC457" s="1">
        <v>725</v>
      </c>
      <c r="AD457" s="5"/>
      <c r="AE457" s="5"/>
      <c r="AF457" s="1">
        <f t="shared" si="18"/>
        <v>725</v>
      </c>
      <c r="AG457" s="1">
        <v>725</v>
      </c>
      <c r="AH457" s="1"/>
      <c r="AI457" s="1"/>
      <c r="AJ457" s="1">
        <f t="shared" si="19"/>
        <v>725</v>
      </c>
      <c r="AK457" s="172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</row>
    <row r="458" spans="1:158" s="27" customFormat="1">
      <c r="A458" s="165" t="s">
        <v>1274</v>
      </c>
      <c r="B458" s="3">
        <v>1</v>
      </c>
      <c r="C458" s="69" t="s">
        <v>1274</v>
      </c>
      <c r="D458" s="69" t="s">
        <v>1275</v>
      </c>
      <c r="E458" s="69" t="s">
        <v>1276</v>
      </c>
      <c r="F458" s="69" t="s">
        <v>1277</v>
      </c>
      <c r="G458" s="69" t="s">
        <v>1278</v>
      </c>
      <c r="H458" s="69" t="s">
        <v>1279</v>
      </c>
      <c r="I458" s="69" t="s">
        <v>1280</v>
      </c>
      <c r="J458" s="69" t="s">
        <v>1281</v>
      </c>
      <c r="K458" s="69" t="s">
        <v>1282</v>
      </c>
      <c r="L458" s="69"/>
      <c r="M458" s="69" t="s">
        <v>1276</v>
      </c>
      <c r="N458" s="69" t="s">
        <v>1281</v>
      </c>
      <c r="O458" s="19" t="s">
        <v>33</v>
      </c>
      <c r="P458" s="19" t="s">
        <v>256</v>
      </c>
      <c r="Q458" s="69" t="s">
        <v>28</v>
      </c>
      <c r="R458" s="20" t="s">
        <v>2324</v>
      </c>
      <c r="S458" s="3" t="s">
        <v>34</v>
      </c>
      <c r="T458" s="9">
        <v>11</v>
      </c>
      <c r="U458" s="66" t="s">
        <v>1283</v>
      </c>
      <c r="V458" s="71"/>
      <c r="W458" s="71"/>
      <c r="X458" s="71"/>
      <c r="Y458" s="72"/>
      <c r="Z458" s="72"/>
      <c r="AA458" s="7">
        <v>45658</v>
      </c>
      <c r="AB458" s="7">
        <v>46387</v>
      </c>
      <c r="AC458" s="31">
        <v>53</v>
      </c>
      <c r="AD458" s="31">
        <v>624</v>
      </c>
      <c r="AE458" s="31"/>
      <c r="AF458" s="1">
        <f t="shared" si="18"/>
        <v>677</v>
      </c>
      <c r="AG458" s="31">
        <v>53</v>
      </c>
      <c r="AH458" s="31">
        <v>624</v>
      </c>
      <c r="AI458" s="31"/>
      <c r="AJ458" s="1">
        <f t="shared" si="19"/>
        <v>677</v>
      </c>
      <c r="AK458" s="172" t="s">
        <v>2419</v>
      </c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</row>
    <row r="459" spans="1:158" s="27" customFormat="1">
      <c r="A459" s="165"/>
      <c r="B459" s="3">
        <v>2</v>
      </c>
      <c r="C459" s="69" t="s">
        <v>1274</v>
      </c>
      <c r="D459" s="69" t="s">
        <v>1275</v>
      </c>
      <c r="E459" s="69" t="s">
        <v>1276</v>
      </c>
      <c r="F459" s="69" t="s">
        <v>1277</v>
      </c>
      <c r="G459" s="69" t="s">
        <v>1278</v>
      </c>
      <c r="H459" s="69" t="s">
        <v>1279</v>
      </c>
      <c r="I459" s="69" t="s">
        <v>1284</v>
      </c>
      <c r="J459" s="69" t="s">
        <v>1285</v>
      </c>
      <c r="K459" s="69" t="s">
        <v>1286</v>
      </c>
      <c r="L459" s="69" t="s">
        <v>1287</v>
      </c>
      <c r="M459" s="69" t="s">
        <v>1276</v>
      </c>
      <c r="N459" s="69" t="s">
        <v>1285</v>
      </c>
      <c r="O459" s="19" t="s">
        <v>33</v>
      </c>
      <c r="P459" s="19" t="s">
        <v>256</v>
      </c>
      <c r="Q459" s="69" t="s">
        <v>28</v>
      </c>
      <c r="R459" s="20" t="s">
        <v>2324</v>
      </c>
      <c r="S459" s="3" t="s">
        <v>34</v>
      </c>
      <c r="T459" s="9">
        <v>4</v>
      </c>
      <c r="U459" s="66" t="s">
        <v>1288</v>
      </c>
      <c r="V459" s="71"/>
      <c r="W459" s="71"/>
      <c r="X459" s="71"/>
      <c r="Y459" s="72"/>
      <c r="Z459" s="72"/>
      <c r="AA459" s="7">
        <v>45658</v>
      </c>
      <c r="AB459" s="7">
        <v>46387</v>
      </c>
      <c r="AC459" s="31">
        <v>1552</v>
      </c>
      <c r="AD459" s="31">
        <v>195</v>
      </c>
      <c r="AE459" s="31"/>
      <c r="AF459" s="1">
        <f t="shared" si="18"/>
        <v>1747</v>
      </c>
      <c r="AG459" s="31">
        <v>1552</v>
      </c>
      <c r="AH459" s="31">
        <v>195</v>
      </c>
      <c r="AI459" s="31"/>
      <c r="AJ459" s="1">
        <f t="shared" si="19"/>
        <v>1747</v>
      </c>
      <c r="AK459" s="172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</row>
    <row r="460" spans="1:158" s="27" customFormat="1">
      <c r="A460" s="165"/>
      <c r="B460" s="3">
        <v>3</v>
      </c>
      <c r="C460" s="69" t="s">
        <v>1274</v>
      </c>
      <c r="D460" s="69" t="s">
        <v>1275</v>
      </c>
      <c r="E460" s="69" t="s">
        <v>1276</v>
      </c>
      <c r="F460" s="69" t="s">
        <v>1277</v>
      </c>
      <c r="G460" s="69" t="s">
        <v>1278</v>
      </c>
      <c r="H460" s="69" t="s">
        <v>1279</v>
      </c>
      <c r="I460" s="69" t="s">
        <v>1289</v>
      </c>
      <c r="J460" s="69" t="s">
        <v>1290</v>
      </c>
      <c r="K460" s="69" t="s">
        <v>1291</v>
      </c>
      <c r="L460" s="69" t="s">
        <v>1292</v>
      </c>
      <c r="M460" s="69" t="s">
        <v>1276</v>
      </c>
      <c r="N460" s="69" t="s">
        <v>1290</v>
      </c>
      <c r="O460" s="19" t="s">
        <v>33</v>
      </c>
      <c r="P460" s="19" t="s">
        <v>256</v>
      </c>
      <c r="Q460" s="69" t="s">
        <v>28</v>
      </c>
      <c r="R460" s="20" t="s">
        <v>2324</v>
      </c>
      <c r="S460" s="3" t="s">
        <v>34</v>
      </c>
      <c r="T460" s="9">
        <v>25</v>
      </c>
      <c r="U460" s="66" t="s">
        <v>1293</v>
      </c>
      <c r="V460" s="71"/>
      <c r="W460" s="71"/>
      <c r="X460" s="71"/>
      <c r="Y460" s="72"/>
      <c r="Z460" s="72"/>
      <c r="AA460" s="7">
        <v>45658</v>
      </c>
      <c r="AB460" s="7">
        <v>46387</v>
      </c>
      <c r="AC460" s="31">
        <v>1995</v>
      </c>
      <c r="AD460" s="31">
        <v>16567</v>
      </c>
      <c r="AE460" s="31"/>
      <c r="AF460" s="1">
        <f t="shared" si="18"/>
        <v>18562</v>
      </c>
      <c r="AG460" s="31">
        <v>1995</v>
      </c>
      <c r="AH460" s="31">
        <v>16567</v>
      </c>
      <c r="AI460" s="31"/>
      <c r="AJ460" s="1">
        <f t="shared" si="19"/>
        <v>18562</v>
      </c>
      <c r="AK460" s="172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</row>
    <row r="461" spans="1:158" s="27" customFormat="1">
      <c r="A461" s="165"/>
      <c r="B461" s="3">
        <v>4</v>
      </c>
      <c r="C461" s="69" t="s">
        <v>1274</v>
      </c>
      <c r="D461" s="69" t="s">
        <v>1275</v>
      </c>
      <c r="E461" s="69" t="s">
        <v>1276</v>
      </c>
      <c r="F461" s="69" t="s">
        <v>1277</v>
      </c>
      <c r="G461" s="69" t="s">
        <v>1278</v>
      </c>
      <c r="H461" s="69" t="s">
        <v>1279</v>
      </c>
      <c r="I461" s="69" t="s">
        <v>1294</v>
      </c>
      <c r="J461" s="69" t="s">
        <v>1277</v>
      </c>
      <c r="K461" s="69" t="s">
        <v>1295</v>
      </c>
      <c r="L461" s="69" t="s">
        <v>1296</v>
      </c>
      <c r="M461" s="69" t="s">
        <v>1276</v>
      </c>
      <c r="N461" s="69" t="s">
        <v>1277</v>
      </c>
      <c r="O461" s="19" t="s">
        <v>33</v>
      </c>
      <c r="P461" s="19" t="s">
        <v>256</v>
      </c>
      <c r="Q461" s="69" t="s">
        <v>28</v>
      </c>
      <c r="R461" s="20" t="s">
        <v>2324</v>
      </c>
      <c r="S461" s="3" t="s">
        <v>34</v>
      </c>
      <c r="T461" s="9">
        <v>14</v>
      </c>
      <c r="U461" s="66" t="s">
        <v>1297</v>
      </c>
      <c r="V461" s="71"/>
      <c r="W461" s="71"/>
      <c r="X461" s="71"/>
      <c r="Y461" s="72"/>
      <c r="Z461" s="72"/>
      <c r="AA461" s="7">
        <v>45658</v>
      </c>
      <c r="AB461" s="7">
        <v>46387</v>
      </c>
      <c r="AC461" s="31">
        <v>704</v>
      </c>
      <c r="AD461" s="31">
        <v>7211</v>
      </c>
      <c r="AE461" s="31"/>
      <c r="AF461" s="1">
        <f t="shared" si="18"/>
        <v>7915</v>
      </c>
      <c r="AG461" s="31">
        <v>704</v>
      </c>
      <c r="AH461" s="31">
        <v>7211</v>
      </c>
      <c r="AI461" s="31"/>
      <c r="AJ461" s="1">
        <f t="shared" si="19"/>
        <v>7915</v>
      </c>
      <c r="AK461" s="172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</row>
    <row r="462" spans="1:158" s="27" customFormat="1">
      <c r="A462" s="165"/>
      <c r="B462" s="3">
        <v>5</v>
      </c>
      <c r="C462" s="69" t="s">
        <v>1274</v>
      </c>
      <c r="D462" s="69" t="s">
        <v>1275</v>
      </c>
      <c r="E462" s="69" t="s">
        <v>1276</v>
      </c>
      <c r="F462" s="69" t="s">
        <v>1277</v>
      </c>
      <c r="G462" s="69" t="s">
        <v>1278</v>
      </c>
      <c r="H462" s="69" t="s">
        <v>1279</v>
      </c>
      <c r="I462" s="69" t="s">
        <v>1298</v>
      </c>
      <c r="J462" s="69" t="s">
        <v>1299</v>
      </c>
      <c r="K462" s="69" t="s">
        <v>1153</v>
      </c>
      <c r="L462" s="69" t="s">
        <v>38</v>
      </c>
      <c r="M462" s="69" t="s">
        <v>1276</v>
      </c>
      <c r="N462" s="69" t="s">
        <v>1299</v>
      </c>
      <c r="O462" s="19" t="s">
        <v>33</v>
      </c>
      <c r="P462" s="19" t="s">
        <v>256</v>
      </c>
      <c r="Q462" s="69" t="s">
        <v>28</v>
      </c>
      <c r="R462" s="20" t="s">
        <v>2324</v>
      </c>
      <c r="S462" s="3" t="s">
        <v>1215</v>
      </c>
      <c r="T462" s="9">
        <v>11</v>
      </c>
      <c r="U462" s="66" t="s">
        <v>1300</v>
      </c>
      <c r="V462" s="82"/>
      <c r="W462" s="71"/>
      <c r="X462" s="71"/>
      <c r="Y462" s="72"/>
      <c r="Z462" s="72"/>
      <c r="AA462" s="7">
        <v>45658</v>
      </c>
      <c r="AB462" s="7">
        <v>46387</v>
      </c>
      <c r="AC462" s="31">
        <v>1315</v>
      </c>
      <c r="AD462" s="31"/>
      <c r="AE462" s="31"/>
      <c r="AF462" s="1">
        <f t="shared" si="18"/>
        <v>1315</v>
      </c>
      <c r="AG462" s="31">
        <v>1315</v>
      </c>
      <c r="AH462" s="31"/>
      <c r="AI462" s="31"/>
      <c r="AJ462" s="1">
        <f t="shared" si="19"/>
        <v>1315</v>
      </c>
      <c r="AK462" s="172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</row>
    <row r="463" spans="1:158" s="27" customFormat="1">
      <c r="A463" s="165"/>
      <c r="B463" s="3">
        <v>6</v>
      </c>
      <c r="C463" s="69" t="s">
        <v>1274</v>
      </c>
      <c r="D463" s="69" t="s">
        <v>1275</v>
      </c>
      <c r="E463" s="69" t="s">
        <v>1276</v>
      </c>
      <c r="F463" s="69" t="s">
        <v>1277</v>
      </c>
      <c r="G463" s="69" t="s">
        <v>1278</v>
      </c>
      <c r="H463" s="69" t="s">
        <v>1279</v>
      </c>
      <c r="I463" s="69" t="s">
        <v>585</v>
      </c>
      <c r="J463" s="69" t="s">
        <v>1301</v>
      </c>
      <c r="K463" s="69"/>
      <c r="L463" s="69">
        <v>500</v>
      </c>
      <c r="M463" s="69" t="s">
        <v>1276</v>
      </c>
      <c r="N463" s="69" t="s">
        <v>1301</v>
      </c>
      <c r="O463" s="19" t="s">
        <v>33</v>
      </c>
      <c r="P463" s="19" t="s">
        <v>256</v>
      </c>
      <c r="Q463" s="69" t="s">
        <v>28</v>
      </c>
      <c r="R463" s="20" t="s">
        <v>2324</v>
      </c>
      <c r="S463" s="3" t="s">
        <v>34</v>
      </c>
      <c r="T463" s="9">
        <v>9</v>
      </c>
      <c r="U463" s="66" t="s">
        <v>1302</v>
      </c>
      <c r="V463" s="71"/>
      <c r="W463" s="71"/>
      <c r="X463" s="71"/>
      <c r="Y463" s="72"/>
      <c r="Z463" s="72"/>
      <c r="AA463" s="7">
        <v>45658</v>
      </c>
      <c r="AB463" s="7">
        <v>46387</v>
      </c>
      <c r="AC463" s="31">
        <v>15</v>
      </c>
      <c r="AD463" s="31">
        <v>62</v>
      </c>
      <c r="AE463" s="31"/>
      <c r="AF463" s="1">
        <f t="shared" si="18"/>
        <v>77</v>
      </c>
      <c r="AG463" s="31">
        <v>15</v>
      </c>
      <c r="AH463" s="31">
        <v>62</v>
      </c>
      <c r="AI463" s="31"/>
      <c r="AJ463" s="1">
        <f t="shared" si="19"/>
        <v>77</v>
      </c>
      <c r="AK463" s="172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</row>
    <row r="464" spans="1:158" s="27" customFormat="1">
      <c r="A464" s="165"/>
      <c r="B464" s="3">
        <v>7</v>
      </c>
      <c r="C464" s="69" t="s">
        <v>1274</v>
      </c>
      <c r="D464" s="69" t="s">
        <v>1275</v>
      </c>
      <c r="E464" s="69" t="s">
        <v>1276</v>
      </c>
      <c r="F464" s="69" t="s">
        <v>1277</v>
      </c>
      <c r="G464" s="69" t="s">
        <v>1278</v>
      </c>
      <c r="H464" s="69" t="s">
        <v>1279</v>
      </c>
      <c r="I464" s="69" t="s">
        <v>585</v>
      </c>
      <c r="J464" s="69" t="s">
        <v>1303</v>
      </c>
      <c r="K464" s="69" t="s">
        <v>159</v>
      </c>
      <c r="L464" s="69"/>
      <c r="M464" s="69" t="s">
        <v>1276</v>
      </c>
      <c r="N464" s="69" t="s">
        <v>1303</v>
      </c>
      <c r="O464" s="19" t="s">
        <v>33</v>
      </c>
      <c r="P464" s="19" t="s">
        <v>256</v>
      </c>
      <c r="Q464" s="69" t="s">
        <v>28</v>
      </c>
      <c r="R464" s="20" t="s">
        <v>2324</v>
      </c>
      <c r="S464" s="3" t="s">
        <v>34</v>
      </c>
      <c r="T464" s="9">
        <v>2</v>
      </c>
      <c r="U464" s="66" t="s">
        <v>1304</v>
      </c>
      <c r="V464" s="71"/>
      <c r="W464" s="71"/>
      <c r="X464" s="71"/>
      <c r="Y464" s="72"/>
      <c r="Z464" s="72"/>
      <c r="AA464" s="7">
        <v>45658</v>
      </c>
      <c r="AB464" s="7">
        <v>46387</v>
      </c>
      <c r="AC464" s="31">
        <v>229</v>
      </c>
      <c r="AD464" s="31">
        <v>863</v>
      </c>
      <c r="AE464" s="31"/>
      <c r="AF464" s="1">
        <f t="shared" si="18"/>
        <v>1092</v>
      </c>
      <c r="AG464" s="31">
        <v>229</v>
      </c>
      <c r="AH464" s="31">
        <v>863</v>
      </c>
      <c r="AI464" s="31"/>
      <c r="AJ464" s="1">
        <f t="shared" si="19"/>
        <v>1092</v>
      </c>
      <c r="AK464" s="172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</row>
    <row r="465" spans="1:158" s="27" customFormat="1">
      <c r="A465" s="165"/>
      <c r="B465" s="3">
        <v>8</v>
      </c>
      <c r="C465" s="69" t="s">
        <v>1274</v>
      </c>
      <c r="D465" s="69" t="s">
        <v>1275</v>
      </c>
      <c r="E465" s="69" t="s">
        <v>1276</v>
      </c>
      <c r="F465" s="69" t="s">
        <v>1277</v>
      </c>
      <c r="G465" s="69" t="s">
        <v>1278</v>
      </c>
      <c r="H465" s="69" t="s">
        <v>1279</v>
      </c>
      <c r="I465" s="69" t="s">
        <v>1305</v>
      </c>
      <c r="J465" s="69" t="s">
        <v>1306</v>
      </c>
      <c r="K465" s="69" t="s">
        <v>518</v>
      </c>
      <c r="L465" s="69" t="s">
        <v>52</v>
      </c>
      <c r="M465" s="69" t="s">
        <v>1276</v>
      </c>
      <c r="N465" s="69" t="s">
        <v>1306</v>
      </c>
      <c r="O465" s="19" t="s">
        <v>33</v>
      </c>
      <c r="P465" s="19" t="s">
        <v>256</v>
      </c>
      <c r="Q465" s="69" t="s">
        <v>28</v>
      </c>
      <c r="R465" s="20" t="s">
        <v>2324</v>
      </c>
      <c r="S465" s="3" t="s">
        <v>34</v>
      </c>
      <c r="T465" s="9">
        <v>9</v>
      </c>
      <c r="U465" s="66" t="s">
        <v>1307</v>
      </c>
      <c r="V465" s="71"/>
      <c r="W465" s="71"/>
      <c r="X465" s="71"/>
      <c r="Y465" s="72"/>
      <c r="Z465" s="72"/>
      <c r="AA465" s="7">
        <v>45658</v>
      </c>
      <c r="AB465" s="7">
        <v>46387</v>
      </c>
      <c r="AC465" s="31">
        <v>2</v>
      </c>
      <c r="AD465" s="31">
        <v>6</v>
      </c>
      <c r="AE465" s="31"/>
      <c r="AF465" s="1">
        <f t="shared" si="18"/>
        <v>8</v>
      </c>
      <c r="AG465" s="31">
        <v>2</v>
      </c>
      <c r="AH465" s="31">
        <v>6</v>
      </c>
      <c r="AI465" s="31"/>
      <c r="AJ465" s="1">
        <f t="shared" si="19"/>
        <v>8</v>
      </c>
      <c r="AK465" s="172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</row>
    <row r="466" spans="1:158" s="27" customFormat="1">
      <c r="A466" s="165"/>
      <c r="B466" s="3">
        <v>9</v>
      </c>
      <c r="C466" s="69" t="s">
        <v>1274</v>
      </c>
      <c r="D466" s="69" t="s">
        <v>1275</v>
      </c>
      <c r="E466" s="69" t="s">
        <v>1276</v>
      </c>
      <c r="F466" s="69" t="s">
        <v>1277</v>
      </c>
      <c r="G466" s="69" t="s">
        <v>1278</v>
      </c>
      <c r="H466" s="69" t="s">
        <v>1279</v>
      </c>
      <c r="I466" s="69" t="s">
        <v>1305</v>
      </c>
      <c r="J466" s="69" t="s">
        <v>1308</v>
      </c>
      <c r="K466" s="69" t="s">
        <v>1308</v>
      </c>
      <c r="L466" s="69"/>
      <c r="M466" s="69" t="s">
        <v>1276</v>
      </c>
      <c r="N466" s="69" t="s">
        <v>1308</v>
      </c>
      <c r="O466" s="19" t="s">
        <v>33</v>
      </c>
      <c r="P466" s="19" t="s">
        <v>256</v>
      </c>
      <c r="Q466" s="69" t="s">
        <v>28</v>
      </c>
      <c r="R466" s="20" t="s">
        <v>2324</v>
      </c>
      <c r="S466" s="3" t="s">
        <v>34</v>
      </c>
      <c r="T466" s="9">
        <v>2</v>
      </c>
      <c r="U466" s="66" t="s">
        <v>1309</v>
      </c>
      <c r="V466" s="71"/>
      <c r="W466" s="71"/>
      <c r="X466" s="71"/>
      <c r="Y466" s="72"/>
      <c r="Z466" s="72"/>
      <c r="AA466" s="7">
        <v>45658</v>
      </c>
      <c r="AB466" s="7">
        <v>46387</v>
      </c>
      <c r="AC466" s="31">
        <v>25</v>
      </c>
      <c r="AD466" s="31">
        <v>278</v>
      </c>
      <c r="AE466" s="31"/>
      <c r="AF466" s="1">
        <f t="shared" si="18"/>
        <v>303</v>
      </c>
      <c r="AG466" s="31">
        <v>25</v>
      </c>
      <c r="AH466" s="31">
        <v>278</v>
      </c>
      <c r="AI466" s="31"/>
      <c r="AJ466" s="1">
        <f t="shared" si="19"/>
        <v>303</v>
      </c>
      <c r="AK466" s="172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</row>
    <row r="467" spans="1:158" s="27" customFormat="1">
      <c r="A467" s="165"/>
      <c r="B467" s="3">
        <v>10</v>
      </c>
      <c r="C467" s="69" t="s">
        <v>1274</v>
      </c>
      <c r="D467" s="69" t="s">
        <v>1275</v>
      </c>
      <c r="E467" s="69" t="s">
        <v>1276</v>
      </c>
      <c r="F467" s="69" t="s">
        <v>1277</v>
      </c>
      <c r="G467" s="69" t="s">
        <v>1278</v>
      </c>
      <c r="H467" s="69" t="s">
        <v>1279</v>
      </c>
      <c r="I467" s="69" t="s">
        <v>303</v>
      </c>
      <c r="J467" s="69" t="s">
        <v>1310</v>
      </c>
      <c r="K467" s="69" t="s">
        <v>1310</v>
      </c>
      <c r="L467" s="69"/>
      <c r="M467" s="69" t="s">
        <v>1276</v>
      </c>
      <c r="N467" s="69" t="s">
        <v>1310</v>
      </c>
      <c r="O467" s="19" t="s">
        <v>33</v>
      </c>
      <c r="P467" s="19" t="s">
        <v>256</v>
      </c>
      <c r="Q467" s="69" t="s">
        <v>28</v>
      </c>
      <c r="R467" s="20" t="s">
        <v>2324</v>
      </c>
      <c r="S467" s="3" t="s">
        <v>34</v>
      </c>
      <c r="T467" s="9">
        <v>14</v>
      </c>
      <c r="U467" s="66" t="s">
        <v>1311</v>
      </c>
      <c r="V467" s="71"/>
      <c r="W467" s="71"/>
      <c r="X467" s="71"/>
      <c r="Y467" s="72"/>
      <c r="Z467" s="72"/>
      <c r="AA467" s="7">
        <v>45658</v>
      </c>
      <c r="AB467" s="7">
        <v>46387</v>
      </c>
      <c r="AC467" s="31">
        <v>5</v>
      </c>
      <c r="AD467" s="31">
        <v>28</v>
      </c>
      <c r="AE467" s="31"/>
      <c r="AF467" s="1">
        <f t="shared" si="18"/>
        <v>33</v>
      </c>
      <c r="AG467" s="31">
        <v>5</v>
      </c>
      <c r="AH467" s="31">
        <v>28</v>
      </c>
      <c r="AI467" s="31"/>
      <c r="AJ467" s="1">
        <f t="shared" si="19"/>
        <v>33</v>
      </c>
      <c r="AK467" s="172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</row>
    <row r="468" spans="1:158" s="27" customFormat="1">
      <c r="A468" s="165"/>
      <c r="B468" s="3">
        <v>11</v>
      </c>
      <c r="C468" s="69" t="s">
        <v>1274</v>
      </c>
      <c r="D468" s="69" t="s">
        <v>1275</v>
      </c>
      <c r="E468" s="69" t="s">
        <v>1276</v>
      </c>
      <c r="F468" s="69" t="s">
        <v>1277</v>
      </c>
      <c r="G468" s="69" t="s">
        <v>1278</v>
      </c>
      <c r="H468" s="69" t="s">
        <v>1279</v>
      </c>
      <c r="I468" s="69" t="s">
        <v>1305</v>
      </c>
      <c r="J468" s="69" t="s">
        <v>1312</v>
      </c>
      <c r="K468" s="69" t="s">
        <v>1313</v>
      </c>
      <c r="L468" s="69"/>
      <c r="M468" s="69" t="s">
        <v>1276</v>
      </c>
      <c r="N468" s="69" t="s">
        <v>1312</v>
      </c>
      <c r="O468" s="19" t="s">
        <v>33</v>
      </c>
      <c r="P468" s="19" t="s">
        <v>256</v>
      </c>
      <c r="Q468" s="69" t="s">
        <v>28</v>
      </c>
      <c r="R468" s="20" t="s">
        <v>2324</v>
      </c>
      <c r="S468" s="3" t="s">
        <v>34</v>
      </c>
      <c r="T468" s="9">
        <v>9</v>
      </c>
      <c r="U468" s="66" t="s">
        <v>1314</v>
      </c>
      <c r="V468" s="71"/>
      <c r="W468" s="71"/>
      <c r="X468" s="71"/>
      <c r="Y468" s="72"/>
      <c r="Z468" s="72"/>
      <c r="AA468" s="7">
        <v>45658</v>
      </c>
      <c r="AB468" s="7">
        <v>46387</v>
      </c>
      <c r="AC468" s="31">
        <v>3</v>
      </c>
      <c r="AD468" s="31">
        <v>562</v>
      </c>
      <c r="AE468" s="31"/>
      <c r="AF468" s="1">
        <f t="shared" si="18"/>
        <v>565</v>
      </c>
      <c r="AG468" s="31">
        <v>3</v>
      </c>
      <c r="AH468" s="31">
        <v>562</v>
      </c>
      <c r="AI468" s="31"/>
      <c r="AJ468" s="1">
        <f t="shared" si="19"/>
        <v>565</v>
      </c>
      <c r="AK468" s="172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</row>
    <row r="469" spans="1:158" s="27" customFormat="1">
      <c r="A469" s="165"/>
      <c r="B469" s="3">
        <v>12</v>
      </c>
      <c r="C469" s="69" t="s">
        <v>1274</v>
      </c>
      <c r="D469" s="69" t="s">
        <v>1275</v>
      </c>
      <c r="E469" s="69" t="s">
        <v>1276</v>
      </c>
      <c r="F469" s="69" t="s">
        <v>1277</v>
      </c>
      <c r="G469" s="69" t="s">
        <v>1278</v>
      </c>
      <c r="H469" s="69" t="s">
        <v>1279</v>
      </c>
      <c r="I469" s="69" t="s">
        <v>1305</v>
      </c>
      <c r="J469" s="69" t="s">
        <v>1277</v>
      </c>
      <c r="K469" s="69" t="s">
        <v>1315</v>
      </c>
      <c r="L469" s="69" t="s">
        <v>174</v>
      </c>
      <c r="M469" s="69" t="s">
        <v>1276</v>
      </c>
      <c r="N469" s="69" t="s">
        <v>1277</v>
      </c>
      <c r="O469" s="19" t="s">
        <v>33</v>
      </c>
      <c r="P469" s="19" t="s">
        <v>256</v>
      </c>
      <c r="Q469" s="69" t="s">
        <v>28</v>
      </c>
      <c r="R469" s="20" t="s">
        <v>2324</v>
      </c>
      <c r="S469" s="3" t="s">
        <v>34</v>
      </c>
      <c r="T469" s="9">
        <v>14</v>
      </c>
      <c r="U469" s="66" t="s">
        <v>1316</v>
      </c>
      <c r="V469" s="71"/>
      <c r="W469" s="71"/>
      <c r="X469" s="71"/>
      <c r="Y469" s="72"/>
      <c r="Z469" s="72"/>
      <c r="AA469" s="7">
        <v>45658</v>
      </c>
      <c r="AB469" s="7">
        <v>46387</v>
      </c>
      <c r="AC469" s="31">
        <v>362</v>
      </c>
      <c r="AD469" s="31">
        <v>1863</v>
      </c>
      <c r="AE469" s="31"/>
      <c r="AF469" s="1">
        <f t="shared" si="18"/>
        <v>2225</v>
      </c>
      <c r="AG469" s="31">
        <v>362</v>
      </c>
      <c r="AH469" s="31">
        <v>1863</v>
      </c>
      <c r="AI469" s="31"/>
      <c r="AJ469" s="1">
        <f t="shared" si="19"/>
        <v>2225</v>
      </c>
      <c r="AK469" s="172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</row>
    <row r="470" spans="1:158" s="27" customFormat="1">
      <c r="A470" s="165"/>
      <c r="B470" s="3">
        <v>13</v>
      </c>
      <c r="C470" s="69" t="s">
        <v>1274</v>
      </c>
      <c r="D470" s="69" t="s">
        <v>1275</v>
      </c>
      <c r="E470" s="69" t="s">
        <v>1276</v>
      </c>
      <c r="F470" s="69" t="s">
        <v>1277</v>
      </c>
      <c r="G470" s="69" t="s">
        <v>1278</v>
      </c>
      <c r="H470" s="69" t="s">
        <v>1279</v>
      </c>
      <c r="I470" s="69" t="s">
        <v>655</v>
      </c>
      <c r="J470" s="69" t="s">
        <v>1317</v>
      </c>
      <c r="K470" s="69" t="s">
        <v>1317</v>
      </c>
      <c r="L470" s="69" t="s">
        <v>850</v>
      </c>
      <c r="M470" s="69" t="s">
        <v>1276</v>
      </c>
      <c r="N470" s="69" t="s">
        <v>1317</v>
      </c>
      <c r="O470" s="19" t="s">
        <v>33</v>
      </c>
      <c r="P470" s="19" t="s">
        <v>256</v>
      </c>
      <c r="Q470" s="69" t="s">
        <v>28</v>
      </c>
      <c r="R470" s="20" t="s">
        <v>2324</v>
      </c>
      <c r="S470" s="3" t="s">
        <v>34</v>
      </c>
      <c r="T470" s="9">
        <v>22</v>
      </c>
      <c r="U470" s="66" t="s">
        <v>1318</v>
      </c>
      <c r="V470" s="71"/>
      <c r="W470" s="71"/>
      <c r="X470" s="71"/>
      <c r="Y470" s="72"/>
      <c r="Z470" s="72"/>
      <c r="AA470" s="7">
        <v>45658</v>
      </c>
      <c r="AB470" s="7">
        <v>46387</v>
      </c>
      <c r="AC470" s="31">
        <v>255</v>
      </c>
      <c r="AD470" s="31">
        <v>1244</v>
      </c>
      <c r="AE470" s="31"/>
      <c r="AF470" s="1">
        <f t="shared" si="18"/>
        <v>1499</v>
      </c>
      <c r="AG470" s="31">
        <v>255</v>
      </c>
      <c r="AH470" s="31">
        <v>1244</v>
      </c>
      <c r="AI470" s="31"/>
      <c r="AJ470" s="1">
        <f t="shared" si="19"/>
        <v>1499</v>
      </c>
      <c r="AK470" s="172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</row>
    <row r="471" spans="1:158" s="27" customFormat="1">
      <c r="A471" s="165"/>
      <c r="B471" s="3">
        <v>14</v>
      </c>
      <c r="C471" s="69" t="s">
        <v>1274</v>
      </c>
      <c r="D471" s="69" t="s">
        <v>1275</v>
      </c>
      <c r="E471" s="69" t="s">
        <v>1276</v>
      </c>
      <c r="F471" s="69" t="s">
        <v>1277</v>
      </c>
      <c r="G471" s="69" t="s">
        <v>1278</v>
      </c>
      <c r="H471" s="69" t="s">
        <v>1279</v>
      </c>
      <c r="I471" s="69" t="s">
        <v>655</v>
      </c>
      <c r="J471" s="69" t="s">
        <v>1319</v>
      </c>
      <c r="K471" s="69" t="s">
        <v>1034</v>
      </c>
      <c r="L471" s="69" t="s">
        <v>1292</v>
      </c>
      <c r="M471" s="69" t="s">
        <v>1276</v>
      </c>
      <c r="N471" s="69" t="s">
        <v>1319</v>
      </c>
      <c r="O471" s="19" t="s">
        <v>33</v>
      </c>
      <c r="P471" s="19" t="s">
        <v>256</v>
      </c>
      <c r="Q471" s="69" t="s">
        <v>28</v>
      </c>
      <c r="R471" s="20" t="s">
        <v>2324</v>
      </c>
      <c r="S471" s="3" t="s">
        <v>34</v>
      </c>
      <c r="T471" s="9">
        <v>14</v>
      </c>
      <c r="U471" s="66" t="s">
        <v>1320</v>
      </c>
      <c r="V471" s="71"/>
      <c r="W471" s="71"/>
      <c r="X471" s="71"/>
      <c r="Y471" s="72"/>
      <c r="Z471" s="72"/>
      <c r="AA471" s="7">
        <v>45658</v>
      </c>
      <c r="AB471" s="7">
        <v>46387</v>
      </c>
      <c r="AC471" s="31">
        <v>1119</v>
      </c>
      <c r="AD471" s="31">
        <v>3749</v>
      </c>
      <c r="AE471" s="31"/>
      <c r="AF471" s="1">
        <f t="shared" si="18"/>
        <v>4868</v>
      </c>
      <c r="AG471" s="31">
        <v>1119</v>
      </c>
      <c r="AH471" s="31">
        <v>3749</v>
      </c>
      <c r="AI471" s="31"/>
      <c r="AJ471" s="1">
        <f t="shared" si="19"/>
        <v>4868</v>
      </c>
      <c r="AK471" s="172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</row>
    <row r="472" spans="1:158" s="27" customFormat="1">
      <c r="A472" s="165"/>
      <c r="B472" s="3">
        <v>15</v>
      </c>
      <c r="C472" s="69" t="s">
        <v>1274</v>
      </c>
      <c r="D472" s="69" t="s">
        <v>1275</v>
      </c>
      <c r="E472" s="69" t="s">
        <v>1276</v>
      </c>
      <c r="F472" s="69" t="s">
        <v>1277</v>
      </c>
      <c r="G472" s="69" t="s">
        <v>1278</v>
      </c>
      <c r="H472" s="69" t="s">
        <v>1279</v>
      </c>
      <c r="I472" s="69" t="s">
        <v>655</v>
      </c>
      <c r="J472" s="69" t="s">
        <v>1321</v>
      </c>
      <c r="K472" s="69" t="s">
        <v>159</v>
      </c>
      <c r="L472" s="69" t="s">
        <v>278</v>
      </c>
      <c r="M472" s="69" t="s">
        <v>1276</v>
      </c>
      <c r="N472" s="69" t="s">
        <v>1321</v>
      </c>
      <c r="O472" s="19" t="s">
        <v>33</v>
      </c>
      <c r="P472" s="19" t="s">
        <v>256</v>
      </c>
      <c r="Q472" s="69" t="s">
        <v>28</v>
      </c>
      <c r="R472" s="20" t="s">
        <v>2324</v>
      </c>
      <c r="S472" s="3" t="s">
        <v>34</v>
      </c>
      <c r="T472" s="9">
        <v>14</v>
      </c>
      <c r="U472" s="66" t="s">
        <v>1322</v>
      </c>
      <c r="V472" s="71"/>
      <c r="W472" s="71"/>
      <c r="X472" s="71"/>
      <c r="Y472" s="72"/>
      <c r="Z472" s="72"/>
      <c r="AA472" s="7">
        <v>45658</v>
      </c>
      <c r="AB472" s="7">
        <v>46387</v>
      </c>
      <c r="AC472" s="31">
        <v>974</v>
      </c>
      <c r="AD472" s="31">
        <v>3250</v>
      </c>
      <c r="AE472" s="31"/>
      <c r="AF472" s="1">
        <f t="shared" si="18"/>
        <v>4224</v>
      </c>
      <c r="AG472" s="31">
        <v>974</v>
      </c>
      <c r="AH472" s="31">
        <v>3250</v>
      </c>
      <c r="AI472" s="31"/>
      <c r="AJ472" s="1">
        <f t="shared" si="19"/>
        <v>4224</v>
      </c>
      <c r="AK472" s="172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</row>
    <row r="473" spans="1:158" s="27" customFormat="1">
      <c r="A473" s="165"/>
      <c r="B473" s="3">
        <v>16</v>
      </c>
      <c r="C473" s="69" t="s">
        <v>1274</v>
      </c>
      <c r="D473" s="69" t="s">
        <v>1275</v>
      </c>
      <c r="E473" s="69" t="s">
        <v>1276</v>
      </c>
      <c r="F473" s="69" t="s">
        <v>1277</v>
      </c>
      <c r="G473" s="69" t="s">
        <v>1278</v>
      </c>
      <c r="H473" s="69" t="s">
        <v>1279</v>
      </c>
      <c r="I473" s="69" t="s">
        <v>1305</v>
      </c>
      <c r="J473" s="69" t="s">
        <v>1323</v>
      </c>
      <c r="K473" s="69" t="s">
        <v>1324</v>
      </c>
      <c r="L473" s="69" t="s">
        <v>45</v>
      </c>
      <c r="M473" s="69" t="s">
        <v>1276</v>
      </c>
      <c r="N473" s="69" t="s">
        <v>1323</v>
      </c>
      <c r="O473" s="19" t="s">
        <v>33</v>
      </c>
      <c r="P473" s="19" t="s">
        <v>256</v>
      </c>
      <c r="Q473" s="69" t="s">
        <v>28</v>
      </c>
      <c r="R473" s="20" t="s">
        <v>2324</v>
      </c>
      <c r="S473" s="3" t="s">
        <v>34</v>
      </c>
      <c r="T473" s="9">
        <v>14</v>
      </c>
      <c r="U473" s="66" t="s">
        <v>1325</v>
      </c>
      <c r="V473" s="71"/>
      <c r="W473" s="71"/>
      <c r="X473" s="71"/>
      <c r="Y473" s="72"/>
      <c r="Z473" s="72"/>
      <c r="AA473" s="7">
        <v>45658</v>
      </c>
      <c r="AB473" s="7">
        <v>46387</v>
      </c>
      <c r="AC473" s="31">
        <v>4273</v>
      </c>
      <c r="AD473" s="31">
        <v>16228</v>
      </c>
      <c r="AE473" s="31"/>
      <c r="AF473" s="1">
        <f t="shared" si="18"/>
        <v>20501</v>
      </c>
      <c r="AG473" s="31">
        <v>4273</v>
      </c>
      <c r="AH473" s="31">
        <v>16228</v>
      </c>
      <c r="AI473" s="31"/>
      <c r="AJ473" s="1">
        <f t="shared" si="19"/>
        <v>20501</v>
      </c>
      <c r="AK473" s="172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</row>
    <row r="474" spans="1:158" s="27" customFormat="1">
      <c r="A474" s="165"/>
      <c r="B474" s="3">
        <v>17</v>
      </c>
      <c r="C474" s="69" t="s">
        <v>1274</v>
      </c>
      <c r="D474" s="69" t="s">
        <v>1275</v>
      </c>
      <c r="E474" s="69" t="s">
        <v>1276</v>
      </c>
      <c r="F474" s="69" t="s">
        <v>1277</v>
      </c>
      <c r="G474" s="69" t="s">
        <v>1278</v>
      </c>
      <c r="H474" s="69" t="s">
        <v>1279</v>
      </c>
      <c r="I474" s="69" t="s">
        <v>655</v>
      </c>
      <c r="J474" s="69" t="s">
        <v>1303</v>
      </c>
      <c r="K474" s="69" t="s">
        <v>1313</v>
      </c>
      <c r="L474" s="69" t="s">
        <v>317</v>
      </c>
      <c r="M474" s="69" t="s">
        <v>1276</v>
      </c>
      <c r="N474" s="69" t="s">
        <v>1303</v>
      </c>
      <c r="O474" s="19" t="s">
        <v>33</v>
      </c>
      <c r="P474" s="19" t="s">
        <v>256</v>
      </c>
      <c r="Q474" s="69" t="s">
        <v>28</v>
      </c>
      <c r="R474" s="20" t="s">
        <v>2324</v>
      </c>
      <c r="S474" s="3" t="s">
        <v>34</v>
      </c>
      <c r="T474" s="9">
        <v>27</v>
      </c>
      <c r="U474" s="66" t="s">
        <v>1326</v>
      </c>
      <c r="V474" s="71"/>
      <c r="W474" s="71"/>
      <c r="X474" s="71"/>
      <c r="Y474" s="72"/>
      <c r="Z474" s="72"/>
      <c r="AA474" s="7">
        <v>45658</v>
      </c>
      <c r="AB474" s="7">
        <v>46387</v>
      </c>
      <c r="AC474" s="31">
        <v>744</v>
      </c>
      <c r="AD474" s="31">
        <v>4060</v>
      </c>
      <c r="AE474" s="31"/>
      <c r="AF474" s="1">
        <f t="shared" si="18"/>
        <v>4804</v>
      </c>
      <c r="AG474" s="31">
        <v>744</v>
      </c>
      <c r="AH474" s="31">
        <v>4060</v>
      </c>
      <c r="AI474" s="31"/>
      <c r="AJ474" s="1">
        <f t="shared" si="19"/>
        <v>4804</v>
      </c>
      <c r="AK474" s="172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</row>
    <row r="475" spans="1:158" s="27" customFormat="1">
      <c r="A475" s="165"/>
      <c r="B475" s="3">
        <v>18</v>
      </c>
      <c r="C475" s="69" t="s">
        <v>1274</v>
      </c>
      <c r="D475" s="69" t="s">
        <v>1275</v>
      </c>
      <c r="E475" s="69" t="s">
        <v>1276</v>
      </c>
      <c r="F475" s="69" t="s">
        <v>1277</v>
      </c>
      <c r="G475" s="69" t="s">
        <v>1278</v>
      </c>
      <c r="H475" s="69" t="s">
        <v>1279</v>
      </c>
      <c r="I475" s="69" t="s">
        <v>655</v>
      </c>
      <c r="J475" s="69" t="s">
        <v>1327</v>
      </c>
      <c r="K475" s="69" t="s">
        <v>1282</v>
      </c>
      <c r="L475" s="69" t="s">
        <v>151</v>
      </c>
      <c r="M475" s="69" t="s">
        <v>1276</v>
      </c>
      <c r="N475" s="69" t="s">
        <v>1327</v>
      </c>
      <c r="O475" s="19" t="s">
        <v>33</v>
      </c>
      <c r="P475" s="19" t="s">
        <v>256</v>
      </c>
      <c r="Q475" s="69" t="s">
        <v>28</v>
      </c>
      <c r="R475" s="20" t="s">
        <v>2324</v>
      </c>
      <c r="S475" s="3" t="s">
        <v>34</v>
      </c>
      <c r="T475" s="9">
        <v>11</v>
      </c>
      <c r="U475" s="66" t="s">
        <v>1328</v>
      </c>
      <c r="V475" s="71"/>
      <c r="W475" s="71"/>
      <c r="X475" s="71"/>
      <c r="Y475" s="72"/>
      <c r="Z475" s="72"/>
      <c r="AA475" s="7">
        <v>45658</v>
      </c>
      <c r="AB475" s="7">
        <v>46387</v>
      </c>
      <c r="AC475" s="31">
        <v>1525</v>
      </c>
      <c r="AD475" s="31">
        <v>4222</v>
      </c>
      <c r="AE475" s="31"/>
      <c r="AF475" s="1">
        <f t="shared" si="18"/>
        <v>5747</v>
      </c>
      <c r="AG475" s="31">
        <v>1525</v>
      </c>
      <c r="AH475" s="31">
        <v>4222</v>
      </c>
      <c r="AI475" s="31"/>
      <c r="AJ475" s="1">
        <f t="shared" si="19"/>
        <v>5747</v>
      </c>
      <c r="AK475" s="172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</row>
    <row r="476" spans="1:158" s="27" customFormat="1">
      <c r="A476" s="165"/>
      <c r="B476" s="3">
        <v>19</v>
      </c>
      <c r="C476" s="69" t="s">
        <v>1274</v>
      </c>
      <c r="D476" s="69" t="s">
        <v>1275</v>
      </c>
      <c r="E476" s="69" t="s">
        <v>1276</v>
      </c>
      <c r="F476" s="69" t="s">
        <v>1277</v>
      </c>
      <c r="G476" s="69" t="s">
        <v>1278</v>
      </c>
      <c r="H476" s="69" t="s">
        <v>1279</v>
      </c>
      <c r="I476" s="69" t="s">
        <v>655</v>
      </c>
      <c r="J476" s="69" t="s">
        <v>1301</v>
      </c>
      <c r="K476" s="69" t="s">
        <v>1301</v>
      </c>
      <c r="L476" s="69" t="s">
        <v>353</v>
      </c>
      <c r="M476" s="69" t="s">
        <v>1276</v>
      </c>
      <c r="N476" s="69" t="s">
        <v>1301</v>
      </c>
      <c r="O476" s="19" t="s">
        <v>33</v>
      </c>
      <c r="P476" s="19" t="s">
        <v>256</v>
      </c>
      <c r="Q476" s="69" t="s">
        <v>28</v>
      </c>
      <c r="R476" s="20" t="s">
        <v>2324</v>
      </c>
      <c r="S476" s="3" t="s">
        <v>34</v>
      </c>
      <c r="T476" s="9">
        <v>11</v>
      </c>
      <c r="U476" s="66" t="s">
        <v>1329</v>
      </c>
      <c r="V476" s="71"/>
      <c r="W476" s="71"/>
      <c r="X476" s="71"/>
      <c r="Y476" s="72"/>
      <c r="Z476" s="72"/>
      <c r="AA476" s="7">
        <v>45658</v>
      </c>
      <c r="AB476" s="7">
        <v>46387</v>
      </c>
      <c r="AC476" s="31">
        <v>494</v>
      </c>
      <c r="AD476" s="31">
        <v>2004</v>
      </c>
      <c r="AE476" s="31"/>
      <c r="AF476" s="1">
        <f t="shared" si="18"/>
        <v>2498</v>
      </c>
      <c r="AG476" s="31">
        <v>494</v>
      </c>
      <c r="AH476" s="31">
        <v>2004</v>
      </c>
      <c r="AI476" s="31"/>
      <c r="AJ476" s="1">
        <f t="shared" si="19"/>
        <v>2498</v>
      </c>
      <c r="AK476" s="172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</row>
    <row r="477" spans="1:158" s="27" customFormat="1">
      <c r="A477" s="165"/>
      <c r="B477" s="3">
        <v>20</v>
      </c>
      <c r="C477" s="69" t="s">
        <v>1274</v>
      </c>
      <c r="D477" s="69" t="s">
        <v>1275</v>
      </c>
      <c r="E477" s="69" t="s">
        <v>1276</v>
      </c>
      <c r="F477" s="69" t="s">
        <v>1277</v>
      </c>
      <c r="G477" s="69" t="s">
        <v>1278</v>
      </c>
      <c r="H477" s="69" t="s">
        <v>1279</v>
      </c>
      <c r="I477" s="69" t="s">
        <v>1305</v>
      </c>
      <c r="J477" s="69" t="s">
        <v>1330</v>
      </c>
      <c r="K477" s="69" t="s">
        <v>1330</v>
      </c>
      <c r="L477" s="69" t="s">
        <v>726</v>
      </c>
      <c r="M477" s="69" t="s">
        <v>1276</v>
      </c>
      <c r="N477" s="69" t="s">
        <v>1330</v>
      </c>
      <c r="O477" s="19" t="s">
        <v>33</v>
      </c>
      <c r="P477" s="19" t="s">
        <v>256</v>
      </c>
      <c r="Q477" s="69" t="s">
        <v>28</v>
      </c>
      <c r="R477" s="20" t="s">
        <v>2324</v>
      </c>
      <c r="S477" s="3" t="s">
        <v>34</v>
      </c>
      <c r="T477" s="9">
        <v>14</v>
      </c>
      <c r="U477" s="66" t="s">
        <v>1331</v>
      </c>
      <c r="V477" s="71"/>
      <c r="W477" s="71"/>
      <c r="X477" s="71"/>
      <c r="Y477" s="72"/>
      <c r="Z477" s="72"/>
      <c r="AA477" s="7">
        <v>45658</v>
      </c>
      <c r="AB477" s="7">
        <v>46387</v>
      </c>
      <c r="AC477" s="31">
        <v>1300</v>
      </c>
      <c r="AD477" s="31">
        <v>4687</v>
      </c>
      <c r="AE477" s="31"/>
      <c r="AF477" s="1">
        <f t="shared" si="18"/>
        <v>5987</v>
      </c>
      <c r="AG477" s="31">
        <v>1300</v>
      </c>
      <c r="AH477" s="31">
        <v>4687</v>
      </c>
      <c r="AI477" s="31"/>
      <c r="AJ477" s="1">
        <f t="shared" si="19"/>
        <v>5987</v>
      </c>
      <c r="AK477" s="172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</row>
    <row r="478" spans="1:158" s="27" customFormat="1">
      <c r="A478" s="165"/>
      <c r="B478" s="3">
        <v>21</v>
      </c>
      <c r="C478" s="69" t="s">
        <v>1274</v>
      </c>
      <c r="D478" s="69" t="s">
        <v>1275</v>
      </c>
      <c r="E478" s="69" t="s">
        <v>1276</v>
      </c>
      <c r="F478" s="69" t="s">
        <v>1277</v>
      </c>
      <c r="G478" s="69" t="s">
        <v>1278</v>
      </c>
      <c r="H478" s="69" t="s">
        <v>1279</v>
      </c>
      <c r="I478" s="69" t="s">
        <v>655</v>
      </c>
      <c r="J478" s="69" t="s">
        <v>1332</v>
      </c>
      <c r="K478" s="69" t="s">
        <v>214</v>
      </c>
      <c r="L478" s="69" t="s">
        <v>38</v>
      </c>
      <c r="M478" s="69" t="s">
        <v>1276</v>
      </c>
      <c r="N478" s="69" t="s">
        <v>1332</v>
      </c>
      <c r="O478" s="19" t="s">
        <v>33</v>
      </c>
      <c r="P478" s="19" t="s">
        <v>256</v>
      </c>
      <c r="Q478" s="69" t="s">
        <v>28</v>
      </c>
      <c r="R478" s="20" t="s">
        <v>2324</v>
      </c>
      <c r="S478" s="3" t="s">
        <v>34</v>
      </c>
      <c r="T478" s="9">
        <v>27</v>
      </c>
      <c r="U478" s="66" t="s">
        <v>1333</v>
      </c>
      <c r="V478" s="71"/>
      <c r="W478" s="71"/>
      <c r="X478" s="71"/>
      <c r="Y478" s="72"/>
      <c r="Z478" s="72"/>
      <c r="AA478" s="7">
        <v>45658</v>
      </c>
      <c r="AB478" s="7">
        <v>46387</v>
      </c>
      <c r="AC478" s="31">
        <v>283</v>
      </c>
      <c r="AD478" s="31">
        <v>2675</v>
      </c>
      <c r="AE478" s="31"/>
      <c r="AF478" s="1">
        <f t="shared" si="18"/>
        <v>2958</v>
      </c>
      <c r="AG478" s="31">
        <v>283</v>
      </c>
      <c r="AH478" s="31">
        <v>2675</v>
      </c>
      <c r="AI478" s="31"/>
      <c r="AJ478" s="1">
        <f t="shared" si="19"/>
        <v>2958</v>
      </c>
      <c r="AK478" s="172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</row>
    <row r="479" spans="1:158" s="27" customFormat="1">
      <c r="A479" s="165"/>
      <c r="B479" s="3">
        <v>22</v>
      </c>
      <c r="C479" s="69" t="s">
        <v>1274</v>
      </c>
      <c r="D479" s="69" t="s">
        <v>1275</v>
      </c>
      <c r="E479" s="69" t="s">
        <v>1276</v>
      </c>
      <c r="F479" s="69" t="s">
        <v>1277</v>
      </c>
      <c r="G479" s="69" t="s">
        <v>1278</v>
      </c>
      <c r="H479" s="69" t="s">
        <v>1279</v>
      </c>
      <c r="I479" s="69" t="s">
        <v>655</v>
      </c>
      <c r="J479" s="69" t="s">
        <v>1310</v>
      </c>
      <c r="K479" s="69" t="s">
        <v>1310</v>
      </c>
      <c r="L479" s="69" t="s">
        <v>50</v>
      </c>
      <c r="M479" s="69" t="s">
        <v>1276</v>
      </c>
      <c r="N479" s="69" t="s">
        <v>1310</v>
      </c>
      <c r="O479" s="19" t="s">
        <v>33</v>
      </c>
      <c r="P479" s="19" t="s">
        <v>256</v>
      </c>
      <c r="Q479" s="69" t="s">
        <v>28</v>
      </c>
      <c r="R479" s="20" t="s">
        <v>2324</v>
      </c>
      <c r="S479" s="3" t="s">
        <v>34</v>
      </c>
      <c r="T479" s="9">
        <v>14</v>
      </c>
      <c r="U479" s="66" t="s">
        <v>1334</v>
      </c>
      <c r="V479" s="71"/>
      <c r="W479" s="71"/>
      <c r="X479" s="71"/>
      <c r="Y479" s="72"/>
      <c r="Z479" s="72"/>
      <c r="AA479" s="7">
        <v>45658</v>
      </c>
      <c r="AB479" s="7">
        <v>46387</v>
      </c>
      <c r="AC479" s="31">
        <v>401</v>
      </c>
      <c r="AD479" s="31">
        <v>1619</v>
      </c>
      <c r="AE479" s="31"/>
      <c r="AF479" s="1">
        <f t="shared" si="18"/>
        <v>2020</v>
      </c>
      <c r="AG479" s="31">
        <v>401</v>
      </c>
      <c r="AH479" s="31">
        <v>1619</v>
      </c>
      <c r="AI479" s="31"/>
      <c r="AJ479" s="1">
        <f t="shared" si="19"/>
        <v>2020</v>
      </c>
      <c r="AK479" s="172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</row>
    <row r="480" spans="1:158" s="27" customFormat="1">
      <c r="A480" s="165"/>
      <c r="B480" s="3">
        <v>23</v>
      </c>
      <c r="C480" s="69" t="s">
        <v>1274</v>
      </c>
      <c r="D480" s="69" t="s">
        <v>1275</v>
      </c>
      <c r="E480" s="69" t="s">
        <v>1276</v>
      </c>
      <c r="F480" s="69" t="s">
        <v>1277</v>
      </c>
      <c r="G480" s="69" t="s">
        <v>1278</v>
      </c>
      <c r="H480" s="69" t="s">
        <v>1279</v>
      </c>
      <c r="I480" s="69" t="s">
        <v>655</v>
      </c>
      <c r="J480" s="69" t="s">
        <v>1335</v>
      </c>
      <c r="K480" s="69" t="s">
        <v>1335</v>
      </c>
      <c r="L480" s="69" t="s">
        <v>148</v>
      </c>
      <c r="M480" s="69" t="s">
        <v>1276</v>
      </c>
      <c r="N480" s="69" t="s">
        <v>1335</v>
      </c>
      <c r="O480" s="19" t="s">
        <v>33</v>
      </c>
      <c r="P480" s="19" t="s">
        <v>256</v>
      </c>
      <c r="Q480" s="69" t="s">
        <v>28</v>
      </c>
      <c r="R480" s="20" t="s">
        <v>2324</v>
      </c>
      <c r="S480" s="3" t="s">
        <v>34</v>
      </c>
      <c r="T480" s="9">
        <v>40</v>
      </c>
      <c r="U480" s="66" t="s">
        <v>1336</v>
      </c>
      <c r="V480" s="71"/>
      <c r="W480" s="71"/>
      <c r="X480" s="71"/>
      <c r="Y480" s="72"/>
      <c r="Z480" s="72"/>
      <c r="AA480" s="7">
        <v>45658</v>
      </c>
      <c r="AB480" s="7">
        <v>46387</v>
      </c>
      <c r="AC480" s="31">
        <v>493</v>
      </c>
      <c r="AD480" s="31">
        <v>3187</v>
      </c>
      <c r="AE480" s="31"/>
      <c r="AF480" s="1">
        <f t="shared" si="18"/>
        <v>3680</v>
      </c>
      <c r="AG480" s="31">
        <v>493</v>
      </c>
      <c r="AH480" s="31">
        <v>3187</v>
      </c>
      <c r="AI480" s="31"/>
      <c r="AJ480" s="1">
        <f t="shared" si="19"/>
        <v>3680</v>
      </c>
      <c r="AK480" s="172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</row>
    <row r="481" spans="1:158" s="27" customFormat="1">
      <c r="A481" s="165"/>
      <c r="B481" s="3">
        <v>24</v>
      </c>
      <c r="C481" s="69" t="s">
        <v>1274</v>
      </c>
      <c r="D481" s="69" t="s">
        <v>1275</v>
      </c>
      <c r="E481" s="69" t="s">
        <v>1276</v>
      </c>
      <c r="F481" s="69" t="s">
        <v>1277</v>
      </c>
      <c r="G481" s="69" t="s">
        <v>1278</v>
      </c>
      <c r="H481" s="69" t="s">
        <v>1279</v>
      </c>
      <c r="I481" s="69" t="s">
        <v>655</v>
      </c>
      <c r="J481" s="69" t="s">
        <v>1312</v>
      </c>
      <c r="K481" s="69" t="s">
        <v>1313</v>
      </c>
      <c r="L481" s="69" t="s">
        <v>50</v>
      </c>
      <c r="M481" s="69" t="s">
        <v>1276</v>
      </c>
      <c r="N481" s="69" t="s">
        <v>1312</v>
      </c>
      <c r="O481" s="19" t="s">
        <v>33</v>
      </c>
      <c r="P481" s="19" t="s">
        <v>256</v>
      </c>
      <c r="Q481" s="69" t="s">
        <v>28</v>
      </c>
      <c r="R481" s="20" t="s">
        <v>2324</v>
      </c>
      <c r="S481" s="3" t="s">
        <v>34</v>
      </c>
      <c r="T481" s="9">
        <v>11</v>
      </c>
      <c r="U481" s="66" t="s">
        <v>1337</v>
      </c>
      <c r="V481" s="71"/>
      <c r="W481" s="71"/>
      <c r="X481" s="71"/>
      <c r="Y481" s="72"/>
      <c r="Z481" s="72"/>
      <c r="AA481" s="7">
        <v>45658</v>
      </c>
      <c r="AB481" s="7">
        <v>46387</v>
      </c>
      <c r="AC481" s="31">
        <v>708</v>
      </c>
      <c r="AD481" s="31">
        <v>2567</v>
      </c>
      <c r="AE481" s="31"/>
      <c r="AF481" s="1">
        <f t="shared" si="18"/>
        <v>3275</v>
      </c>
      <c r="AG481" s="31">
        <v>708</v>
      </c>
      <c r="AH481" s="31">
        <v>2567</v>
      </c>
      <c r="AI481" s="31"/>
      <c r="AJ481" s="1">
        <f t="shared" si="19"/>
        <v>3275</v>
      </c>
      <c r="AK481" s="172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</row>
    <row r="482" spans="1:158" s="27" customFormat="1">
      <c r="A482" s="165"/>
      <c r="B482" s="3">
        <v>25</v>
      </c>
      <c r="C482" s="69" t="s">
        <v>1274</v>
      </c>
      <c r="D482" s="69" t="s">
        <v>1275</v>
      </c>
      <c r="E482" s="69" t="s">
        <v>1276</v>
      </c>
      <c r="F482" s="69" t="s">
        <v>1277</v>
      </c>
      <c r="G482" s="69" t="s">
        <v>1278</v>
      </c>
      <c r="H482" s="69" t="s">
        <v>1279</v>
      </c>
      <c r="I482" s="69" t="s">
        <v>655</v>
      </c>
      <c r="J482" s="69" t="s">
        <v>1338</v>
      </c>
      <c r="K482" s="69" t="s">
        <v>1282</v>
      </c>
      <c r="L482" s="69" t="s">
        <v>278</v>
      </c>
      <c r="M482" s="69" t="s">
        <v>1276</v>
      </c>
      <c r="N482" s="69" t="s">
        <v>1338</v>
      </c>
      <c r="O482" s="19" t="s">
        <v>33</v>
      </c>
      <c r="P482" s="19" t="s">
        <v>256</v>
      </c>
      <c r="Q482" s="69" t="s">
        <v>28</v>
      </c>
      <c r="R482" s="20" t="s">
        <v>2324</v>
      </c>
      <c r="S482" s="3" t="s">
        <v>34</v>
      </c>
      <c r="T482" s="9">
        <v>14</v>
      </c>
      <c r="U482" s="66" t="s">
        <v>1339</v>
      </c>
      <c r="V482" s="71"/>
      <c r="W482" s="71"/>
      <c r="X482" s="71"/>
      <c r="Y482" s="72"/>
      <c r="Z482" s="72"/>
      <c r="AA482" s="7">
        <v>45658</v>
      </c>
      <c r="AB482" s="7">
        <v>46387</v>
      </c>
      <c r="AC482" s="31">
        <v>1048</v>
      </c>
      <c r="AD482" s="31">
        <v>2052</v>
      </c>
      <c r="AE482" s="31"/>
      <c r="AF482" s="1">
        <f t="shared" si="18"/>
        <v>3100</v>
      </c>
      <c r="AG482" s="31">
        <v>1048</v>
      </c>
      <c r="AH482" s="31">
        <v>2052</v>
      </c>
      <c r="AI482" s="31"/>
      <c r="AJ482" s="1">
        <f t="shared" si="19"/>
        <v>3100</v>
      </c>
      <c r="AK482" s="172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</row>
    <row r="483" spans="1:158" s="27" customFormat="1">
      <c r="A483" s="165"/>
      <c r="B483" s="3">
        <v>26</v>
      </c>
      <c r="C483" s="69" t="s">
        <v>1274</v>
      </c>
      <c r="D483" s="69" t="s">
        <v>1275</v>
      </c>
      <c r="E483" s="69" t="s">
        <v>1276</v>
      </c>
      <c r="F483" s="69" t="s">
        <v>1277</v>
      </c>
      <c r="G483" s="69" t="s">
        <v>1278</v>
      </c>
      <c r="H483" s="69" t="s">
        <v>1279</v>
      </c>
      <c r="I483" s="69" t="s">
        <v>655</v>
      </c>
      <c r="J483" s="69" t="s">
        <v>1340</v>
      </c>
      <c r="K483" s="69" t="s">
        <v>1340</v>
      </c>
      <c r="L483" s="69" t="s">
        <v>151</v>
      </c>
      <c r="M483" s="69" t="s">
        <v>1276</v>
      </c>
      <c r="N483" s="69" t="s">
        <v>1340</v>
      </c>
      <c r="O483" s="19" t="s">
        <v>33</v>
      </c>
      <c r="P483" s="19" t="s">
        <v>256</v>
      </c>
      <c r="Q483" s="69" t="s">
        <v>28</v>
      </c>
      <c r="R483" s="20" t="s">
        <v>2324</v>
      </c>
      <c r="S483" s="3" t="s">
        <v>34</v>
      </c>
      <c r="T483" s="9">
        <v>15</v>
      </c>
      <c r="U483" s="66" t="s">
        <v>1341</v>
      </c>
      <c r="V483" s="71"/>
      <c r="W483" s="71"/>
      <c r="X483" s="71"/>
      <c r="Y483" s="72"/>
      <c r="Z483" s="72"/>
      <c r="AA483" s="7">
        <v>45658</v>
      </c>
      <c r="AB483" s="7">
        <v>46387</v>
      </c>
      <c r="AC483" s="31">
        <v>181</v>
      </c>
      <c r="AD483" s="31">
        <v>1251</v>
      </c>
      <c r="AE483" s="31"/>
      <c r="AF483" s="1">
        <f t="shared" si="18"/>
        <v>1432</v>
      </c>
      <c r="AG483" s="31">
        <v>181</v>
      </c>
      <c r="AH483" s="31">
        <v>1251</v>
      </c>
      <c r="AI483" s="31"/>
      <c r="AJ483" s="1">
        <f t="shared" si="19"/>
        <v>1432</v>
      </c>
      <c r="AK483" s="172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</row>
    <row r="484" spans="1:158" s="27" customFormat="1">
      <c r="A484" s="165"/>
      <c r="B484" s="3">
        <v>27</v>
      </c>
      <c r="C484" s="69" t="s">
        <v>1274</v>
      </c>
      <c r="D484" s="69" t="s">
        <v>1275</v>
      </c>
      <c r="E484" s="69" t="s">
        <v>1276</v>
      </c>
      <c r="F484" s="69" t="s">
        <v>1277</v>
      </c>
      <c r="G484" s="69" t="s">
        <v>1278</v>
      </c>
      <c r="H484" s="69" t="s">
        <v>1279</v>
      </c>
      <c r="I484" s="69" t="s">
        <v>585</v>
      </c>
      <c r="J484" s="69" t="s">
        <v>1338</v>
      </c>
      <c r="K484" s="69" t="s">
        <v>1282</v>
      </c>
      <c r="L484" s="69" t="s">
        <v>278</v>
      </c>
      <c r="M484" s="69" t="s">
        <v>1276</v>
      </c>
      <c r="N484" s="69" t="s">
        <v>1338</v>
      </c>
      <c r="O484" s="19" t="s">
        <v>33</v>
      </c>
      <c r="P484" s="19" t="s">
        <v>256</v>
      </c>
      <c r="Q484" s="69" t="s">
        <v>28</v>
      </c>
      <c r="R484" s="20" t="s">
        <v>2324</v>
      </c>
      <c r="S484" s="3" t="s">
        <v>34</v>
      </c>
      <c r="T484" s="9">
        <v>11</v>
      </c>
      <c r="U484" s="66" t="s">
        <v>1342</v>
      </c>
      <c r="V484" s="71"/>
      <c r="W484" s="71"/>
      <c r="X484" s="71"/>
      <c r="Y484" s="72"/>
      <c r="Z484" s="72"/>
      <c r="AA484" s="7">
        <v>45658</v>
      </c>
      <c r="AB484" s="7">
        <v>46387</v>
      </c>
      <c r="AC484" s="31">
        <v>1305</v>
      </c>
      <c r="AD484" s="31">
        <v>876</v>
      </c>
      <c r="AE484" s="31"/>
      <c r="AF484" s="1">
        <f t="shared" si="18"/>
        <v>2181</v>
      </c>
      <c r="AG484" s="31">
        <v>1305</v>
      </c>
      <c r="AH484" s="31">
        <v>876</v>
      </c>
      <c r="AI484" s="31"/>
      <c r="AJ484" s="1">
        <f t="shared" si="19"/>
        <v>2181</v>
      </c>
      <c r="AK484" s="172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</row>
    <row r="485" spans="1:158" s="27" customFormat="1">
      <c r="A485" s="165"/>
      <c r="B485" s="3">
        <v>28</v>
      </c>
      <c r="C485" s="69" t="s">
        <v>1274</v>
      </c>
      <c r="D485" s="69" t="s">
        <v>1275</v>
      </c>
      <c r="E485" s="69" t="s">
        <v>1276</v>
      </c>
      <c r="F485" s="69" t="s">
        <v>1277</v>
      </c>
      <c r="G485" s="69" t="s">
        <v>1278</v>
      </c>
      <c r="H485" s="69" t="s">
        <v>1279</v>
      </c>
      <c r="I485" s="69" t="s">
        <v>655</v>
      </c>
      <c r="J485" s="69" t="s">
        <v>1299</v>
      </c>
      <c r="K485" s="69" t="s">
        <v>1127</v>
      </c>
      <c r="L485" s="69" t="s">
        <v>137</v>
      </c>
      <c r="M485" s="69" t="s">
        <v>1276</v>
      </c>
      <c r="N485" s="69" t="s">
        <v>1299</v>
      </c>
      <c r="O485" s="19" t="s">
        <v>33</v>
      </c>
      <c r="P485" s="19" t="s">
        <v>256</v>
      </c>
      <c r="Q485" s="69" t="s">
        <v>28</v>
      </c>
      <c r="R485" s="20" t="s">
        <v>2324</v>
      </c>
      <c r="S485" s="3" t="s">
        <v>34</v>
      </c>
      <c r="T485" s="9">
        <v>14</v>
      </c>
      <c r="U485" s="66" t="s">
        <v>1343</v>
      </c>
      <c r="V485" s="71"/>
      <c r="W485" s="71"/>
      <c r="X485" s="71"/>
      <c r="Y485" s="72"/>
      <c r="Z485" s="72"/>
      <c r="AA485" s="7">
        <v>45658</v>
      </c>
      <c r="AB485" s="7">
        <v>46387</v>
      </c>
      <c r="AC485" s="31">
        <v>992</v>
      </c>
      <c r="AD485" s="31">
        <v>3437</v>
      </c>
      <c r="AE485" s="31"/>
      <c r="AF485" s="1">
        <f t="shared" si="18"/>
        <v>4429</v>
      </c>
      <c r="AG485" s="31">
        <v>992</v>
      </c>
      <c r="AH485" s="31">
        <v>3437</v>
      </c>
      <c r="AI485" s="31"/>
      <c r="AJ485" s="1">
        <f t="shared" si="19"/>
        <v>4429</v>
      </c>
      <c r="AK485" s="172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</row>
    <row r="486" spans="1:158" s="27" customFormat="1">
      <c r="A486" s="165"/>
      <c r="B486" s="3">
        <v>29</v>
      </c>
      <c r="C486" s="69" t="s">
        <v>1274</v>
      </c>
      <c r="D486" s="69" t="s">
        <v>1275</v>
      </c>
      <c r="E486" s="69" t="s">
        <v>1276</v>
      </c>
      <c r="F486" s="69" t="s">
        <v>1277</v>
      </c>
      <c r="G486" s="69" t="s">
        <v>1278</v>
      </c>
      <c r="H486" s="69" t="s">
        <v>1279</v>
      </c>
      <c r="I486" s="69" t="s">
        <v>657</v>
      </c>
      <c r="J486" s="69" t="s">
        <v>1299</v>
      </c>
      <c r="K486" s="69" t="s">
        <v>1344</v>
      </c>
      <c r="L486" s="69" t="s">
        <v>1345</v>
      </c>
      <c r="M486" s="69" t="s">
        <v>1276</v>
      </c>
      <c r="N486" s="69" t="s">
        <v>1299</v>
      </c>
      <c r="O486" s="19" t="s">
        <v>33</v>
      </c>
      <c r="P486" s="19" t="s">
        <v>256</v>
      </c>
      <c r="Q486" s="69" t="s">
        <v>28</v>
      </c>
      <c r="R486" s="20" t="s">
        <v>2324</v>
      </c>
      <c r="S486" s="3" t="s">
        <v>34</v>
      </c>
      <c r="T486" s="9">
        <v>14</v>
      </c>
      <c r="U486" s="66" t="s">
        <v>1346</v>
      </c>
      <c r="V486" s="71"/>
      <c r="W486" s="71"/>
      <c r="X486" s="71"/>
      <c r="Y486" s="72"/>
      <c r="Z486" s="72"/>
      <c r="AA486" s="7">
        <v>45658</v>
      </c>
      <c r="AB486" s="7">
        <v>46387</v>
      </c>
      <c r="AC486" s="31">
        <v>2463</v>
      </c>
      <c r="AD486" s="31">
        <v>9053</v>
      </c>
      <c r="AE486" s="31"/>
      <c r="AF486" s="1">
        <f t="shared" si="18"/>
        <v>11516</v>
      </c>
      <c r="AG486" s="31">
        <v>2463</v>
      </c>
      <c r="AH486" s="31">
        <v>9053</v>
      </c>
      <c r="AI486" s="31"/>
      <c r="AJ486" s="1">
        <f t="shared" si="19"/>
        <v>11516</v>
      </c>
      <c r="AK486" s="172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</row>
    <row r="487" spans="1:158" s="27" customFormat="1">
      <c r="A487" s="165"/>
      <c r="B487" s="3">
        <v>30</v>
      </c>
      <c r="C487" s="69" t="s">
        <v>1274</v>
      </c>
      <c r="D487" s="69" t="s">
        <v>1275</v>
      </c>
      <c r="E487" s="69" t="s">
        <v>1276</v>
      </c>
      <c r="F487" s="69" t="s">
        <v>1277</v>
      </c>
      <c r="G487" s="69" t="s">
        <v>1278</v>
      </c>
      <c r="H487" s="69" t="s">
        <v>1279</v>
      </c>
      <c r="I487" s="69" t="s">
        <v>657</v>
      </c>
      <c r="J487" s="69" t="s">
        <v>1327</v>
      </c>
      <c r="K487" s="69" t="s">
        <v>1282</v>
      </c>
      <c r="L487" s="69"/>
      <c r="M487" s="69" t="s">
        <v>1276</v>
      </c>
      <c r="N487" s="69" t="s">
        <v>1327</v>
      </c>
      <c r="O487" s="19" t="s">
        <v>33</v>
      </c>
      <c r="P487" s="19" t="s">
        <v>256</v>
      </c>
      <c r="Q487" s="69" t="s">
        <v>28</v>
      </c>
      <c r="R487" s="20" t="s">
        <v>2324</v>
      </c>
      <c r="S487" s="3" t="s">
        <v>34</v>
      </c>
      <c r="T487" s="9">
        <v>22</v>
      </c>
      <c r="U487" s="66" t="s">
        <v>1347</v>
      </c>
      <c r="V487" s="71"/>
      <c r="W487" s="71"/>
      <c r="X487" s="71"/>
      <c r="Y487" s="72"/>
      <c r="Z487" s="72"/>
      <c r="AA487" s="7">
        <v>45658</v>
      </c>
      <c r="AB487" s="7">
        <v>46387</v>
      </c>
      <c r="AC487" s="31">
        <v>2935</v>
      </c>
      <c r="AD487" s="31">
        <v>11367</v>
      </c>
      <c r="AE487" s="31"/>
      <c r="AF487" s="1">
        <f t="shared" si="18"/>
        <v>14302</v>
      </c>
      <c r="AG487" s="31">
        <v>2935</v>
      </c>
      <c r="AH487" s="31">
        <v>11367</v>
      </c>
      <c r="AI487" s="31"/>
      <c r="AJ487" s="1">
        <f t="shared" si="19"/>
        <v>14302</v>
      </c>
      <c r="AK487" s="172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</row>
    <row r="488" spans="1:158" s="27" customFormat="1">
      <c r="A488" s="165"/>
      <c r="B488" s="3">
        <v>31</v>
      </c>
      <c r="C488" s="69" t="s">
        <v>1274</v>
      </c>
      <c r="D488" s="69" t="s">
        <v>1275</v>
      </c>
      <c r="E488" s="69" t="s">
        <v>1276</v>
      </c>
      <c r="F488" s="69" t="s">
        <v>1277</v>
      </c>
      <c r="G488" s="69" t="s">
        <v>1278</v>
      </c>
      <c r="H488" s="69" t="s">
        <v>1279</v>
      </c>
      <c r="I488" s="69" t="s">
        <v>384</v>
      </c>
      <c r="J488" s="69" t="s">
        <v>1327</v>
      </c>
      <c r="K488" s="69" t="s">
        <v>159</v>
      </c>
      <c r="L488" s="69" t="s">
        <v>38</v>
      </c>
      <c r="M488" s="69" t="s">
        <v>1276</v>
      </c>
      <c r="N488" s="69" t="s">
        <v>1327</v>
      </c>
      <c r="O488" s="19" t="s">
        <v>33</v>
      </c>
      <c r="P488" s="19" t="s">
        <v>256</v>
      </c>
      <c r="Q488" s="69" t="s">
        <v>28</v>
      </c>
      <c r="R488" s="20" t="s">
        <v>2324</v>
      </c>
      <c r="S488" s="3" t="s">
        <v>34</v>
      </c>
      <c r="T488" s="9">
        <v>14</v>
      </c>
      <c r="U488" s="66" t="s">
        <v>1348</v>
      </c>
      <c r="V488" s="71"/>
      <c r="W488" s="71"/>
      <c r="X488" s="71"/>
      <c r="Y488" s="72"/>
      <c r="Z488" s="72"/>
      <c r="AA488" s="7">
        <v>45658</v>
      </c>
      <c r="AB488" s="7">
        <v>46387</v>
      </c>
      <c r="AC488" s="31">
        <v>1568</v>
      </c>
      <c r="AD488" s="31">
        <v>5870</v>
      </c>
      <c r="AE488" s="31"/>
      <c r="AF488" s="1">
        <f t="shared" si="18"/>
        <v>7438</v>
      </c>
      <c r="AG488" s="31">
        <v>1568</v>
      </c>
      <c r="AH488" s="31">
        <v>5870</v>
      </c>
      <c r="AI488" s="31"/>
      <c r="AJ488" s="1">
        <f t="shared" si="19"/>
        <v>7438</v>
      </c>
      <c r="AK488" s="172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</row>
    <row r="489" spans="1:158" s="27" customFormat="1">
      <c r="A489" s="165"/>
      <c r="B489" s="3">
        <v>32</v>
      </c>
      <c r="C489" s="69" t="s">
        <v>1274</v>
      </c>
      <c r="D489" s="69" t="s">
        <v>1275</v>
      </c>
      <c r="E489" s="69" t="s">
        <v>1276</v>
      </c>
      <c r="F489" s="69" t="s">
        <v>1277</v>
      </c>
      <c r="G489" s="69" t="s">
        <v>1278</v>
      </c>
      <c r="H489" s="69" t="s">
        <v>1279</v>
      </c>
      <c r="I489" s="69" t="s">
        <v>1349</v>
      </c>
      <c r="J489" s="69" t="s">
        <v>1350</v>
      </c>
      <c r="K489" s="69" t="s">
        <v>1350</v>
      </c>
      <c r="L489" s="69"/>
      <c r="M489" s="69" t="s">
        <v>1276</v>
      </c>
      <c r="N489" s="69" t="s">
        <v>1350</v>
      </c>
      <c r="O489" s="19" t="s">
        <v>33</v>
      </c>
      <c r="P489" s="19" t="s">
        <v>256</v>
      </c>
      <c r="Q489" s="69" t="s">
        <v>28</v>
      </c>
      <c r="R489" s="20" t="s">
        <v>2324</v>
      </c>
      <c r="S489" s="3" t="s">
        <v>34</v>
      </c>
      <c r="T489" s="9">
        <v>11</v>
      </c>
      <c r="U489" s="66" t="s">
        <v>1351</v>
      </c>
      <c r="V489" s="71"/>
      <c r="W489" s="71"/>
      <c r="X489" s="71"/>
      <c r="Y489" s="72"/>
      <c r="Z489" s="72"/>
      <c r="AA489" s="7">
        <v>45658</v>
      </c>
      <c r="AB489" s="7">
        <v>46387</v>
      </c>
      <c r="AC489" s="31">
        <v>238</v>
      </c>
      <c r="AD489" s="31">
        <v>669</v>
      </c>
      <c r="AE489" s="31"/>
      <c r="AF489" s="1">
        <f t="shared" si="18"/>
        <v>907</v>
      </c>
      <c r="AG489" s="31">
        <v>238</v>
      </c>
      <c r="AH489" s="31">
        <v>669</v>
      </c>
      <c r="AI489" s="31"/>
      <c r="AJ489" s="1">
        <f t="shared" si="19"/>
        <v>907</v>
      </c>
      <c r="AK489" s="172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</row>
    <row r="490" spans="1:158" s="27" customFormat="1">
      <c r="A490" s="165"/>
      <c r="B490" s="3">
        <v>33</v>
      </c>
      <c r="C490" s="69" t="s">
        <v>1274</v>
      </c>
      <c r="D490" s="69" t="s">
        <v>1275</v>
      </c>
      <c r="E490" s="69" t="s">
        <v>1276</v>
      </c>
      <c r="F490" s="69" t="s">
        <v>1277</v>
      </c>
      <c r="G490" s="69" t="s">
        <v>1278</v>
      </c>
      <c r="H490" s="69" t="s">
        <v>1279</v>
      </c>
      <c r="I490" s="69" t="s">
        <v>502</v>
      </c>
      <c r="J490" s="69" t="s">
        <v>1299</v>
      </c>
      <c r="K490" s="69" t="s">
        <v>1127</v>
      </c>
      <c r="L490" s="69">
        <v>25</v>
      </c>
      <c r="M490" s="69" t="s">
        <v>1276</v>
      </c>
      <c r="N490" s="69" t="s">
        <v>1299</v>
      </c>
      <c r="O490" s="19" t="s">
        <v>33</v>
      </c>
      <c r="P490" s="19" t="s">
        <v>256</v>
      </c>
      <c r="Q490" s="69" t="s">
        <v>28</v>
      </c>
      <c r="R490" s="20" t="s">
        <v>2324</v>
      </c>
      <c r="S490" s="3" t="s">
        <v>36</v>
      </c>
      <c r="T490" s="9">
        <v>11</v>
      </c>
      <c r="U490" s="66" t="s">
        <v>1352</v>
      </c>
      <c r="V490" s="71"/>
      <c r="W490" s="71"/>
      <c r="X490" s="71"/>
      <c r="Y490" s="72"/>
      <c r="Z490" s="72"/>
      <c r="AA490" s="7">
        <v>45658</v>
      </c>
      <c r="AB490" s="7">
        <v>46387</v>
      </c>
      <c r="AC490" s="31">
        <v>8979</v>
      </c>
      <c r="AD490" s="31"/>
      <c r="AE490" s="31"/>
      <c r="AF490" s="1">
        <f t="shared" si="18"/>
        <v>8979</v>
      </c>
      <c r="AG490" s="31">
        <v>8979</v>
      </c>
      <c r="AH490" s="31"/>
      <c r="AI490" s="31"/>
      <c r="AJ490" s="1">
        <f t="shared" si="19"/>
        <v>8979</v>
      </c>
      <c r="AK490" s="172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</row>
    <row r="491" spans="1:158" s="27" customFormat="1">
      <c r="A491" s="165"/>
      <c r="B491" s="3">
        <v>34</v>
      </c>
      <c r="C491" s="69" t="s">
        <v>1274</v>
      </c>
      <c r="D491" s="69" t="s">
        <v>1275</v>
      </c>
      <c r="E491" s="69" t="s">
        <v>1276</v>
      </c>
      <c r="F491" s="69" t="s">
        <v>1277</v>
      </c>
      <c r="G491" s="69" t="s">
        <v>1278</v>
      </c>
      <c r="H491" s="69" t="s">
        <v>1279</v>
      </c>
      <c r="I491" s="69" t="s">
        <v>1353</v>
      </c>
      <c r="J491" s="69" t="s">
        <v>1277</v>
      </c>
      <c r="K491" s="69" t="s">
        <v>1315</v>
      </c>
      <c r="L491" s="69" t="s">
        <v>286</v>
      </c>
      <c r="M491" s="69" t="s">
        <v>1276</v>
      </c>
      <c r="N491" s="69" t="s">
        <v>1277</v>
      </c>
      <c r="O491" s="19" t="s">
        <v>33</v>
      </c>
      <c r="P491" s="19" t="s">
        <v>256</v>
      </c>
      <c r="Q491" s="69" t="s">
        <v>28</v>
      </c>
      <c r="R491" s="20" t="s">
        <v>2324</v>
      </c>
      <c r="S491" s="3" t="s">
        <v>34</v>
      </c>
      <c r="T491" s="9">
        <v>27</v>
      </c>
      <c r="U491" s="66" t="s">
        <v>1354</v>
      </c>
      <c r="V491" s="71"/>
      <c r="W491" s="71"/>
      <c r="X491" s="71"/>
      <c r="Y491" s="72"/>
      <c r="Z491" s="72"/>
      <c r="AA491" s="7">
        <v>45658</v>
      </c>
      <c r="AB491" s="7">
        <v>46387</v>
      </c>
      <c r="AC491" s="31">
        <v>1929</v>
      </c>
      <c r="AD491" s="31">
        <v>12516</v>
      </c>
      <c r="AE491" s="31"/>
      <c r="AF491" s="1">
        <f t="shared" si="18"/>
        <v>14445</v>
      </c>
      <c r="AG491" s="31">
        <v>1929</v>
      </c>
      <c r="AH491" s="31">
        <v>12516</v>
      </c>
      <c r="AI491" s="31"/>
      <c r="AJ491" s="1">
        <f t="shared" si="19"/>
        <v>14445</v>
      </c>
      <c r="AK491" s="172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</row>
    <row r="492" spans="1:158" s="27" customFormat="1">
      <c r="A492" s="165"/>
      <c r="B492" s="3">
        <v>35</v>
      </c>
      <c r="C492" s="69" t="s">
        <v>1274</v>
      </c>
      <c r="D492" s="69" t="s">
        <v>1275</v>
      </c>
      <c r="E492" s="69" t="s">
        <v>1276</v>
      </c>
      <c r="F492" s="69" t="s">
        <v>1277</v>
      </c>
      <c r="G492" s="69" t="s">
        <v>1278</v>
      </c>
      <c r="H492" s="69" t="s">
        <v>1279</v>
      </c>
      <c r="I492" s="32" t="s">
        <v>1274</v>
      </c>
      <c r="J492" s="32" t="s">
        <v>1310</v>
      </c>
      <c r="K492" s="32" t="s">
        <v>1310</v>
      </c>
      <c r="L492" s="32" t="s">
        <v>1355</v>
      </c>
      <c r="M492" s="69" t="s">
        <v>1276</v>
      </c>
      <c r="N492" s="69" t="s">
        <v>1310</v>
      </c>
      <c r="O492" s="19" t="s">
        <v>33</v>
      </c>
      <c r="P492" s="19" t="s">
        <v>256</v>
      </c>
      <c r="Q492" s="69" t="s">
        <v>28</v>
      </c>
      <c r="R492" s="20" t="s">
        <v>2324</v>
      </c>
      <c r="S492" s="75" t="s">
        <v>36</v>
      </c>
      <c r="T492" s="22">
        <v>5</v>
      </c>
      <c r="U492" s="66" t="s">
        <v>1356</v>
      </c>
      <c r="V492" s="71"/>
      <c r="W492" s="71"/>
      <c r="X492" s="71"/>
      <c r="Y492" s="72"/>
      <c r="Z492" s="72"/>
      <c r="AA492" s="7">
        <v>45658</v>
      </c>
      <c r="AB492" s="7">
        <v>46387</v>
      </c>
      <c r="AC492" s="31">
        <v>306</v>
      </c>
      <c r="AD492" s="31"/>
      <c r="AE492" s="31"/>
      <c r="AF492" s="1">
        <f t="shared" si="18"/>
        <v>306</v>
      </c>
      <c r="AG492" s="31">
        <v>306</v>
      </c>
      <c r="AH492" s="31"/>
      <c r="AI492" s="31"/>
      <c r="AJ492" s="1">
        <f t="shared" si="19"/>
        <v>306</v>
      </c>
      <c r="AK492" s="172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</row>
    <row r="493" spans="1:158" s="27" customFormat="1">
      <c r="A493" s="165"/>
      <c r="B493" s="3">
        <v>36</v>
      </c>
      <c r="C493" s="69" t="s">
        <v>1274</v>
      </c>
      <c r="D493" s="69" t="s">
        <v>1275</v>
      </c>
      <c r="E493" s="69" t="s">
        <v>1276</v>
      </c>
      <c r="F493" s="69" t="s">
        <v>1277</v>
      </c>
      <c r="G493" s="69" t="s">
        <v>1278</v>
      </c>
      <c r="H493" s="69" t="s">
        <v>1279</v>
      </c>
      <c r="I493" s="32" t="s">
        <v>492</v>
      </c>
      <c r="J493" s="32" t="s">
        <v>1310</v>
      </c>
      <c r="K493" s="32" t="s">
        <v>1310</v>
      </c>
      <c r="L493" s="32" t="s">
        <v>1357</v>
      </c>
      <c r="M493" s="69" t="s">
        <v>1276</v>
      </c>
      <c r="N493" s="69" t="s">
        <v>1310</v>
      </c>
      <c r="O493" s="19" t="s">
        <v>33</v>
      </c>
      <c r="P493" s="19" t="s">
        <v>256</v>
      </c>
      <c r="Q493" s="69" t="s">
        <v>28</v>
      </c>
      <c r="R493" s="20" t="s">
        <v>2324</v>
      </c>
      <c r="S493" s="75" t="s">
        <v>34</v>
      </c>
      <c r="T493" s="22">
        <v>5</v>
      </c>
      <c r="U493" s="66" t="s">
        <v>1358</v>
      </c>
      <c r="V493" s="71"/>
      <c r="W493" s="71"/>
      <c r="X493" s="71"/>
      <c r="Y493" s="72"/>
      <c r="Z493" s="72"/>
      <c r="AA493" s="7">
        <v>45658</v>
      </c>
      <c r="AB493" s="7">
        <v>46387</v>
      </c>
      <c r="AC493" s="31">
        <v>105</v>
      </c>
      <c r="AD493" s="31">
        <v>528</v>
      </c>
      <c r="AE493" s="31"/>
      <c r="AF493" s="1">
        <f t="shared" si="18"/>
        <v>633</v>
      </c>
      <c r="AG493" s="31">
        <v>105</v>
      </c>
      <c r="AH493" s="31">
        <v>528</v>
      </c>
      <c r="AI493" s="31"/>
      <c r="AJ493" s="1">
        <f t="shared" si="19"/>
        <v>633</v>
      </c>
      <c r="AK493" s="172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</row>
    <row r="494" spans="1:158" s="27" customFormat="1">
      <c r="A494" s="165"/>
      <c r="B494" s="3">
        <v>37</v>
      </c>
      <c r="C494" s="69" t="s">
        <v>1274</v>
      </c>
      <c r="D494" s="69" t="s">
        <v>1275</v>
      </c>
      <c r="E494" s="69" t="s">
        <v>1276</v>
      </c>
      <c r="F494" s="69" t="s">
        <v>1277</v>
      </c>
      <c r="G494" s="69" t="s">
        <v>1278</v>
      </c>
      <c r="H494" s="69" t="s">
        <v>1279</v>
      </c>
      <c r="I494" s="32" t="s">
        <v>404</v>
      </c>
      <c r="J494" s="32" t="s">
        <v>1310</v>
      </c>
      <c r="K494" s="32" t="s">
        <v>1310</v>
      </c>
      <c r="L494" s="32" t="s">
        <v>1359</v>
      </c>
      <c r="M494" s="69" t="s">
        <v>1276</v>
      </c>
      <c r="N494" s="69" t="s">
        <v>1310</v>
      </c>
      <c r="O494" s="19" t="s">
        <v>33</v>
      </c>
      <c r="P494" s="19" t="s">
        <v>256</v>
      </c>
      <c r="Q494" s="69" t="s">
        <v>28</v>
      </c>
      <c r="R494" s="20" t="s">
        <v>2324</v>
      </c>
      <c r="S494" s="75" t="s">
        <v>34</v>
      </c>
      <c r="T494" s="22">
        <v>5</v>
      </c>
      <c r="U494" s="66" t="s">
        <v>1360</v>
      </c>
      <c r="V494" s="71"/>
      <c r="W494" s="71"/>
      <c r="X494" s="71"/>
      <c r="Y494" s="72"/>
      <c r="Z494" s="72"/>
      <c r="AA494" s="7">
        <v>45658</v>
      </c>
      <c r="AB494" s="7">
        <v>46387</v>
      </c>
      <c r="AC494" s="31">
        <v>39</v>
      </c>
      <c r="AD494" s="31">
        <v>202</v>
      </c>
      <c r="AE494" s="31"/>
      <c r="AF494" s="1">
        <f t="shared" si="18"/>
        <v>241</v>
      </c>
      <c r="AG494" s="31">
        <v>39</v>
      </c>
      <c r="AH494" s="31">
        <v>202</v>
      </c>
      <c r="AI494" s="31"/>
      <c r="AJ494" s="1">
        <f t="shared" si="19"/>
        <v>241</v>
      </c>
      <c r="AK494" s="172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</row>
    <row r="495" spans="1:158" s="27" customFormat="1">
      <c r="A495" s="165"/>
      <c r="B495" s="3">
        <v>38</v>
      </c>
      <c r="C495" s="69" t="s">
        <v>1274</v>
      </c>
      <c r="D495" s="69" t="s">
        <v>1275</v>
      </c>
      <c r="E495" s="69" t="s">
        <v>1276</v>
      </c>
      <c r="F495" s="69" t="s">
        <v>1277</v>
      </c>
      <c r="G495" s="69" t="s">
        <v>1278</v>
      </c>
      <c r="H495" s="69" t="s">
        <v>1279</v>
      </c>
      <c r="I495" s="32" t="s">
        <v>492</v>
      </c>
      <c r="J495" s="32" t="s">
        <v>1310</v>
      </c>
      <c r="K495" s="32" t="s">
        <v>1310</v>
      </c>
      <c r="L495" s="32" t="s">
        <v>1361</v>
      </c>
      <c r="M495" s="69" t="s">
        <v>1276</v>
      </c>
      <c r="N495" s="69" t="s">
        <v>1310</v>
      </c>
      <c r="O495" s="19" t="s">
        <v>33</v>
      </c>
      <c r="P495" s="19" t="s">
        <v>256</v>
      </c>
      <c r="Q495" s="69" t="s">
        <v>28</v>
      </c>
      <c r="R495" s="20" t="s">
        <v>2324</v>
      </c>
      <c r="S495" s="75" t="s">
        <v>34</v>
      </c>
      <c r="T495" s="22">
        <v>17</v>
      </c>
      <c r="U495" s="66" t="s">
        <v>1362</v>
      </c>
      <c r="V495" s="71"/>
      <c r="W495" s="71"/>
      <c r="X495" s="71"/>
      <c r="Y495" s="72"/>
      <c r="Z495" s="72"/>
      <c r="AA495" s="7">
        <v>45658</v>
      </c>
      <c r="AB495" s="7">
        <v>46387</v>
      </c>
      <c r="AC495" s="31">
        <v>943</v>
      </c>
      <c r="AD495" s="31">
        <v>4848</v>
      </c>
      <c r="AE495" s="31"/>
      <c r="AF495" s="1">
        <f t="shared" si="18"/>
        <v>5791</v>
      </c>
      <c r="AG495" s="31">
        <v>943</v>
      </c>
      <c r="AH495" s="31">
        <v>4848</v>
      </c>
      <c r="AI495" s="31"/>
      <c r="AJ495" s="1">
        <f t="shared" si="19"/>
        <v>5791</v>
      </c>
      <c r="AK495" s="172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</row>
    <row r="496" spans="1:158" s="27" customFormat="1">
      <c r="A496" s="165"/>
      <c r="B496" s="3">
        <v>39</v>
      </c>
      <c r="C496" s="69" t="s">
        <v>1274</v>
      </c>
      <c r="D496" s="69" t="s">
        <v>1275</v>
      </c>
      <c r="E496" s="69" t="s">
        <v>1276</v>
      </c>
      <c r="F496" s="69" t="s">
        <v>1277</v>
      </c>
      <c r="G496" s="69" t="s">
        <v>1278</v>
      </c>
      <c r="H496" s="69" t="s">
        <v>1279</v>
      </c>
      <c r="I496" s="32" t="s">
        <v>1363</v>
      </c>
      <c r="J496" s="32" t="s">
        <v>1312</v>
      </c>
      <c r="K496" s="32" t="s">
        <v>1313</v>
      </c>
      <c r="L496" s="32" t="s">
        <v>1364</v>
      </c>
      <c r="M496" s="69" t="s">
        <v>1276</v>
      </c>
      <c r="N496" s="69" t="s">
        <v>1277</v>
      </c>
      <c r="O496" s="19" t="s">
        <v>33</v>
      </c>
      <c r="P496" s="19" t="s">
        <v>256</v>
      </c>
      <c r="Q496" s="69" t="s">
        <v>28</v>
      </c>
      <c r="R496" s="20" t="s">
        <v>2324</v>
      </c>
      <c r="S496" s="75" t="s">
        <v>1365</v>
      </c>
      <c r="T496" s="22">
        <v>0</v>
      </c>
      <c r="U496" s="66" t="s">
        <v>1366</v>
      </c>
      <c r="V496" s="71"/>
      <c r="W496" s="71"/>
      <c r="X496" s="71"/>
      <c r="Y496" s="72"/>
      <c r="Z496" s="72"/>
      <c r="AA496" s="7">
        <v>45658</v>
      </c>
      <c r="AB496" s="7">
        <v>46387</v>
      </c>
      <c r="AC496" s="31">
        <v>100</v>
      </c>
      <c r="AD496" s="31"/>
      <c r="AE496" s="31"/>
      <c r="AF496" s="1">
        <f t="shared" si="18"/>
        <v>100</v>
      </c>
      <c r="AG496" s="31">
        <v>100</v>
      </c>
      <c r="AH496" s="31"/>
      <c r="AI496" s="31"/>
      <c r="AJ496" s="1">
        <f t="shared" si="19"/>
        <v>100</v>
      </c>
      <c r="AK496" s="172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</row>
    <row r="497" spans="1:158" s="27" customFormat="1">
      <c r="A497" s="165"/>
      <c r="B497" s="3">
        <v>40</v>
      </c>
      <c r="C497" s="69" t="s">
        <v>1274</v>
      </c>
      <c r="D497" s="69" t="s">
        <v>1275</v>
      </c>
      <c r="E497" s="69" t="s">
        <v>1276</v>
      </c>
      <c r="F497" s="69" t="s">
        <v>1277</v>
      </c>
      <c r="G497" s="69" t="s">
        <v>1278</v>
      </c>
      <c r="H497" s="69" t="s">
        <v>1279</v>
      </c>
      <c r="I497" s="32" t="s">
        <v>1367</v>
      </c>
      <c r="J497" s="32" t="s">
        <v>1285</v>
      </c>
      <c r="K497" s="32" t="s">
        <v>491</v>
      </c>
      <c r="L497" s="32" t="s">
        <v>1368</v>
      </c>
      <c r="M497" s="69" t="s">
        <v>1276</v>
      </c>
      <c r="N497" s="69" t="s">
        <v>1285</v>
      </c>
      <c r="O497" s="19" t="s">
        <v>33</v>
      </c>
      <c r="P497" s="19" t="s">
        <v>256</v>
      </c>
      <c r="Q497" s="69" t="s">
        <v>28</v>
      </c>
      <c r="R497" s="20" t="s">
        <v>2324</v>
      </c>
      <c r="S497" s="75" t="s">
        <v>34</v>
      </c>
      <c r="T497" s="22">
        <v>11</v>
      </c>
      <c r="U497" s="66" t="s">
        <v>1369</v>
      </c>
      <c r="V497" s="71"/>
      <c r="W497" s="71"/>
      <c r="X497" s="71"/>
      <c r="Y497" s="72"/>
      <c r="Z497" s="72"/>
      <c r="AA497" s="7">
        <v>45658</v>
      </c>
      <c r="AB497" s="7">
        <v>46387</v>
      </c>
      <c r="AC497" s="31">
        <v>142</v>
      </c>
      <c r="AD497" s="31">
        <v>94</v>
      </c>
      <c r="AE497" s="31"/>
      <c r="AF497" s="1">
        <f t="shared" si="18"/>
        <v>236</v>
      </c>
      <c r="AG497" s="31">
        <v>142</v>
      </c>
      <c r="AH497" s="31">
        <v>94</v>
      </c>
      <c r="AI497" s="31"/>
      <c r="AJ497" s="1">
        <f t="shared" si="19"/>
        <v>236</v>
      </c>
      <c r="AK497" s="172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</row>
    <row r="498" spans="1:158" s="27" customFormat="1">
      <c r="A498" s="165"/>
      <c r="B498" s="3">
        <v>41</v>
      </c>
      <c r="C498" s="69" t="s">
        <v>1274</v>
      </c>
      <c r="D498" s="69" t="s">
        <v>1275</v>
      </c>
      <c r="E498" s="69" t="s">
        <v>1276</v>
      </c>
      <c r="F498" s="69" t="s">
        <v>1277</v>
      </c>
      <c r="G498" s="69" t="s">
        <v>1278</v>
      </c>
      <c r="H498" s="69" t="s">
        <v>1279</v>
      </c>
      <c r="I498" s="32" t="s">
        <v>1370</v>
      </c>
      <c r="J498" s="32" t="s">
        <v>1299</v>
      </c>
      <c r="K498" s="32" t="s">
        <v>1127</v>
      </c>
      <c r="L498" s="32">
        <v>15</v>
      </c>
      <c r="M498" s="69" t="s">
        <v>1276</v>
      </c>
      <c r="N498" s="69" t="s">
        <v>1299</v>
      </c>
      <c r="O498" s="19" t="s">
        <v>33</v>
      </c>
      <c r="P498" s="19" t="s">
        <v>256</v>
      </c>
      <c r="Q498" s="69" t="s">
        <v>28</v>
      </c>
      <c r="R498" s="20" t="s">
        <v>2324</v>
      </c>
      <c r="S498" s="75" t="s">
        <v>36</v>
      </c>
      <c r="T498" s="22">
        <v>4</v>
      </c>
      <c r="U498" s="66" t="s">
        <v>1371</v>
      </c>
      <c r="V498" s="71"/>
      <c r="W498" s="71"/>
      <c r="X498" s="71"/>
      <c r="Y498" s="72"/>
      <c r="Z498" s="72"/>
      <c r="AA498" s="7">
        <v>45658</v>
      </c>
      <c r="AB498" s="7">
        <v>46387</v>
      </c>
      <c r="AC498" s="31">
        <v>38</v>
      </c>
      <c r="AD498" s="31"/>
      <c r="AE498" s="31"/>
      <c r="AF498" s="1">
        <f t="shared" si="18"/>
        <v>38</v>
      </c>
      <c r="AG498" s="31">
        <v>38</v>
      </c>
      <c r="AH498" s="31"/>
      <c r="AI498" s="31"/>
      <c r="AJ498" s="1">
        <f t="shared" si="19"/>
        <v>38</v>
      </c>
      <c r="AK498" s="172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</row>
    <row r="499" spans="1:158" s="27" customFormat="1">
      <c r="A499" s="165"/>
      <c r="B499" s="3">
        <v>42</v>
      </c>
      <c r="C499" s="69" t="s">
        <v>1274</v>
      </c>
      <c r="D499" s="69" t="s">
        <v>1275</v>
      </c>
      <c r="E499" s="69" t="s">
        <v>1276</v>
      </c>
      <c r="F499" s="69" t="s">
        <v>1277</v>
      </c>
      <c r="G499" s="69" t="s">
        <v>1278</v>
      </c>
      <c r="H499" s="69" t="s">
        <v>1279</v>
      </c>
      <c r="I499" s="32" t="s">
        <v>543</v>
      </c>
      <c r="J499" s="32" t="s">
        <v>1323</v>
      </c>
      <c r="K499" s="32" t="s">
        <v>199</v>
      </c>
      <c r="L499" s="32">
        <v>1</v>
      </c>
      <c r="M499" s="69" t="s">
        <v>1276</v>
      </c>
      <c r="N499" s="69" t="s">
        <v>1323</v>
      </c>
      <c r="O499" s="19" t="s">
        <v>33</v>
      </c>
      <c r="P499" s="19" t="s">
        <v>256</v>
      </c>
      <c r="Q499" s="69" t="s">
        <v>28</v>
      </c>
      <c r="R499" s="20" t="s">
        <v>2324</v>
      </c>
      <c r="S499" s="75" t="s">
        <v>34</v>
      </c>
      <c r="T499" s="22">
        <v>17</v>
      </c>
      <c r="U499" s="66" t="s">
        <v>1372</v>
      </c>
      <c r="V499" s="71"/>
      <c r="W499" s="71"/>
      <c r="X499" s="71"/>
      <c r="Y499" s="72"/>
      <c r="Z499" s="72"/>
      <c r="AA499" s="7">
        <v>45658</v>
      </c>
      <c r="AB499" s="7">
        <v>46387</v>
      </c>
      <c r="AC499" s="31">
        <v>310</v>
      </c>
      <c r="AD499" s="31">
        <v>4427</v>
      </c>
      <c r="AE499" s="31"/>
      <c r="AF499" s="1">
        <f t="shared" si="18"/>
        <v>4737</v>
      </c>
      <c r="AG499" s="31">
        <v>310</v>
      </c>
      <c r="AH499" s="31">
        <v>4427</v>
      </c>
      <c r="AI499" s="31"/>
      <c r="AJ499" s="1">
        <f t="shared" si="19"/>
        <v>4737</v>
      </c>
      <c r="AK499" s="172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</row>
    <row r="500" spans="1:158" s="27" customFormat="1">
      <c r="A500" s="165"/>
      <c r="B500" s="3">
        <v>43</v>
      </c>
      <c r="C500" s="69" t="s">
        <v>1274</v>
      </c>
      <c r="D500" s="69" t="s">
        <v>1275</v>
      </c>
      <c r="E500" s="69" t="s">
        <v>1276</v>
      </c>
      <c r="F500" s="69" t="s">
        <v>1277</v>
      </c>
      <c r="G500" s="69">
        <v>9231651446</v>
      </c>
      <c r="H500" s="69" t="s">
        <v>1373</v>
      </c>
      <c r="I500" s="69" t="s">
        <v>1374</v>
      </c>
      <c r="J500" s="69" t="s">
        <v>1277</v>
      </c>
      <c r="K500" s="69" t="s">
        <v>1375</v>
      </c>
      <c r="L500" s="69">
        <v>5</v>
      </c>
      <c r="M500" s="69" t="s">
        <v>1276</v>
      </c>
      <c r="N500" s="69" t="s">
        <v>1277</v>
      </c>
      <c r="O500" s="19" t="s">
        <v>33</v>
      </c>
      <c r="P500" s="19" t="s">
        <v>256</v>
      </c>
      <c r="Q500" s="69" t="s">
        <v>28</v>
      </c>
      <c r="R500" s="20" t="s">
        <v>2324</v>
      </c>
      <c r="S500" s="3" t="s">
        <v>1215</v>
      </c>
      <c r="T500" s="9">
        <v>16</v>
      </c>
      <c r="U500" s="78" t="s">
        <v>1376</v>
      </c>
      <c r="V500" s="82"/>
      <c r="W500" s="71"/>
      <c r="X500" s="71"/>
      <c r="Y500" s="72"/>
      <c r="Z500" s="72"/>
      <c r="AA500" s="7">
        <v>45658</v>
      </c>
      <c r="AB500" s="7">
        <v>46387</v>
      </c>
      <c r="AC500" s="31">
        <v>5830</v>
      </c>
      <c r="AD500" s="31"/>
      <c r="AE500" s="31"/>
      <c r="AF500" s="1">
        <f t="shared" si="18"/>
        <v>5830</v>
      </c>
      <c r="AG500" s="31">
        <v>5830</v>
      </c>
      <c r="AH500" s="31"/>
      <c r="AI500" s="31"/>
      <c r="AJ500" s="1">
        <f t="shared" si="19"/>
        <v>5830</v>
      </c>
      <c r="AK500" s="172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</row>
    <row r="501" spans="1:158" s="27" customFormat="1">
      <c r="A501" s="165"/>
      <c r="B501" s="3">
        <v>44</v>
      </c>
      <c r="C501" s="69" t="s">
        <v>1274</v>
      </c>
      <c r="D501" s="69" t="s">
        <v>1275</v>
      </c>
      <c r="E501" s="69" t="s">
        <v>1276</v>
      </c>
      <c r="F501" s="69" t="s">
        <v>1277</v>
      </c>
      <c r="G501" s="69">
        <v>9231651446</v>
      </c>
      <c r="H501" s="69" t="s">
        <v>1377</v>
      </c>
      <c r="I501" s="69" t="s">
        <v>859</v>
      </c>
      <c r="J501" s="69" t="s">
        <v>1327</v>
      </c>
      <c r="K501" s="69" t="s">
        <v>1282</v>
      </c>
      <c r="L501" s="69" t="s">
        <v>1292</v>
      </c>
      <c r="M501" s="69" t="s">
        <v>1276</v>
      </c>
      <c r="N501" s="69" t="s">
        <v>1327</v>
      </c>
      <c r="O501" s="19" t="s">
        <v>33</v>
      </c>
      <c r="P501" s="19" t="s">
        <v>256</v>
      </c>
      <c r="Q501" s="69" t="s">
        <v>28</v>
      </c>
      <c r="R501" s="20" t="s">
        <v>2324</v>
      </c>
      <c r="S501" s="3" t="s">
        <v>34</v>
      </c>
      <c r="T501" s="9">
        <v>9</v>
      </c>
      <c r="U501" s="66" t="s">
        <v>1378</v>
      </c>
      <c r="V501" s="71"/>
      <c r="W501" s="71"/>
      <c r="X501" s="71"/>
      <c r="Y501" s="72"/>
      <c r="Z501" s="72"/>
      <c r="AA501" s="7">
        <v>45658</v>
      </c>
      <c r="AB501" s="7">
        <v>46387</v>
      </c>
      <c r="AC501" s="31">
        <v>4386</v>
      </c>
      <c r="AD501" s="31">
        <v>7371</v>
      </c>
      <c r="AE501" s="31"/>
      <c r="AF501" s="1">
        <f t="shared" si="18"/>
        <v>11757</v>
      </c>
      <c r="AG501" s="31">
        <v>4386</v>
      </c>
      <c r="AH501" s="31">
        <v>7371</v>
      </c>
      <c r="AI501" s="31"/>
      <c r="AJ501" s="1">
        <f t="shared" si="19"/>
        <v>11757</v>
      </c>
      <c r="AK501" s="172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</row>
    <row r="502" spans="1:158" s="27" customFormat="1">
      <c r="A502" s="165"/>
      <c r="B502" s="3">
        <v>45</v>
      </c>
      <c r="C502" s="69" t="s">
        <v>1274</v>
      </c>
      <c r="D502" s="69" t="s">
        <v>1275</v>
      </c>
      <c r="E502" s="69" t="s">
        <v>1276</v>
      </c>
      <c r="F502" s="69" t="s">
        <v>1277</v>
      </c>
      <c r="G502" s="69">
        <v>9231651446</v>
      </c>
      <c r="H502" s="69" t="s">
        <v>1379</v>
      </c>
      <c r="I502" s="69" t="s">
        <v>384</v>
      </c>
      <c r="J502" s="69" t="s">
        <v>1299</v>
      </c>
      <c r="K502" s="69" t="s">
        <v>1153</v>
      </c>
      <c r="L502" s="69" t="s">
        <v>41</v>
      </c>
      <c r="M502" s="69" t="s">
        <v>1276</v>
      </c>
      <c r="N502" s="69" t="s">
        <v>1299</v>
      </c>
      <c r="O502" s="19" t="s">
        <v>33</v>
      </c>
      <c r="P502" s="19" t="s">
        <v>256</v>
      </c>
      <c r="Q502" s="69" t="s">
        <v>28</v>
      </c>
      <c r="R502" s="20" t="s">
        <v>2324</v>
      </c>
      <c r="S502" s="3" t="s">
        <v>34</v>
      </c>
      <c r="T502" s="9">
        <v>14</v>
      </c>
      <c r="U502" s="66" t="s">
        <v>1380</v>
      </c>
      <c r="V502" s="71"/>
      <c r="W502" s="71"/>
      <c r="X502" s="71"/>
      <c r="Y502" s="72"/>
      <c r="Z502" s="72"/>
      <c r="AA502" s="7">
        <v>45658</v>
      </c>
      <c r="AB502" s="7">
        <v>46387</v>
      </c>
      <c r="AC502" s="31">
        <v>5820</v>
      </c>
      <c r="AD502" s="31">
        <v>16211</v>
      </c>
      <c r="AE502" s="31"/>
      <c r="AF502" s="1">
        <f t="shared" si="18"/>
        <v>22031</v>
      </c>
      <c r="AG502" s="31">
        <v>5820</v>
      </c>
      <c r="AH502" s="31">
        <v>16211</v>
      </c>
      <c r="AI502" s="31"/>
      <c r="AJ502" s="1">
        <f t="shared" si="19"/>
        <v>22031</v>
      </c>
      <c r="AK502" s="172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</row>
    <row r="503" spans="1:158" s="27" customFormat="1">
      <c r="A503" s="165"/>
      <c r="B503" s="3">
        <v>46</v>
      </c>
      <c r="C503" s="69" t="s">
        <v>1274</v>
      </c>
      <c r="D503" s="69" t="s">
        <v>1275</v>
      </c>
      <c r="E503" s="69" t="s">
        <v>1276</v>
      </c>
      <c r="F503" s="69" t="s">
        <v>1277</v>
      </c>
      <c r="G503" s="69">
        <v>9231651446</v>
      </c>
      <c r="H503" s="69" t="s">
        <v>1279</v>
      </c>
      <c r="I503" s="69" t="s">
        <v>1381</v>
      </c>
      <c r="J503" s="69" t="s">
        <v>1332</v>
      </c>
      <c r="K503" s="69" t="s">
        <v>159</v>
      </c>
      <c r="L503" s="69">
        <v>10</v>
      </c>
      <c r="M503" s="69" t="s">
        <v>1276</v>
      </c>
      <c r="N503" s="69" t="s">
        <v>1277</v>
      </c>
      <c r="O503" s="19" t="s">
        <v>33</v>
      </c>
      <c r="P503" s="19" t="s">
        <v>256</v>
      </c>
      <c r="Q503" s="69" t="s">
        <v>28</v>
      </c>
      <c r="R503" s="20" t="s">
        <v>2324</v>
      </c>
      <c r="S503" s="3" t="s">
        <v>34</v>
      </c>
      <c r="T503" s="9">
        <v>11</v>
      </c>
      <c r="U503" s="66" t="s">
        <v>1382</v>
      </c>
      <c r="V503" s="71"/>
      <c r="W503" s="71"/>
      <c r="X503" s="71"/>
      <c r="Y503" s="72"/>
      <c r="Z503" s="72"/>
      <c r="AA503" s="7">
        <v>45658</v>
      </c>
      <c r="AB503" s="7">
        <v>46387</v>
      </c>
      <c r="AC503" s="31">
        <v>15</v>
      </c>
      <c r="AD503" s="31">
        <v>39</v>
      </c>
      <c r="AE503" s="31"/>
      <c r="AF503" s="1">
        <f t="shared" si="18"/>
        <v>54</v>
      </c>
      <c r="AG503" s="31">
        <v>15</v>
      </c>
      <c r="AH503" s="31">
        <v>39</v>
      </c>
      <c r="AI503" s="31"/>
      <c r="AJ503" s="1">
        <f t="shared" si="19"/>
        <v>54</v>
      </c>
      <c r="AK503" s="172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</row>
    <row r="504" spans="1:158" s="27" customFormat="1">
      <c r="A504" s="165"/>
      <c r="B504" s="3">
        <v>47</v>
      </c>
      <c r="C504" s="69" t="s">
        <v>1274</v>
      </c>
      <c r="D504" s="69" t="s">
        <v>1275</v>
      </c>
      <c r="E504" s="69" t="s">
        <v>1276</v>
      </c>
      <c r="F504" s="69" t="s">
        <v>1277</v>
      </c>
      <c r="G504" s="69">
        <v>9231651446</v>
      </c>
      <c r="H504" s="69" t="s">
        <v>1383</v>
      </c>
      <c r="I504" s="69" t="s">
        <v>859</v>
      </c>
      <c r="J504" s="69" t="s">
        <v>1312</v>
      </c>
      <c r="K504" s="69" t="s">
        <v>1313</v>
      </c>
      <c r="L504" s="69" t="s">
        <v>57</v>
      </c>
      <c r="M504" s="69" t="s">
        <v>1276</v>
      </c>
      <c r="N504" s="69" t="s">
        <v>1312</v>
      </c>
      <c r="O504" s="19" t="s">
        <v>33</v>
      </c>
      <c r="P504" s="19" t="s">
        <v>256</v>
      </c>
      <c r="Q504" s="69" t="s">
        <v>28</v>
      </c>
      <c r="R504" s="20" t="s">
        <v>2324</v>
      </c>
      <c r="S504" s="3" t="s">
        <v>34</v>
      </c>
      <c r="T504" s="9">
        <v>11</v>
      </c>
      <c r="U504" s="66" t="s">
        <v>1384</v>
      </c>
      <c r="V504" s="71"/>
      <c r="W504" s="71"/>
      <c r="X504" s="71"/>
      <c r="Y504" s="72"/>
      <c r="Z504" s="72"/>
      <c r="AA504" s="7">
        <v>45658</v>
      </c>
      <c r="AB504" s="7">
        <v>46387</v>
      </c>
      <c r="AC504" s="31">
        <v>812</v>
      </c>
      <c r="AD504" s="31">
        <v>1627</v>
      </c>
      <c r="AE504" s="31"/>
      <c r="AF504" s="1">
        <f t="shared" si="18"/>
        <v>2439</v>
      </c>
      <c r="AG504" s="31">
        <v>812</v>
      </c>
      <c r="AH504" s="31">
        <v>1627</v>
      </c>
      <c r="AI504" s="31"/>
      <c r="AJ504" s="1">
        <f t="shared" si="19"/>
        <v>2439</v>
      </c>
      <c r="AK504" s="172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</row>
    <row r="505" spans="1:158" s="27" customFormat="1">
      <c r="A505" s="165"/>
      <c r="B505" s="3">
        <v>48</v>
      </c>
      <c r="C505" s="69" t="s">
        <v>1274</v>
      </c>
      <c r="D505" s="69" t="s">
        <v>1275</v>
      </c>
      <c r="E505" s="69" t="s">
        <v>1276</v>
      </c>
      <c r="F505" s="69" t="s">
        <v>1277</v>
      </c>
      <c r="G505" s="69" t="s">
        <v>1278</v>
      </c>
      <c r="H505" s="69" t="s">
        <v>1385</v>
      </c>
      <c r="I505" s="69" t="s">
        <v>1386</v>
      </c>
      <c r="J505" s="69" t="s">
        <v>1277</v>
      </c>
      <c r="K505" s="69" t="s">
        <v>1387</v>
      </c>
      <c r="L505" s="69" t="s">
        <v>38</v>
      </c>
      <c r="M505" s="69" t="s">
        <v>1276</v>
      </c>
      <c r="N505" s="69" t="s">
        <v>1277</v>
      </c>
      <c r="O505" s="19" t="s">
        <v>33</v>
      </c>
      <c r="P505" s="19" t="s">
        <v>256</v>
      </c>
      <c r="Q505" s="69" t="s">
        <v>28</v>
      </c>
      <c r="R505" s="20" t="s">
        <v>2324</v>
      </c>
      <c r="S505" s="3" t="s">
        <v>34</v>
      </c>
      <c r="T505" s="9">
        <v>11</v>
      </c>
      <c r="U505" s="66" t="s">
        <v>1388</v>
      </c>
      <c r="V505" s="71"/>
      <c r="W505" s="71"/>
      <c r="X505" s="71"/>
      <c r="Y505" s="72"/>
      <c r="Z505" s="72"/>
      <c r="AA505" s="7">
        <v>45658</v>
      </c>
      <c r="AB505" s="7">
        <v>46387</v>
      </c>
      <c r="AC505" s="31">
        <v>5290</v>
      </c>
      <c r="AD505" s="31">
        <v>8957</v>
      </c>
      <c r="AE505" s="31"/>
      <c r="AF505" s="1">
        <f t="shared" si="18"/>
        <v>14247</v>
      </c>
      <c r="AG505" s="31">
        <v>5290</v>
      </c>
      <c r="AH505" s="31">
        <v>8957</v>
      </c>
      <c r="AI505" s="31"/>
      <c r="AJ505" s="1">
        <f t="shared" si="19"/>
        <v>14247</v>
      </c>
      <c r="AK505" s="172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</row>
    <row r="506" spans="1:158" s="27" customFormat="1">
      <c r="A506" s="165"/>
      <c r="B506" s="3">
        <v>49</v>
      </c>
      <c r="C506" s="69" t="s">
        <v>1274</v>
      </c>
      <c r="D506" s="69" t="s">
        <v>1275</v>
      </c>
      <c r="E506" s="69" t="s">
        <v>1276</v>
      </c>
      <c r="F506" s="69" t="s">
        <v>1277</v>
      </c>
      <c r="G506" s="69">
        <v>9231651446</v>
      </c>
      <c r="H506" s="69" t="s">
        <v>1389</v>
      </c>
      <c r="I506" s="69" t="s">
        <v>1390</v>
      </c>
      <c r="J506" s="69" t="s">
        <v>1299</v>
      </c>
      <c r="K506" s="69" t="s">
        <v>1127</v>
      </c>
      <c r="L506" s="69" t="s">
        <v>317</v>
      </c>
      <c r="M506" s="69" t="s">
        <v>1276</v>
      </c>
      <c r="N506" s="69" t="s">
        <v>1299</v>
      </c>
      <c r="O506" s="19" t="s">
        <v>33</v>
      </c>
      <c r="P506" s="19" t="s">
        <v>256</v>
      </c>
      <c r="Q506" s="69" t="s">
        <v>28</v>
      </c>
      <c r="R506" s="20" t="s">
        <v>2324</v>
      </c>
      <c r="S506" s="3" t="s">
        <v>34</v>
      </c>
      <c r="T506" s="9">
        <v>27</v>
      </c>
      <c r="U506" s="66" t="s">
        <v>1391</v>
      </c>
      <c r="V506" s="71"/>
      <c r="W506" s="71"/>
      <c r="X506" s="71"/>
      <c r="Y506" s="72"/>
      <c r="Z506" s="72"/>
      <c r="AA506" s="7">
        <v>45658</v>
      </c>
      <c r="AB506" s="7">
        <v>46387</v>
      </c>
      <c r="AC506" s="31">
        <v>10534</v>
      </c>
      <c r="AD506" s="31">
        <v>17460</v>
      </c>
      <c r="AE506" s="31"/>
      <c r="AF506" s="1">
        <f t="shared" si="18"/>
        <v>27994</v>
      </c>
      <c r="AG506" s="31">
        <v>10534</v>
      </c>
      <c r="AH506" s="31">
        <v>17460</v>
      </c>
      <c r="AI506" s="31"/>
      <c r="AJ506" s="1">
        <f t="shared" si="19"/>
        <v>27994</v>
      </c>
      <c r="AK506" s="172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</row>
    <row r="507" spans="1:158" s="27" customFormat="1">
      <c r="A507" s="165"/>
      <c r="B507" s="3">
        <v>50</v>
      </c>
      <c r="C507" s="69" t="s">
        <v>1274</v>
      </c>
      <c r="D507" s="69" t="s">
        <v>1275</v>
      </c>
      <c r="E507" s="69" t="s">
        <v>1276</v>
      </c>
      <c r="F507" s="69" t="s">
        <v>1277</v>
      </c>
      <c r="G507" s="69">
        <v>9231651446</v>
      </c>
      <c r="H507" s="69" t="s">
        <v>1389</v>
      </c>
      <c r="I507" s="69" t="s">
        <v>1390</v>
      </c>
      <c r="J507" s="69" t="s">
        <v>1299</v>
      </c>
      <c r="K507" s="69" t="s">
        <v>1127</v>
      </c>
      <c r="L507" s="69" t="s">
        <v>137</v>
      </c>
      <c r="M507" s="69" t="s">
        <v>1276</v>
      </c>
      <c r="N507" s="69" t="s">
        <v>1299</v>
      </c>
      <c r="O507" s="19" t="s">
        <v>33</v>
      </c>
      <c r="P507" s="19" t="s">
        <v>256</v>
      </c>
      <c r="Q507" s="69" t="s">
        <v>28</v>
      </c>
      <c r="R507" s="20" t="s">
        <v>2324</v>
      </c>
      <c r="S507" s="3" t="s">
        <v>34</v>
      </c>
      <c r="T507" s="9">
        <v>27</v>
      </c>
      <c r="U507" s="66" t="s">
        <v>1392</v>
      </c>
      <c r="V507" s="71"/>
      <c r="W507" s="71"/>
      <c r="X507" s="71"/>
      <c r="Y507" s="72"/>
      <c r="Z507" s="72"/>
      <c r="AA507" s="7">
        <v>45658</v>
      </c>
      <c r="AB507" s="7">
        <v>46387</v>
      </c>
      <c r="AC507" s="31">
        <v>1521</v>
      </c>
      <c r="AD507" s="31">
        <v>2669</v>
      </c>
      <c r="AE507" s="31"/>
      <c r="AF507" s="1">
        <f t="shared" si="18"/>
        <v>4190</v>
      </c>
      <c r="AG507" s="31">
        <v>1521</v>
      </c>
      <c r="AH507" s="31">
        <v>2669</v>
      </c>
      <c r="AI507" s="31"/>
      <c r="AJ507" s="1">
        <f t="shared" si="19"/>
        <v>4190</v>
      </c>
      <c r="AK507" s="172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</row>
    <row r="508" spans="1:158" s="27" customFormat="1">
      <c r="A508" s="165"/>
      <c r="B508" s="3">
        <v>51</v>
      </c>
      <c r="C508" s="69" t="s">
        <v>1274</v>
      </c>
      <c r="D508" s="69" t="s">
        <v>1275</v>
      </c>
      <c r="E508" s="69" t="s">
        <v>1276</v>
      </c>
      <c r="F508" s="69" t="s">
        <v>1277</v>
      </c>
      <c r="G508" s="69">
        <v>9231651446</v>
      </c>
      <c r="H508" s="69" t="s">
        <v>1393</v>
      </c>
      <c r="I508" s="69" t="s">
        <v>1394</v>
      </c>
      <c r="J508" s="69" t="s">
        <v>1327</v>
      </c>
      <c r="K508" s="69" t="s">
        <v>159</v>
      </c>
      <c r="L508" s="69" t="s">
        <v>278</v>
      </c>
      <c r="M508" s="69" t="s">
        <v>1276</v>
      </c>
      <c r="N508" s="69" t="s">
        <v>1327</v>
      </c>
      <c r="O508" s="19" t="s">
        <v>33</v>
      </c>
      <c r="P508" s="19" t="s">
        <v>256</v>
      </c>
      <c r="Q508" s="69" t="s">
        <v>28</v>
      </c>
      <c r="R508" s="20" t="s">
        <v>2324</v>
      </c>
      <c r="S508" s="3" t="s">
        <v>62</v>
      </c>
      <c r="T508" s="9">
        <v>45</v>
      </c>
      <c r="U508" s="66" t="s">
        <v>1395</v>
      </c>
      <c r="V508" s="71"/>
      <c r="W508" s="71"/>
      <c r="X508" s="71"/>
      <c r="Y508" s="72"/>
      <c r="Z508" s="72"/>
      <c r="AA508" s="7">
        <v>45658</v>
      </c>
      <c r="AB508" s="7">
        <v>46387</v>
      </c>
      <c r="AC508" s="31">
        <v>19925</v>
      </c>
      <c r="AD508" s="31"/>
      <c r="AE508" s="31"/>
      <c r="AF508" s="1">
        <f t="shared" si="18"/>
        <v>19925</v>
      </c>
      <c r="AG508" s="31">
        <v>19925</v>
      </c>
      <c r="AH508" s="31"/>
      <c r="AI508" s="31"/>
      <c r="AJ508" s="1">
        <f t="shared" si="19"/>
        <v>19925</v>
      </c>
      <c r="AK508" s="172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</row>
    <row r="509" spans="1:158" s="27" customFormat="1">
      <c r="A509" s="165"/>
      <c r="B509" s="3">
        <v>52</v>
      </c>
      <c r="C509" s="69" t="s">
        <v>1274</v>
      </c>
      <c r="D509" s="69" t="s">
        <v>1275</v>
      </c>
      <c r="E509" s="69" t="s">
        <v>1276</v>
      </c>
      <c r="F509" s="69" t="s">
        <v>1277</v>
      </c>
      <c r="G509" s="69">
        <v>9231651446</v>
      </c>
      <c r="H509" s="69" t="s">
        <v>1393</v>
      </c>
      <c r="I509" s="69" t="s">
        <v>1390</v>
      </c>
      <c r="J509" s="69" t="s">
        <v>1327</v>
      </c>
      <c r="K509" s="69" t="s">
        <v>592</v>
      </c>
      <c r="L509" s="69" t="s">
        <v>286</v>
      </c>
      <c r="M509" s="69" t="s">
        <v>1276</v>
      </c>
      <c r="N509" s="69" t="s">
        <v>1327</v>
      </c>
      <c r="O509" s="19" t="s">
        <v>33</v>
      </c>
      <c r="P509" s="19" t="s">
        <v>256</v>
      </c>
      <c r="Q509" s="69" t="s">
        <v>28</v>
      </c>
      <c r="R509" s="20" t="s">
        <v>2324</v>
      </c>
      <c r="S509" s="3" t="s">
        <v>1215</v>
      </c>
      <c r="T509" s="9">
        <v>3</v>
      </c>
      <c r="U509" s="66" t="s">
        <v>1396</v>
      </c>
      <c r="V509" s="82"/>
      <c r="W509" s="71"/>
      <c r="X509" s="71"/>
      <c r="Y509" s="72"/>
      <c r="Z509" s="72"/>
      <c r="AA509" s="7">
        <v>45658</v>
      </c>
      <c r="AB509" s="7">
        <v>46387</v>
      </c>
      <c r="AC509" s="31">
        <v>24</v>
      </c>
      <c r="AD509" s="31"/>
      <c r="AE509" s="31"/>
      <c r="AF509" s="1">
        <f t="shared" si="18"/>
        <v>24</v>
      </c>
      <c r="AG509" s="31">
        <v>24</v>
      </c>
      <c r="AH509" s="31"/>
      <c r="AI509" s="31"/>
      <c r="AJ509" s="1">
        <f t="shared" si="19"/>
        <v>24</v>
      </c>
      <c r="AK509" s="172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</row>
    <row r="510" spans="1:158" s="27" customFormat="1">
      <c r="A510" s="165"/>
      <c r="B510" s="3">
        <v>53</v>
      </c>
      <c r="C510" s="69" t="s">
        <v>1274</v>
      </c>
      <c r="D510" s="69" t="s">
        <v>1275</v>
      </c>
      <c r="E510" s="69" t="s">
        <v>1276</v>
      </c>
      <c r="F510" s="69" t="s">
        <v>1277</v>
      </c>
      <c r="G510" s="69">
        <v>9231651446</v>
      </c>
      <c r="H510" s="69" t="s">
        <v>1393</v>
      </c>
      <c r="I510" s="69" t="s">
        <v>1390</v>
      </c>
      <c r="J510" s="69" t="s">
        <v>1327</v>
      </c>
      <c r="K510" s="69" t="s">
        <v>592</v>
      </c>
      <c r="L510" s="69" t="s">
        <v>286</v>
      </c>
      <c r="M510" s="69" t="s">
        <v>1276</v>
      </c>
      <c r="N510" s="69" t="s">
        <v>1327</v>
      </c>
      <c r="O510" s="19" t="s">
        <v>33</v>
      </c>
      <c r="P510" s="19" t="s">
        <v>256</v>
      </c>
      <c r="Q510" s="69" t="s">
        <v>28</v>
      </c>
      <c r="R510" s="20" t="s">
        <v>2324</v>
      </c>
      <c r="S510" s="3" t="s">
        <v>1215</v>
      </c>
      <c r="T510" s="9">
        <v>11</v>
      </c>
      <c r="U510" s="66" t="s">
        <v>1397</v>
      </c>
      <c r="V510" s="82"/>
      <c r="W510" s="71"/>
      <c r="X510" s="71"/>
      <c r="Y510" s="72"/>
      <c r="Z510" s="72"/>
      <c r="AA510" s="7">
        <v>45658</v>
      </c>
      <c r="AB510" s="7">
        <v>46387</v>
      </c>
      <c r="AC510" s="31">
        <v>2783</v>
      </c>
      <c r="AD510" s="31"/>
      <c r="AE510" s="31"/>
      <c r="AF510" s="1">
        <f t="shared" si="18"/>
        <v>2783</v>
      </c>
      <c r="AG510" s="31">
        <v>2783</v>
      </c>
      <c r="AH510" s="31"/>
      <c r="AI510" s="31"/>
      <c r="AJ510" s="1">
        <f t="shared" si="19"/>
        <v>2783</v>
      </c>
      <c r="AK510" s="172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</row>
    <row r="511" spans="1:158" s="27" customFormat="1">
      <c r="A511" s="165"/>
      <c r="B511" s="3">
        <v>54</v>
      </c>
      <c r="C511" s="69" t="s">
        <v>1274</v>
      </c>
      <c r="D511" s="69" t="s">
        <v>1275</v>
      </c>
      <c r="E511" s="69" t="s">
        <v>1276</v>
      </c>
      <c r="F511" s="69" t="s">
        <v>1277</v>
      </c>
      <c r="G511" s="69">
        <v>9231651446</v>
      </c>
      <c r="H511" s="69" t="s">
        <v>1393</v>
      </c>
      <c r="I511" s="69" t="s">
        <v>1390</v>
      </c>
      <c r="J511" s="69" t="s">
        <v>1327</v>
      </c>
      <c r="K511" s="69" t="s">
        <v>159</v>
      </c>
      <c r="L511" s="69" t="s">
        <v>278</v>
      </c>
      <c r="M511" s="69" t="s">
        <v>1276</v>
      </c>
      <c r="N511" s="69" t="s">
        <v>1327</v>
      </c>
      <c r="O511" s="19" t="s">
        <v>33</v>
      </c>
      <c r="P511" s="19" t="s">
        <v>256</v>
      </c>
      <c r="Q511" s="69" t="s">
        <v>28</v>
      </c>
      <c r="R511" s="20" t="s">
        <v>2324</v>
      </c>
      <c r="S511" s="3" t="s">
        <v>34</v>
      </c>
      <c r="T511" s="9">
        <v>27</v>
      </c>
      <c r="U511" s="66" t="s">
        <v>1398</v>
      </c>
      <c r="V511" s="71"/>
      <c r="W511" s="71"/>
      <c r="X511" s="71"/>
      <c r="Y511" s="72"/>
      <c r="Z511" s="72"/>
      <c r="AA511" s="7">
        <v>45658</v>
      </c>
      <c r="AB511" s="7">
        <v>46387</v>
      </c>
      <c r="AC511" s="31">
        <v>11958</v>
      </c>
      <c r="AD511" s="31">
        <v>24581</v>
      </c>
      <c r="AE511" s="31"/>
      <c r="AF511" s="1">
        <f t="shared" si="18"/>
        <v>36539</v>
      </c>
      <c r="AG511" s="31">
        <v>11958</v>
      </c>
      <c r="AH511" s="31">
        <v>24581</v>
      </c>
      <c r="AI511" s="31"/>
      <c r="AJ511" s="1">
        <f t="shared" si="19"/>
        <v>36539</v>
      </c>
      <c r="AK511" s="172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</row>
    <row r="512" spans="1:158" s="27" customFormat="1">
      <c r="A512" s="165"/>
      <c r="B512" s="3">
        <v>55</v>
      </c>
      <c r="C512" s="69" t="s">
        <v>1274</v>
      </c>
      <c r="D512" s="69" t="s">
        <v>1275</v>
      </c>
      <c r="E512" s="69" t="s">
        <v>1276</v>
      </c>
      <c r="F512" s="69" t="s">
        <v>1277</v>
      </c>
      <c r="G512" s="69" t="s">
        <v>1278</v>
      </c>
      <c r="H512" s="69" t="s">
        <v>1399</v>
      </c>
      <c r="I512" s="69" t="s">
        <v>1400</v>
      </c>
      <c r="J512" s="69" t="s">
        <v>1308</v>
      </c>
      <c r="K512" s="69" t="s">
        <v>1308</v>
      </c>
      <c r="L512" s="69"/>
      <c r="M512" s="69" t="s">
        <v>1276</v>
      </c>
      <c r="N512" s="69" t="s">
        <v>1308</v>
      </c>
      <c r="O512" s="19" t="s">
        <v>33</v>
      </c>
      <c r="P512" s="19" t="s">
        <v>256</v>
      </c>
      <c r="Q512" s="69" t="s">
        <v>28</v>
      </c>
      <c r="R512" s="20" t="s">
        <v>2324</v>
      </c>
      <c r="S512" s="3" t="s">
        <v>34</v>
      </c>
      <c r="T512" s="9">
        <v>11</v>
      </c>
      <c r="U512" s="66" t="s">
        <v>1401</v>
      </c>
      <c r="V512" s="71"/>
      <c r="W512" s="71"/>
      <c r="X512" s="71"/>
      <c r="Y512" s="72"/>
      <c r="Z512" s="72"/>
      <c r="AA512" s="7">
        <v>45658</v>
      </c>
      <c r="AB512" s="7">
        <v>46387</v>
      </c>
      <c r="AC512" s="31">
        <v>1261</v>
      </c>
      <c r="AD512" s="31">
        <v>1840</v>
      </c>
      <c r="AE512" s="31"/>
      <c r="AF512" s="1">
        <f t="shared" si="18"/>
        <v>3101</v>
      </c>
      <c r="AG512" s="31">
        <v>1261</v>
      </c>
      <c r="AH512" s="31">
        <v>1840</v>
      </c>
      <c r="AI512" s="31"/>
      <c r="AJ512" s="1">
        <f t="shared" si="19"/>
        <v>3101</v>
      </c>
      <c r="AK512" s="172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</row>
    <row r="513" spans="1:158" s="27" customFormat="1">
      <c r="A513" s="165"/>
      <c r="B513" s="3">
        <v>56</v>
      </c>
      <c r="C513" s="69" t="s">
        <v>1274</v>
      </c>
      <c r="D513" s="69" t="s">
        <v>1275</v>
      </c>
      <c r="E513" s="69" t="s">
        <v>1276</v>
      </c>
      <c r="F513" s="69" t="s">
        <v>1277</v>
      </c>
      <c r="G513" s="69" t="s">
        <v>1278</v>
      </c>
      <c r="H513" s="69" t="s">
        <v>1399</v>
      </c>
      <c r="I513" s="69" t="s">
        <v>1400</v>
      </c>
      <c r="J513" s="69" t="s">
        <v>1303</v>
      </c>
      <c r="K513" s="69" t="s">
        <v>159</v>
      </c>
      <c r="L513" s="69" t="s">
        <v>850</v>
      </c>
      <c r="M513" s="69" t="s">
        <v>1276</v>
      </c>
      <c r="N513" s="69" t="s">
        <v>1303</v>
      </c>
      <c r="O513" s="19" t="s">
        <v>33</v>
      </c>
      <c r="P513" s="19" t="s">
        <v>256</v>
      </c>
      <c r="Q513" s="69" t="s">
        <v>28</v>
      </c>
      <c r="R513" s="20" t="s">
        <v>2324</v>
      </c>
      <c r="S513" s="3" t="s">
        <v>34</v>
      </c>
      <c r="T513" s="9">
        <v>14</v>
      </c>
      <c r="U513" s="66" t="s">
        <v>1402</v>
      </c>
      <c r="V513" s="71"/>
      <c r="W513" s="71"/>
      <c r="X513" s="71"/>
      <c r="Y513" s="72"/>
      <c r="Z513" s="72"/>
      <c r="AA513" s="7">
        <v>45658</v>
      </c>
      <c r="AB513" s="7">
        <v>46387</v>
      </c>
      <c r="AC513" s="31">
        <v>1694</v>
      </c>
      <c r="AD513" s="31">
        <v>2797</v>
      </c>
      <c r="AE513" s="31"/>
      <c r="AF513" s="1">
        <f t="shared" si="18"/>
        <v>4491</v>
      </c>
      <c r="AG513" s="31">
        <v>1694</v>
      </c>
      <c r="AH513" s="31">
        <v>2797</v>
      </c>
      <c r="AI513" s="31"/>
      <c r="AJ513" s="1">
        <f t="shared" si="19"/>
        <v>4491</v>
      </c>
      <c r="AK513" s="172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</row>
    <row r="514" spans="1:158" s="27" customFormat="1">
      <c r="A514" s="165"/>
      <c r="B514" s="3">
        <v>57</v>
      </c>
      <c r="C514" s="69" t="s">
        <v>1274</v>
      </c>
      <c r="D514" s="69" t="s">
        <v>1275</v>
      </c>
      <c r="E514" s="69" t="s">
        <v>1276</v>
      </c>
      <c r="F514" s="69" t="s">
        <v>1277</v>
      </c>
      <c r="G514" s="69">
        <v>9231651446</v>
      </c>
      <c r="H514" s="69" t="s">
        <v>1403</v>
      </c>
      <c r="I514" s="69" t="s">
        <v>1404</v>
      </c>
      <c r="J514" s="69" t="s">
        <v>1323</v>
      </c>
      <c r="K514" s="69" t="s">
        <v>1324</v>
      </c>
      <c r="L514" s="69" t="s">
        <v>174</v>
      </c>
      <c r="M514" s="69" t="s">
        <v>1276</v>
      </c>
      <c r="N514" s="69" t="s">
        <v>1323</v>
      </c>
      <c r="O514" s="19" t="s">
        <v>33</v>
      </c>
      <c r="P514" s="19" t="s">
        <v>256</v>
      </c>
      <c r="Q514" s="69" t="s">
        <v>28</v>
      </c>
      <c r="R514" s="20" t="s">
        <v>2324</v>
      </c>
      <c r="S514" s="3" t="s">
        <v>62</v>
      </c>
      <c r="T514" s="9">
        <v>50</v>
      </c>
      <c r="U514" s="66" t="s">
        <v>1405</v>
      </c>
      <c r="V514" s="71"/>
      <c r="W514" s="71"/>
      <c r="X514" s="71"/>
      <c r="Y514" s="72"/>
      <c r="Z514" s="72"/>
      <c r="AA514" s="7">
        <v>45658</v>
      </c>
      <c r="AB514" s="7">
        <v>46387</v>
      </c>
      <c r="AC514" s="31">
        <v>40393</v>
      </c>
      <c r="AD514" s="31"/>
      <c r="AE514" s="31"/>
      <c r="AF514" s="1">
        <f t="shared" si="18"/>
        <v>40393</v>
      </c>
      <c r="AG514" s="31">
        <v>40393</v>
      </c>
      <c r="AH514" s="31"/>
      <c r="AI514" s="31"/>
      <c r="AJ514" s="1">
        <f t="shared" si="19"/>
        <v>40393</v>
      </c>
      <c r="AK514" s="172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</row>
    <row r="515" spans="1:158" s="27" customFormat="1">
      <c r="A515" s="165"/>
      <c r="B515" s="3">
        <v>58</v>
      </c>
      <c r="C515" s="69" t="s">
        <v>1274</v>
      </c>
      <c r="D515" s="69" t="s">
        <v>1275</v>
      </c>
      <c r="E515" s="69" t="s">
        <v>1276</v>
      </c>
      <c r="F515" s="69" t="s">
        <v>1277</v>
      </c>
      <c r="G515" s="69">
        <v>9231651446</v>
      </c>
      <c r="H515" s="69" t="s">
        <v>1403</v>
      </c>
      <c r="I515" s="69" t="s">
        <v>1406</v>
      </c>
      <c r="J515" s="69" t="s">
        <v>1290</v>
      </c>
      <c r="K515" s="69" t="s">
        <v>482</v>
      </c>
      <c r="L515" s="69" t="s">
        <v>151</v>
      </c>
      <c r="M515" s="69" t="s">
        <v>1276</v>
      </c>
      <c r="N515" s="69" t="s">
        <v>1290</v>
      </c>
      <c r="O515" s="19" t="s">
        <v>33</v>
      </c>
      <c r="P515" s="19" t="s">
        <v>256</v>
      </c>
      <c r="Q515" s="69" t="s">
        <v>28</v>
      </c>
      <c r="R515" s="20" t="s">
        <v>2324</v>
      </c>
      <c r="S515" s="3" t="s">
        <v>34</v>
      </c>
      <c r="T515" s="9">
        <v>14</v>
      </c>
      <c r="U515" s="66" t="s">
        <v>1407</v>
      </c>
      <c r="V515" s="71"/>
      <c r="W515" s="71"/>
      <c r="X515" s="71"/>
      <c r="Y515" s="72"/>
      <c r="Z515" s="72"/>
      <c r="AA515" s="7">
        <v>45658</v>
      </c>
      <c r="AB515" s="7">
        <v>46387</v>
      </c>
      <c r="AC515" s="31">
        <v>2079</v>
      </c>
      <c r="AD515" s="31">
        <v>1734</v>
      </c>
      <c r="AE515" s="31"/>
      <c r="AF515" s="1">
        <f t="shared" si="18"/>
        <v>3813</v>
      </c>
      <c r="AG515" s="31">
        <v>2079</v>
      </c>
      <c r="AH515" s="31">
        <v>1734</v>
      </c>
      <c r="AI515" s="31"/>
      <c r="AJ515" s="1">
        <f t="shared" si="19"/>
        <v>3813</v>
      </c>
      <c r="AK515" s="172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</row>
    <row r="516" spans="1:158" s="27" customFormat="1">
      <c r="A516" s="165"/>
      <c r="B516" s="3">
        <v>59</v>
      </c>
      <c r="C516" s="69" t="s">
        <v>1274</v>
      </c>
      <c r="D516" s="69" t="s">
        <v>1275</v>
      </c>
      <c r="E516" s="69" t="s">
        <v>1276</v>
      </c>
      <c r="F516" s="69" t="s">
        <v>1277</v>
      </c>
      <c r="G516" s="69">
        <v>9231651446</v>
      </c>
      <c r="H516" s="69" t="s">
        <v>1408</v>
      </c>
      <c r="I516" s="69" t="s">
        <v>1390</v>
      </c>
      <c r="J516" s="69" t="s">
        <v>1338</v>
      </c>
      <c r="K516" s="69" t="s">
        <v>1315</v>
      </c>
      <c r="L516" s="69"/>
      <c r="M516" s="69" t="s">
        <v>1276</v>
      </c>
      <c r="N516" s="69" t="s">
        <v>1338</v>
      </c>
      <c r="O516" s="19" t="s">
        <v>33</v>
      </c>
      <c r="P516" s="19" t="s">
        <v>256</v>
      </c>
      <c r="Q516" s="69" t="s">
        <v>28</v>
      </c>
      <c r="R516" s="20" t="s">
        <v>2324</v>
      </c>
      <c r="S516" s="3" t="s">
        <v>34</v>
      </c>
      <c r="T516" s="9">
        <v>11</v>
      </c>
      <c r="U516" s="66" t="s">
        <v>1409</v>
      </c>
      <c r="V516" s="71"/>
      <c r="W516" s="71"/>
      <c r="X516" s="71"/>
      <c r="Y516" s="72"/>
      <c r="Z516" s="72"/>
      <c r="AA516" s="7">
        <v>45658</v>
      </c>
      <c r="AB516" s="7">
        <v>46387</v>
      </c>
      <c r="AC516" s="31">
        <v>3125</v>
      </c>
      <c r="AD516" s="31">
        <v>629</v>
      </c>
      <c r="AE516" s="31"/>
      <c r="AF516" s="1">
        <f t="shared" si="18"/>
        <v>3754</v>
      </c>
      <c r="AG516" s="31">
        <v>3125</v>
      </c>
      <c r="AH516" s="31">
        <v>629</v>
      </c>
      <c r="AI516" s="31"/>
      <c r="AJ516" s="1">
        <f t="shared" si="19"/>
        <v>3754</v>
      </c>
      <c r="AK516" s="172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</row>
    <row r="517" spans="1:158" s="27" customFormat="1">
      <c r="A517" s="165"/>
      <c r="B517" s="3">
        <v>60</v>
      </c>
      <c r="C517" s="69" t="s">
        <v>1274</v>
      </c>
      <c r="D517" s="69" t="s">
        <v>1275</v>
      </c>
      <c r="E517" s="69" t="s">
        <v>1276</v>
      </c>
      <c r="F517" s="69" t="s">
        <v>1277</v>
      </c>
      <c r="G517" s="69">
        <v>9231651446</v>
      </c>
      <c r="H517" s="69" t="s">
        <v>1408</v>
      </c>
      <c r="I517" s="69" t="s">
        <v>1390</v>
      </c>
      <c r="J517" s="69" t="s">
        <v>1277</v>
      </c>
      <c r="K517" s="69" t="s">
        <v>1375</v>
      </c>
      <c r="L517" s="69" t="s">
        <v>35</v>
      </c>
      <c r="M517" s="69" t="s">
        <v>1276</v>
      </c>
      <c r="N517" s="69" t="s">
        <v>1277</v>
      </c>
      <c r="O517" s="19" t="s">
        <v>33</v>
      </c>
      <c r="P517" s="19" t="s">
        <v>256</v>
      </c>
      <c r="Q517" s="69" t="s">
        <v>28</v>
      </c>
      <c r="R517" s="20" t="s">
        <v>2324</v>
      </c>
      <c r="S517" s="3" t="s">
        <v>34</v>
      </c>
      <c r="T517" s="9">
        <v>11</v>
      </c>
      <c r="U517" s="66" t="s">
        <v>1410</v>
      </c>
      <c r="V517" s="71"/>
      <c r="W517" s="71"/>
      <c r="X517" s="71"/>
      <c r="Y517" s="72"/>
      <c r="Z517" s="72"/>
      <c r="AA517" s="7">
        <v>45658</v>
      </c>
      <c r="AB517" s="7">
        <v>46387</v>
      </c>
      <c r="AC517" s="31">
        <v>18</v>
      </c>
      <c r="AD517" s="31">
        <v>20</v>
      </c>
      <c r="AE517" s="31"/>
      <c r="AF517" s="1">
        <f t="shared" ref="AF517:AF580" si="20">AE517+AD517+AC517</f>
        <v>38</v>
      </c>
      <c r="AG517" s="31">
        <v>18</v>
      </c>
      <c r="AH517" s="31">
        <v>20</v>
      </c>
      <c r="AI517" s="31"/>
      <c r="AJ517" s="1">
        <f t="shared" si="19"/>
        <v>38</v>
      </c>
      <c r="AK517" s="172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</row>
    <row r="518" spans="1:158" s="27" customFormat="1">
      <c r="A518" s="165"/>
      <c r="B518" s="3">
        <v>61</v>
      </c>
      <c r="C518" s="69" t="s">
        <v>1274</v>
      </c>
      <c r="D518" s="69" t="s">
        <v>1275</v>
      </c>
      <c r="E518" s="69" t="s">
        <v>1276</v>
      </c>
      <c r="F518" s="69" t="s">
        <v>1277</v>
      </c>
      <c r="G518" s="69">
        <v>9231651446</v>
      </c>
      <c r="H518" s="69" t="s">
        <v>1408</v>
      </c>
      <c r="I518" s="69" t="s">
        <v>1390</v>
      </c>
      <c r="J518" s="69" t="s">
        <v>1338</v>
      </c>
      <c r="K518" s="69" t="s">
        <v>1315</v>
      </c>
      <c r="L518" s="69" t="s">
        <v>35</v>
      </c>
      <c r="M518" s="69" t="s">
        <v>1276</v>
      </c>
      <c r="N518" s="69" t="s">
        <v>1338</v>
      </c>
      <c r="O518" s="19" t="s">
        <v>33</v>
      </c>
      <c r="P518" s="19" t="s">
        <v>256</v>
      </c>
      <c r="Q518" s="69" t="s">
        <v>28</v>
      </c>
      <c r="R518" s="20" t="s">
        <v>2324</v>
      </c>
      <c r="S518" s="3" t="s">
        <v>34</v>
      </c>
      <c r="T518" s="9">
        <v>4</v>
      </c>
      <c r="U518" s="66" t="s">
        <v>1411</v>
      </c>
      <c r="V518" s="71"/>
      <c r="W518" s="71"/>
      <c r="X518" s="71"/>
      <c r="Y518" s="72"/>
      <c r="Z518" s="72"/>
      <c r="AA518" s="7">
        <v>45658</v>
      </c>
      <c r="AB518" s="7">
        <v>46387</v>
      </c>
      <c r="AC518" s="31">
        <v>4120</v>
      </c>
      <c r="AD518" s="31">
        <v>589</v>
      </c>
      <c r="AE518" s="31"/>
      <c r="AF518" s="1">
        <f t="shared" si="20"/>
        <v>4709</v>
      </c>
      <c r="AG518" s="31">
        <v>4120</v>
      </c>
      <c r="AH518" s="31">
        <v>589</v>
      </c>
      <c r="AI518" s="31"/>
      <c r="AJ518" s="1">
        <f t="shared" ref="AJ518:AJ581" si="21">AI518+AH518+AG518</f>
        <v>4709</v>
      </c>
      <c r="AK518" s="172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</row>
    <row r="519" spans="1:158" s="27" customFormat="1">
      <c r="A519" s="165"/>
      <c r="B519" s="3">
        <v>62</v>
      </c>
      <c r="C519" s="69" t="s">
        <v>1274</v>
      </c>
      <c r="D519" s="69" t="s">
        <v>1275</v>
      </c>
      <c r="E519" s="69" t="s">
        <v>1276</v>
      </c>
      <c r="F519" s="69" t="s">
        <v>1277</v>
      </c>
      <c r="G519" s="69">
        <v>9231651446</v>
      </c>
      <c r="H519" s="69" t="s">
        <v>1279</v>
      </c>
      <c r="I519" s="69" t="s">
        <v>576</v>
      </c>
      <c r="J519" s="69" t="s">
        <v>1412</v>
      </c>
      <c r="K519" s="69" t="s">
        <v>1412</v>
      </c>
      <c r="L519" s="69">
        <v>55</v>
      </c>
      <c r="M519" s="69" t="s">
        <v>1276</v>
      </c>
      <c r="N519" s="69" t="s">
        <v>1412</v>
      </c>
      <c r="O519" s="19" t="s">
        <v>33</v>
      </c>
      <c r="P519" s="19" t="s">
        <v>256</v>
      </c>
      <c r="Q519" s="69" t="s">
        <v>28</v>
      </c>
      <c r="R519" s="20" t="s">
        <v>2324</v>
      </c>
      <c r="S519" s="75" t="s">
        <v>36</v>
      </c>
      <c r="T519" s="9">
        <v>16</v>
      </c>
      <c r="U519" s="66" t="s">
        <v>1413</v>
      </c>
      <c r="V519" s="71"/>
      <c r="W519" s="71"/>
      <c r="X519" s="71"/>
      <c r="Y519" s="72"/>
      <c r="Z519" s="72"/>
      <c r="AA519" s="7">
        <v>45658</v>
      </c>
      <c r="AB519" s="7">
        <v>46387</v>
      </c>
      <c r="AC519" s="31">
        <v>4750</v>
      </c>
      <c r="AD519" s="31"/>
      <c r="AE519" s="31"/>
      <c r="AF519" s="1">
        <f t="shared" si="20"/>
        <v>4750</v>
      </c>
      <c r="AG519" s="31">
        <v>4750</v>
      </c>
      <c r="AH519" s="31"/>
      <c r="AI519" s="31"/>
      <c r="AJ519" s="1">
        <f t="shared" si="21"/>
        <v>4750</v>
      </c>
      <c r="AK519" s="172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</row>
    <row r="520" spans="1:158" s="27" customFormat="1">
      <c r="A520" s="165"/>
      <c r="B520" s="3">
        <v>63</v>
      </c>
      <c r="C520" s="69" t="s">
        <v>1274</v>
      </c>
      <c r="D520" s="69" t="s">
        <v>1275</v>
      </c>
      <c r="E520" s="69" t="s">
        <v>1276</v>
      </c>
      <c r="F520" s="69" t="s">
        <v>1277</v>
      </c>
      <c r="G520" s="69">
        <v>9231651446</v>
      </c>
      <c r="H520" s="69" t="s">
        <v>1279</v>
      </c>
      <c r="I520" s="69" t="s">
        <v>1414</v>
      </c>
      <c r="J520" s="69" t="s">
        <v>1277</v>
      </c>
      <c r="K520" s="69" t="s">
        <v>214</v>
      </c>
      <c r="L520" s="69" t="s">
        <v>1415</v>
      </c>
      <c r="M520" s="69" t="s">
        <v>1276</v>
      </c>
      <c r="N520" s="69" t="s">
        <v>1277</v>
      </c>
      <c r="O520" s="19" t="s">
        <v>33</v>
      </c>
      <c r="P520" s="19" t="s">
        <v>256</v>
      </c>
      <c r="Q520" s="69" t="s">
        <v>28</v>
      </c>
      <c r="R520" s="20" t="s">
        <v>2324</v>
      </c>
      <c r="S520" s="75" t="s">
        <v>36</v>
      </c>
      <c r="T520" s="9">
        <v>10</v>
      </c>
      <c r="U520" s="66" t="s">
        <v>1416</v>
      </c>
      <c r="V520" s="71"/>
      <c r="W520" s="71"/>
      <c r="X520" s="71"/>
      <c r="Y520" s="72"/>
      <c r="Z520" s="72"/>
      <c r="AA520" s="7">
        <v>45658</v>
      </c>
      <c r="AB520" s="7">
        <v>46387</v>
      </c>
      <c r="AC520" s="31">
        <v>324</v>
      </c>
      <c r="AD520" s="31"/>
      <c r="AE520" s="31"/>
      <c r="AF520" s="1">
        <f t="shared" si="20"/>
        <v>324</v>
      </c>
      <c r="AG520" s="31">
        <v>324</v>
      </c>
      <c r="AH520" s="31"/>
      <c r="AI520" s="31"/>
      <c r="AJ520" s="1">
        <f t="shared" si="21"/>
        <v>324</v>
      </c>
      <c r="AK520" s="172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</row>
    <row r="521" spans="1:158" s="27" customFormat="1">
      <c r="A521" s="165"/>
      <c r="B521" s="3">
        <v>64</v>
      </c>
      <c r="C521" s="69" t="s">
        <v>1274</v>
      </c>
      <c r="D521" s="69" t="s">
        <v>1275</v>
      </c>
      <c r="E521" s="69" t="s">
        <v>1276</v>
      </c>
      <c r="F521" s="69" t="s">
        <v>1277</v>
      </c>
      <c r="G521" s="69">
        <v>9231641446</v>
      </c>
      <c r="H521" s="69" t="s">
        <v>1279</v>
      </c>
      <c r="I521" s="69" t="s">
        <v>655</v>
      </c>
      <c r="J521" s="69" t="s">
        <v>1308</v>
      </c>
      <c r="K521" s="69" t="s">
        <v>1308</v>
      </c>
      <c r="L521" s="69" t="s">
        <v>1417</v>
      </c>
      <c r="M521" s="69" t="s">
        <v>1276</v>
      </c>
      <c r="N521" s="69" t="s">
        <v>1308</v>
      </c>
      <c r="O521" s="19" t="s">
        <v>33</v>
      </c>
      <c r="P521" s="19" t="s">
        <v>256</v>
      </c>
      <c r="Q521" s="69" t="s">
        <v>28</v>
      </c>
      <c r="R521" s="20" t="s">
        <v>2324</v>
      </c>
      <c r="S521" s="3" t="s">
        <v>34</v>
      </c>
      <c r="T521" s="9">
        <v>11</v>
      </c>
      <c r="U521" s="66" t="s">
        <v>1418</v>
      </c>
      <c r="V521" s="71"/>
      <c r="W521" s="71"/>
      <c r="X521" s="71"/>
      <c r="Y521" s="72"/>
      <c r="Z521" s="72"/>
      <c r="AA521" s="7">
        <v>45658</v>
      </c>
      <c r="AB521" s="7">
        <v>46387</v>
      </c>
      <c r="AC521" s="31">
        <v>167</v>
      </c>
      <c r="AD521" s="31">
        <v>593</v>
      </c>
      <c r="AE521" s="31"/>
      <c r="AF521" s="1">
        <f t="shared" si="20"/>
        <v>760</v>
      </c>
      <c r="AG521" s="31">
        <v>167</v>
      </c>
      <c r="AH521" s="31">
        <v>593</v>
      </c>
      <c r="AI521" s="31"/>
      <c r="AJ521" s="1">
        <f t="shared" si="21"/>
        <v>760</v>
      </c>
      <c r="AK521" s="172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</row>
    <row r="522" spans="1:158" s="27" customFormat="1">
      <c r="A522" s="165"/>
      <c r="B522" s="3">
        <v>65</v>
      </c>
      <c r="C522" s="69" t="s">
        <v>1274</v>
      </c>
      <c r="D522" s="69" t="s">
        <v>1275</v>
      </c>
      <c r="E522" s="69" t="s">
        <v>1276</v>
      </c>
      <c r="F522" s="69" t="s">
        <v>1277</v>
      </c>
      <c r="G522" s="69">
        <v>9231641446</v>
      </c>
      <c r="H522" s="69" t="s">
        <v>1279</v>
      </c>
      <c r="I522" s="69" t="s">
        <v>655</v>
      </c>
      <c r="J522" s="69" t="s">
        <v>1419</v>
      </c>
      <c r="K522" s="69" t="s">
        <v>1419</v>
      </c>
      <c r="L522" s="69" t="s">
        <v>1420</v>
      </c>
      <c r="M522" s="69" t="s">
        <v>1276</v>
      </c>
      <c r="N522" s="69" t="s">
        <v>1419</v>
      </c>
      <c r="O522" s="19" t="s">
        <v>33</v>
      </c>
      <c r="P522" s="19" t="s">
        <v>256</v>
      </c>
      <c r="Q522" s="69" t="s">
        <v>28</v>
      </c>
      <c r="R522" s="20" t="s">
        <v>2324</v>
      </c>
      <c r="S522" s="75" t="s">
        <v>36</v>
      </c>
      <c r="T522" s="9">
        <v>13</v>
      </c>
      <c r="U522" s="66" t="s">
        <v>1421</v>
      </c>
      <c r="V522" s="71"/>
      <c r="W522" s="71"/>
      <c r="X522" s="71"/>
      <c r="Y522" s="72"/>
      <c r="Z522" s="72"/>
      <c r="AA522" s="7">
        <v>45658</v>
      </c>
      <c r="AB522" s="7">
        <v>46387</v>
      </c>
      <c r="AC522" s="31">
        <v>820</v>
      </c>
      <c r="AD522" s="31"/>
      <c r="AE522" s="31"/>
      <c r="AF522" s="1">
        <f t="shared" si="20"/>
        <v>820</v>
      </c>
      <c r="AG522" s="31">
        <v>820</v>
      </c>
      <c r="AH522" s="31"/>
      <c r="AI522" s="31"/>
      <c r="AJ522" s="1">
        <f t="shared" si="21"/>
        <v>820</v>
      </c>
      <c r="AK522" s="172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</row>
    <row r="523" spans="1:158" s="27" customFormat="1">
      <c r="A523" s="165"/>
      <c r="B523" s="3">
        <v>66</v>
      </c>
      <c r="C523" s="69" t="s">
        <v>1274</v>
      </c>
      <c r="D523" s="69" t="s">
        <v>1275</v>
      </c>
      <c r="E523" s="69" t="s">
        <v>1276</v>
      </c>
      <c r="F523" s="69" t="s">
        <v>1277</v>
      </c>
      <c r="G523" s="69">
        <v>9231651446</v>
      </c>
      <c r="H523" s="69" t="s">
        <v>1279</v>
      </c>
      <c r="I523" s="69" t="s">
        <v>655</v>
      </c>
      <c r="J523" s="69" t="s">
        <v>1290</v>
      </c>
      <c r="K523" s="69" t="s">
        <v>1422</v>
      </c>
      <c r="L523" s="69">
        <v>5</v>
      </c>
      <c r="M523" s="69" t="s">
        <v>1276</v>
      </c>
      <c r="N523" s="69" t="s">
        <v>1290</v>
      </c>
      <c r="O523" s="19" t="s">
        <v>33</v>
      </c>
      <c r="P523" s="19" t="s">
        <v>256</v>
      </c>
      <c r="Q523" s="69" t="s">
        <v>28</v>
      </c>
      <c r="R523" s="20" t="s">
        <v>2324</v>
      </c>
      <c r="S523" s="3" t="s">
        <v>34</v>
      </c>
      <c r="T523" s="9">
        <v>13</v>
      </c>
      <c r="U523" s="66" t="s">
        <v>1423</v>
      </c>
      <c r="V523" s="71"/>
      <c r="W523" s="71"/>
      <c r="X523" s="71"/>
      <c r="Y523" s="72"/>
      <c r="Z523" s="72"/>
      <c r="AA523" s="7">
        <v>45658</v>
      </c>
      <c r="AB523" s="7">
        <v>46387</v>
      </c>
      <c r="AC523" s="31">
        <v>1148</v>
      </c>
      <c r="AD523" s="31">
        <v>3799</v>
      </c>
      <c r="AE523" s="31"/>
      <c r="AF523" s="1">
        <f t="shared" si="20"/>
        <v>4947</v>
      </c>
      <c r="AG523" s="31">
        <v>1148</v>
      </c>
      <c r="AH523" s="31">
        <v>3799</v>
      </c>
      <c r="AI523" s="31"/>
      <c r="AJ523" s="1">
        <f t="shared" si="21"/>
        <v>4947</v>
      </c>
      <c r="AK523" s="172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</row>
    <row r="524" spans="1:158" s="27" customFormat="1">
      <c r="A524" s="165"/>
      <c r="B524" s="3">
        <v>67</v>
      </c>
      <c r="C524" s="69" t="s">
        <v>1274</v>
      </c>
      <c r="D524" s="69" t="s">
        <v>1275</v>
      </c>
      <c r="E524" s="69" t="s">
        <v>1276</v>
      </c>
      <c r="F524" s="69" t="s">
        <v>1277</v>
      </c>
      <c r="G524" s="69">
        <v>9231651446</v>
      </c>
      <c r="H524" s="69" t="s">
        <v>1279</v>
      </c>
      <c r="I524" s="69" t="s">
        <v>655</v>
      </c>
      <c r="J524" s="69" t="s">
        <v>1281</v>
      </c>
      <c r="K524" s="69" t="s">
        <v>159</v>
      </c>
      <c r="L524" s="69">
        <v>2</v>
      </c>
      <c r="M524" s="69" t="s">
        <v>1276</v>
      </c>
      <c r="N524" s="69" t="s">
        <v>1281</v>
      </c>
      <c r="O524" s="19" t="s">
        <v>33</v>
      </c>
      <c r="P524" s="19" t="s">
        <v>256</v>
      </c>
      <c r="Q524" s="69" t="s">
        <v>28</v>
      </c>
      <c r="R524" s="20" t="s">
        <v>2324</v>
      </c>
      <c r="S524" s="3" t="s">
        <v>34</v>
      </c>
      <c r="T524" s="9">
        <v>13</v>
      </c>
      <c r="U524" s="66" t="s">
        <v>1424</v>
      </c>
      <c r="V524" s="71"/>
      <c r="W524" s="71"/>
      <c r="X524" s="71"/>
      <c r="Y524" s="72"/>
      <c r="Z524" s="72"/>
      <c r="AA524" s="7">
        <v>45658</v>
      </c>
      <c r="AB524" s="7">
        <v>46387</v>
      </c>
      <c r="AC524" s="31">
        <v>1317</v>
      </c>
      <c r="AD524" s="31">
        <v>6059</v>
      </c>
      <c r="AE524" s="31"/>
      <c r="AF524" s="1">
        <f t="shared" si="20"/>
        <v>7376</v>
      </c>
      <c r="AG524" s="31">
        <v>1317</v>
      </c>
      <c r="AH524" s="31">
        <v>6059</v>
      </c>
      <c r="AI524" s="31"/>
      <c r="AJ524" s="1">
        <f t="shared" si="21"/>
        <v>7376</v>
      </c>
      <c r="AK524" s="172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</row>
    <row r="525" spans="1:158" s="27" customFormat="1">
      <c r="A525" s="165"/>
      <c r="B525" s="3">
        <v>68</v>
      </c>
      <c r="C525" s="69" t="s">
        <v>1274</v>
      </c>
      <c r="D525" s="69" t="s">
        <v>1275</v>
      </c>
      <c r="E525" s="69" t="s">
        <v>1276</v>
      </c>
      <c r="F525" s="69" t="s">
        <v>1277</v>
      </c>
      <c r="G525" s="69">
        <v>9231651446</v>
      </c>
      <c r="H525" s="69" t="s">
        <v>1279</v>
      </c>
      <c r="I525" s="69" t="s">
        <v>1425</v>
      </c>
      <c r="J525" s="69" t="s">
        <v>1308</v>
      </c>
      <c r="K525" s="69" t="s">
        <v>1308</v>
      </c>
      <c r="L525" s="69" t="s">
        <v>1417</v>
      </c>
      <c r="M525" s="69" t="s">
        <v>1276</v>
      </c>
      <c r="N525" s="69" t="s">
        <v>1277</v>
      </c>
      <c r="O525" s="19" t="s">
        <v>33</v>
      </c>
      <c r="P525" s="19" t="s">
        <v>256</v>
      </c>
      <c r="Q525" s="69" t="s">
        <v>28</v>
      </c>
      <c r="R525" s="20" t="s">
        <v>2324</v>
      </c>
      <c r="S525" s="3" t="s">
        <v>34</v>
      </c>
      <c r="T525" s="9">
        <v>14</v>
      </c>
      <c r="U525" s="66" t="s">
        <v>1426</v>
      </c>
      <c r="V525" s="71"/>
      <c r="W525" s="71"/>
      <c r="X525" s="71"/>
      <c r="Y525" s="72"/>
      <c r="Z525" s="72"/>
      <c r="AA525" s="7">
        <v>45658</v>
      </c>
      <c r="AB525" s="7">
        <v>46387</v>
      </c>
      <c r="AC525" s="31">
        <v>52</v>
      </c>
      <c r="AD525" s="31">
        <v>98</v>
      </c>
      <c r="AE525" s="31"/>
      <c r="AF525" s="1">
        <f t="shared" si="20"/>
        <v>150</v>
      </c>
      <c r="AG525" s="31">
        <v>52</v>
      </c>
      <c r="AH525" s="31">
        <v>98</v>
      </c>
      <c r="AI525" s="31"/>
      <c r="AJ525" s="1">
        <f t="shared" si="21"/>
        <v>150</v>
      </c>
      <c r="AK525" s="172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</row>
    <row r="526" spans="1:158" s="27" customFormat="1">
      <c r="A526" s="165"/>
      <c r="B526" s="3">
        <v>69</v>
      </c>
      <c r="C526" s="69" t="s">
        <v>1274</v>
      </c>
      <c r="D526" s="69" t="s">
        <v>1275</v>
      </c>
      <c r="E526" s="69" t="s">
        <v>1276</v>
      </c>
      <c r="F526" s="69" t="s">
        <v>1277</v>
      </c>
      <c r="G526" s="69">
        <v>9231651446</v>
      </c>
      <c r="H526" s="69" t="s">
        <v>1279</v>
      </c>
      <c r="I526" s="69" t="s">
        <v>1427</v>
      </c>
      <c r="J526" s="69" t="s">
        <v>1327</v>
      </c>
      <c r="K526" s="69" t="s">
        <v>1282</v>
      </c>
      <c r="L526" s="69">
        <v>6</v>
      </c>
      <c r="M526" s="69" t="s">
        <v>1276</v>
      </c>
      <c r="N526" s="69" t="s">
        <v>1327</v>
      </c>
      <c r="O526" s="19" t="s">
        <v>33</v>
      </c>
      <c r="P526" s="19" t="s">
        <v>256</v>
      </c>
      <c r="Q526" s="69" t="s">
        <v>28</v>
      </c>
      <c r="R526" s="20" t="s">
        <v>2324</v>
      </c>
      <c r="S526" s="75" t="s">
        <v>36</v>
      </c>
      <c r="T526" s="9">
        <v>4</v>
      </c>
      <c r="U526" s="66" t="s">
        <v>1428</v>
      </c>
      <c r="V526" s="71"/>
      <c r="W526" s="71"/>
      <c r="X526" s="71"/>
      <c r="Y526" s="72"/>
      <c r="Z526" s="72"/>
      <c r="AA526" s="7">
        <v>45658</v>
      </c>
      <c r="AB526" s="7">
        <v>46387</v>
      </c>
      <c r="AC526" s="31">
        <v>14</v>
      </c>
      <c r="AD526" s="31"/>
      <c r="AE526" s="31"/>
      <c r="AF526" s="1">
        <f t="shared" si="20"/>
        <v>14</v>
      </c>
      <c r="AG526" s="31">
        <v>14</v>
      </c>
      <c r="AH526" s="31"/>
      <c r="AI526" s="31"/>
      <c r="AJ526" s="1">
        <f t="shared" si="21"/>
        <v>14</v>
      </c>
      <c r="AK526" s="172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</row>
    <row r="527" spans="1:158" s="27" customFormat="1">
      <c r="A527" s="165"/>
      <c r="B527" s="3">
        <v>70</v>
      </c>
      <c r="C527" s="69" t="s">
        <v>1274</v>
      </c>
      <c r="D527" s="69" t="s">
        <v>1275</v>
      </c>
      <c r="E527" s="69" t="s">
        <v>1276</v>
      </c>
      <c r="F527" s="69" t="s">
        <v>1277</v>
      </c>
      <c r="G527" s="69">
        <v>9231651446</v>
      </c>
      <c r="H527" s="69" t="s">
        <v>1279</v>
      </c>
      <c r="I527" s="69" t="s">
        <v>1429</v>
      </c>
      <c r="J527" s="69" t="s">
        <v>1301</v>
      </c>
      <c r="K527" s="69" t="s">
        <v>1301</v>
      </c>
      <c r="L527" s="69"/>
      <c r="M527" s="69" t="s">
        <v>1276</v>
      </c>
      <c r="N527" s="69" t="s">
        <v>1301</v>
      </c>
      <c r="O527" s="19" t="s">
        <v>33</v>
      </c>
      <c r="P527" s="19" t="s">
        <v>256</v>
      </c>
      <c r="Q527" s="69" t="s">
        <v>28</v>
      </c>
      <c r="R527" s="20" t="s">
        <v>2324</v>
      </c>
      <c r="S527" s="3" t="s">
        <v>443</v>
      </c>
      <c r="T527" s="9">
        <v>25</v>
      </c>
      <c r="U527" s="66" t="s">
        <v>1430</v>
      </c>
      <c r="V527" s="25" t="s">
        <v>2671</v>
      </c>
      <c r="W527" s="71"/>
      <c r="X527" s="71"/>
      <c r="Y527" s="72"/>
      <c r="Z527" s="72"/>
      <c r="AA527" s="7">
        <v>45658</v>
      </c>
      <c r="AB527" s="7">
        <v>46387</v>
      </c>
      <c r="AC527" s="31">
        <v>2696</v>
      </c>
      <c r="AD527" s="31"/>
      <c r="AE527" s="31"/>
      <c r="AF527" s="1">
        <f t="shared" si="20"/>
        <v>2696</v>
      </c>
      <c r="AG527" s="31">
        <v>2696</v>
      </c>
      <c r="AH527" s="31"/>
      <c r="AI527" s="31"/>
      <c r="AJ527" s="1">
        <f t="shared" si="21"/>
        <v>2696</v>
      </c>
      <c r="AK527" s="172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</row>
    <row r="528" spans="1:158" s="27" customFormat="1">
      <c r="A528" s="165"/>
      <c r="B528" s="3">
        <v>71</v>
      </c>
      <c r="C528" s="69" t="s">
        <v>1274</v>
      </c>
      <c r="D528" s="69" t="s">
        <v>1275</v>
      </c>
      <c r="E528" s="69" t="s">
        <v>1276</v>
      </c>
      <c r="F528" s="69" t="s">
        <v>1277</v>
      </c>
      <c r="G528" s="69">
        <v>9231651446</v>
      </c>
      <c r="H528" s="69" t="s">
        <v>1408</v>
      </c>
      <c r="I528" s="69" t="s">
        <v>1390</v>
      </c>
      <c r="J528" s="69" t="s">
        <v>1277</v>
      </c>
      <c r="K528" s="69" t="s">
        <v>159</v>
      </c>
      <c r="L528" s="69" t="s">
        <v>35</v>
      </c>
      <c r="M528" s="69" t="s">
        <v>1276</v>
      </c>
      <c r="N528" s="69" t="s">
        <v>1277</v>
      </c>
      <c r="O528" s="19" t="s">
        <v>33</v>
      </c>
      <c r="P528" s="19" t="s">
        <v>256</v>
      </c>
      <c r="Q528" s="69" t="s">
        <v>28</v>
      </c>
      <c r="R528" s="20" t="s">
        <v>2324</v>
      </c>
      <c r="S528" s="3" t="s">
        <v>34</v>
      </c>
      <c r="T528" s="9">
        <v>22</v>
      </c>
      <c r="U528" s="66" t="s">
        <v>1431</v>
      </c>
      <c r="V528" s="71"/>
      <c r="W528" s="71"/>
      <c r="X528" s="71"/>
      <c r="Y528" s="72"/>
      <c r="Z528" s="72"/>
      <c r="AA528" s="7">
        <v>45658</v>
      </c>
      <c r="AB528" s="7">
        <v>46387</v>
      </c>
      <c r="AC528" s="31">
        <v>5794</v>
      </c>
      <c r="AD528" s="31">
        <v>17701</v>
      </c>
      <c r="AE528" s="31"/>
      <c r="AF528" s="1">
        <f t="shared" si="20"/>
        <v>23495</v>
      </c>
      <c r="AG528" s="31">
        <v>5794</v>
      </c>
      <c r="AH528" s="31">
        <v>17701</v>
      </c>
      <c r="AI528" s="31"/>
      <c r="AJ528" s="1">
        <f t="shared" si="21"/>
        <v>23495</v>
      </c>
      <c r="AK528" s="172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</row>
    <row r="529" spans="1:158" s="27" customFormat="1">
      <c r="A529" s="165"/>
      <c r="B529" s="3">
        <v>72</v>
      </c>
      <c r="C529" s="69" t="s">
        <v>1274</v>
      </c>
      <c r="D529" s="69" t="s">
        <v>1275</v>
      </c>
      <c r="E529" s="69" t="s">
        <v>1276</v>
      </c>
      <c r="F529" s="69" t="s">
        <v>1277</v>
      </c>
      <c r="G529" s="69">
        <v>9231651446</v>
      </c>
      <c r="H529" s="69" t="s">
        <v>1279</v>
      </c>
      <c r="I529" s="69" t="s">
        <v>1425</v>
      </c>
      <c r="J529" s="69" t="s">
        <v>1277</v>
      </c>
      <c r="K529" s="69" t="s">
        <v>1315</v>
      </c>
      <c r="L529" s="69">
        <v>5</v>
      </c>
      <c r="M529" s="69" t="s">
        <v>1276</v>
      </c>
      <c r="N529" s="69" t="s">
        <v>1277</v>
      </c>
      <c r="O529" s="19" t="s">
        <v>33</v>
      </c>
      <c r="P529" s="19" t="s">
        <v>256</v>
      </c>
      <c r="Q529" s="69" t="s">
        <v>28</v>
      </c>
      <c r="R529" s="20" t="s">
        <v>2324</v>
      </c>
      <c r="S529" s="3" t="s">
        <v>34</v>
      </c>
      <c r="T529" s="9">
        <v>3</v>
      </c>
      <c r="U529" s="95" t="s">
        <v>1432</v>
      </c>
      <c r="V529" s="71"/>
      <c r="W529" s="71"/>
      <c r="X529" s="71"/>
      <c r="Y529" s="72"/>
      <c r="Z529" s="72"/>
      <c r="AA529" s="7">
        <v>45658</v>
      </c>
      <c r="AB529" s="7">
        <v>46387</v>
      </c>
      <c r="AC529" s="31">
        <v>1464</v>
      </c>
      <c r="AD529" s="31">
        <v>4447</v>
      </c>
      <c r="AE529" s="31"/>
      <c r="AF529" s="1">
        <f t="shared" si="20"/>
        <v>5911</v>
      </c>
      <c r="AG529" s="31">
        <v>1464</v>
      </c>
      <c r="AH529" s="31">
        <v>4447</v>
      </c>
      <c r="AI529" s="31"/>
      <c r="AJ529" s="1">
        <f t="shared" si="21"/>
        <v>5911</v>
      </c>
      <c r="AK529" s="172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</row>
    <row r="530" spans="1:158" s="27" customFormat="1">
      <c r="A530" s="165"/>
      <c r="B530" s="3">
        <v>73</v>
      </c>
      <c r="C530" s="69" t="s">
        <v>1274</v>
      </c>
      <c r="D530" s="69" t="s">
        <v>2563</v>
      </c>
      <c r="E530" s="69" t="s">
        <v>2564</v>
      </c>
      <c r="F530" s="69" t="s">
        <v>1277</v>
      </c>
      <c r="G530" s="69">
        <v>9231651446</v>
      </c>
      <c r="H530" s="69" t="s">
        <v>1279</v>
      </c>
      <c r="I530" s="96" t="s">
        <v>2565</v>
      </c>
      <c r="J530" s="69" t="s">
        <v>1277</v>
      </c>
      <c r="K530" s="96" t="s">
        <v>1315</v>
      </c>
      <c r="L530" s="96">
        <v>1</v>
      </c>
      <c r="M530" s="69" t="s">
        <v>1276</v>
      </c>
      <c r="N530" s="71" t="s">
        <v>1277</v>
      </c>
      <c r="O530" s="71" t="s">
        <v>33</v>
      </c>
      <c r="P530" s="71" t="s">
        <v>2566</v>
      </c>
      <c r="Q530" s="71" t="s">
        <v>28</v>
      </c>
      <c r="R530" s="32" t="s">
        <v>2324</v>
      </c>
      <c r="S530" s="3" t="s">
        <v>34</v>
      </c>
      <c r="T530" s="9">
        <v>26</v>
      </c>
      <c r="U530" s="97" t="s">
        <v>2567</v>
      </c>
      <c r="V530" s="71"/>
      <c r="W530" s="71"/>
      <c r="X530" s="71"/>
      <c r="Y530" s="72"/>
      <c r="Z530" s="72"/>
      <c r="AA530" s="7">
        <v>45658</v>
      </c>
      <c r="AB530" s="7">
        <v>46387</v>
      </c>
      <c r="AC530" s="31">
        <v>2800</v>
      </c>
      <c r="AD530" s="31">
        <v>4400</v>
      </c>
      <c r="AE530" s="31"/>
      <c r="AF530" s="1">
        <f t="shared" si="20"/>
        <v>7200</v>
      </c>
      <c r="AG530" s="31">
        <v>2800</v>
      </c>
      <c r="AH530" s="31">
        <v>4400</v>
      </c>
      <c r="AI530" s="31"/>
      <c r="AJ530" s="1">
        <f t="shared" si="21"/>
        <v>7200</v>
      </c>
      <c r="AK530" s="172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</row>
    <row r="531" spans="1:158" s="27" customFormat="1">
      <c r="A531" s="165" t="s">
        <v>1440</v>
      </c>
      <c r="B531" s="18">
        <v>1</v>
      </c>
      <c r="C531" s="63" t="s">
        <v>1440</v>
      </c>
      <c r="D531" s="63" t="s">
        <v>1441</v>
      </c>
      <c r="E531" s="63" t="s">
        <v>1276</v>
      </c>
      <c r="F531" s="63" t="s">
        <v>1442</v>
      </c>
      <c r="G531" s="63">
        <v>9231704591</v>
      </c>
      <c r="H531" s="63" t="s">
        <v>1443</v>
      </c>
      <c r="I531" s="69" t="s">
        <v>2088</v>
      </c>
      <c r="J531" s="63" t="s">
        <v>1277</v>
      </c>
      <c r="K531" s="63" t="s">
        <v>1315</v>
      </c>
      <c r="L531" s="69" t="s">
        <v>174</v>
      </c>
      <c r="M531" s="63" t="s">
        <v>1276</v>
      </c>
      <c r="N531" s="63" t="s">
        <v>1277</v>
      </c>
      <c r="O531" s="19" t="s">
        <v>33</v>
      </c>
      <c r="P531" s="19" t="s">
        <v>256</v>
      </c>
      <c r="Q531" s="63" t="s">
        <v>28</v>
      </c>
      <c r="R531" s="20" t="s">
        <v>2324</v>
      </c>
      <c r="S531" s="3" t="s">
        <v>1215</v>
      </c>
      <c r="T531" s="64">
        <v>4</v>
      </c>
      <c r="U531" s="4" t="s">
        <v>1444</v>
      </c>
      <c r="V531" s="82"/>
      <c r="W531" s="71"/>
      <c r="X531" s="71"/>
      <c r="Y531" s="72"/>
      <c r="Z531" s="72"/>
      <c r="AA531" s="7">
        <v>45658</v>
      </c>
      <c r="AB531" s="7">
        <v>46387</v>
      </c>
      <c r="AC531" s="31">
        <v>3250</v>
      </c>
      <c r="AD531" s="31"/>
      <c r="AE531" s="31"/>
      <c r="AF531" s="1">
        <f t="shared" si="20"/>
        <v>3250</v>
      </c>
      <c r="AG531" s="31">
        <v>3250</v>
      </c>
      <c r="AH531" s="31"/>
      <c r="AI531" s="31"/>
      <c r="AJ531" s="1">
        <f t="shared" si="21"/>
        <v>3250</v>
      </c>
      <c r="AK531" s="172">
        <v>1</v>
      </c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</row>
    <row r="532" spans="1:158" s="27" customFormat="1">
      <c r="A532" s="165"/>
      <c r="B532" s="75">
        <v>2</v>
      </c>
      <c r="C532" s="69" t="s">
        <v>1440</v>
      </c>
      <c r="D532" s="69" t="s">
        <v>1441</v>
      </c>
      <c r="E532" s="69" t="s">
        <v>1276</v>
      </c>
      <c r="F532" s="69" t="s">
        <v>1442</v>
      </c>
      <c r="G532" s="69">
        <v>9231704591</v>
      </c>
      <c r="H532" s="69" t="s">
        <v>1443</v>
      </c>
      <c r="I532" s="69" t="s">
        <v>1445</v>
      </c>
      <c r="J532" s="69" t="s">
        <v>1285</v>
      </c>
      <c r="K532" s="69" t="s">
        <v>1153</v>
      </c>
      <c r="L532" s="69"/>
      <c r="M532" s="69" t="s">
        <v>1276</v>
      </c>
      <c r="N532" s="69" t="s">
        <v>1285</v>
      </c>
      <c r="O532" s="19" t="s">
        <v>33</v>
      </c>
      <c r="P532" s="19" t="s">
        <v>256</v>
      </c>
      <c r="Q532" s="69" t="s">
        <v>28</v>
      </c>
      <c r="R532" s="20" t="s">
        <v>2324</v>
      </c>
      <c r="S532" s="3" t="s">
        <v>34</v>
      </c>
      <c r="T532" s="9">
        <v>27</v>
      </c>
      <c r="U532" s="66" t="s">
        <v>1446</v>
      </c>
      <c r="V532" s="71"/>
      <c r="W532" s="71"/>
      <c r="X532" s="71"/>
      <c r="Y532" s="72"/>
      <c r="Z532" s="72"/>
      <c r="AA532" s="7">
        <v>45658</v>
      </c>
      <c r="AB532" s="7">
        <v>46387</v>
      </c>
      <c r="AC532" s="31">
        <v>35906</v>
      </c>
      <c r="AD532" s="31">
        <v>129029</v>
      </c>
      <c r="AE532" s="31"/>
      <c r="AF532" s="1">
        <f t="shared" si="20"/>
        <v>164935</v>
      </c>
      <c r="AG532" s="31">
        <v>35906</v>
      </c>
      <c r="AH532" s="31">
        <v>129029</v>
      </c>
      <c r="AI532" s="31"/>
      <c r="AJ532" s="1">
        <f t="shared" si="21"/>
        <v>164935</v>
      </c>
      <c r="AK532" s="172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</row>
    <row r="533" spans="1:158" s="27" customFormat="1">
      <c r="A533" s="165"/>
      <c r="B533" s="75">
        <v>3</v>
      </c>
      <c r="C533" s="69" t="s">
        <v>1440</v>
      </c>
      <c r="D533" s="69" t="s">
        <v>1441</v>
      </c>
      <c r="E533" s="69" t="s">
        <v>1276</v>
      </c>
      <c r="F533" s="69" t="s">
        <v>1442</v>
      </c>
      <c r="G533" s="69">
        <v>9231704591</v>
      </c>
      <c r="H533" s="69" t="s">
        <v>1443</v>
      </c>
      <c r="I533" s="69" t="s">
        <v>1447</v>
      </c>
      <c r="J533" s="69" t="s">
        <v>1338</v>
      </c>
      <c r="K533" s="69" t="s">
        <v>1315</v>
      </c>
      <c r="L533" s="69" t="s">
        <v>1448</v>
      </c>
      <c r="M533" s="69" t="s">
        <v>1276</v>
      </c>
      <c r="N533" s="69" t="s">
        <v>1338</v>
      </c>
      <c r="O533" s="19" t="s">
        <v>33</v>
      </c>
      <c r="P533" s="19" t="s">
        <v>256</v>
      </c>
      <c r="Q533" s="69" t="s">
        <v>28</v>
      </c>
      <c r="R533" s="20" t="s">
        <v>2324</v>
      </c>
      <c r="S533" s="3" t="s">
        <v>34</v>
      </c>
      <c r="T533" s="9">
        <v>9</v>
      </c>
      <c r="U533" s="66" t="s">
        <v>1449</v>
      </c>
      <c r="V533" s="71"/>
      <c r="W533" s="71"/>
      <c r="X533" s="71"/>
      <c r="Y533" s="72"/>
      <c r="Z533" s="72"/>
      <c r="AA533" s="7">
        <v>45658</v>
      </c>
      <c r="AB533" s="7">
        <v>46387</v>
      </c>
      <c r="AC533" s="31">
        <v>6580</v>
      </c>
      <c r="AD533" s="31">
        <v>15273</v>
      </c>
      <c r="AE533" s="31"/>
      <c r="AF533" s="1">
        <f t="shared" si="20"/>
        <v>21853</v>
      </c>
      <c r="AG533" s="31">
        <v>6580</v>
      </c>
      <c r="AH533" s="31">
        <v>15273</v>
      </c>
      <c r="AI533" s="31"/>
      <c r="AJ533" s="1">
        <f t="shared" si="21"/>
        <v>21853</v>
      </c>
      <c r="AK533" s="172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</row>
    <row r="534" spans="1:158" s="27" customFormat="1">
      <c r="A534" s="165"/>
      <c r="B534" s="18">
        <v>4</v>
      </c>
      <c r="C534" s="69" t="s">
        <v>1440</v>
      </c>
      <c r="D534" s="69" t="s">
        <v>1441</v>
      </c>
      <c r="E534" s="69" t="s">
        <v>1276</v>
      </c>
      <c r="F534" s="69" t="s">
        <v>1442</v>
      </c>
      <c r="G534" s="69">
        <v>9231704591</v>
      </c>
      <c r="H534" s="69" t="s">
        <v>1443</v>
      </c>
      <c r="I534" s="69" t="s">
        <v>701</v>
      </c>
      <c r="J534" s="69" t="s">
        <v>1306</v>
      </c>
      <c r="K534" s="69" t="s">
        <v>1034</v>
      </c>
      <c r="L534" s="69" t="s">
        <v>1450</v>
      </c>
      <c r="M534" s="69" t="s">
        <v>1276</v>
      </c>
      <c r="N534" s="69" t="s">
        <v>1306</v>
      </c>
      <c r="O534" s="19" t="s">
        <v>33</v>
      </c>
      <c r="P534" s="19" t="s">
        <v>256</v>
      </c>
      <c r="Q534" s="69" t="s">
        <v>28</v>
      </c>
      <c r="R534" s="20" t="s">
        <v>2324</v>
      </c>
      <c r="S534" s="3" t="s">
        <v>34</v>
      </c>
      <c r="T534" s="9">
        <v>9</v>
      </c>
      <c r="U534" s="66" t="s">
        <v>1451</v>
      </c>
      <c r="V534" s="71"/>
      <c r="W534" s="71"/>
      <c r="X534" s="71"/>
      <c r="Y534" s="72"/>
      <c r="Z534" s="72"/>
      <c r="AA534" s="7">
        <v>45658</v>
      </c>
      <c r="AB534" s="7">
        <v>46387</v>
      </c>
      <c r="AC534" s="31">
        <v>298</v>
      </c>
      <c r="AD534" s="31">
        <v>735</v>
      </c>
      <c r="AE534" s="31"/>
      <c r="AF534" s="1">
        <f t="shared" si="20"/>
        <v>1033</v>
      </c>
      <c r="AG534" s="31">
        <v>298</v>
      </c>
      <c r="AH534" s="31">
        <v>735</v>
      </c>
      <c r="AI534" s="31"/>
      <c r="AJ534" s="1">
        <f t="shared" si="21"/>
        <v>1033</v>
      </c>
      <c r="AK534" s="172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</row>
    <row r="535" spans="1:158" s="27" customFormat="1">
      <c r="A535" s="165"/>
      <c r="B535" s="18">
        <v>5</v>
      </c>
      <c r="C535" s="69" t="s">
        <v>1440</v>
      </c>
      <c r="D535" s="69" t="s">
        <v>1441</v>
      </c>
      <c r="E535" s="69" t="s">
        <v>1276</v>
      </c>
      <c r="F535" s="69" t="s">
        <v>1442</v>
      </c>
      <c r="G535" s="69">
        <v>9231704591</v>
      </c>
      <c r="H535" s="69" t="s">
        <v>1443</v>
      </c>
      <c r="I535" s="69" t="s">
        <v>701</v>
      </c>
      <c r="J535" s="69" t="s">
        <v>1290</v>
      </c>
      <c r="K535" s="69" t="s">
        <v>482</v>
      </c>
      <c r="L535" s="69"/>
      <c r="M535" s="69" t="s">
        <v>1276</v>
      </c>
      <c r="N535" s="69" t="s">
        <v>1290</v>
      </c>
      <c r="O535" s="19" t="s">
        <v>33</v>
      </c>
      <c r="P535" s="19" t="s">
        <v>256</v>
      </c>
      <c r="Q535" s="69" t="s">
        <v>28</v>
      </c>
      <c r="R535" s="20" t="s">
        <v>2324</v>
      </c>
      <c r="S535" s="3" t="s">
        <v>34</v>
      </c>
      <c r="T535" s="9">
        <v>5</v>
      </c>
      <c r="U535" s="66" t="s">
        <v>1452</v>
      </c>
      <c r="V535" s="71"/>
      <c r="W535" s="71"/>
      <c r="X535" s="71"/>
      <c r="Y535" s="72"/>
      <c r="Z535" s="72"/>
      <c r="AA535" s="7">
        <v>45658</v>
      </c>
      <c r="AB535" s="7">
        <v>46387</v>
      </c>
      <c r="AC535" s="31">
        <v>195</v>
      </c>
      <c r="AD535" s="31">
        <v>563</v>
      </c>
      <c r="AE535" s="31"/>
      <c r="AF535" s="1">
        <f t="shared" si="20"/>
        <v>758</v>
      </c>
      <c r="AG535" s="31">
        <v>195</v>
      </c>
      <c r="AH535" s="31">
        <v>563</v>
      </c>
      <c r="AI535" s="31"/>
      <c r="AJ535" s="1">
        <f t="shared" si="21"/>
        <v>758</v>
      </c>
      <c r="AK535" s="172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</row>
    <row r="536" spans="1:158" s="27" customFormat="1">
      <c r="A536" s="165"/>
      <c r="B536" s="75">
        <v>6</v>
      </c>
      <c r="C536" s="69" t="s">
        <v>1440</v>
      </c>
      <c r="D536" s="69" t="s">
        <v>1441</v>
      </c>
      <c r="E536" s="69" t="s">
        <v>1276</v>
      </c>
      <c r="F536" s="69" t="s">
        <v>1442</v>
      </c>
      <c r="G536" s="69">
        <v>9231704591</v>
      </c>
      <c r="H536" s="69" t="s">
        <v>1443</v>
      </c>
      <c r="I536" s="69" t="s">
        <v>701</v>
      </c>
      <c r="J536" s="69" t="s">
        <v>1319</v>
      </c>
      <c r="K536" s="69" t="s">
        <v>1034</v>
      </c>
      <c r="L536" s="69" t="s">
        <v>1453</v>
      </c>
      <c r="M536" s="69" t="s">
        <v>1276</v>
      </c>
      <c r="N536" s="69" t="s">
        <v>1319</v>
      </c>
      <c r="O536" s="19" t="s">
        <v>33</v>
      </c>
      <c r="P536" s="19" t="s">
        <v>256</v>
      </c>
      <c r="Q536" s="69" t="s">
        <v>28</v>
      </c>
      <c r="R536" s="20" t="s">
        <v>2324</v>
      </c>
      <c r="S536" s="3" t="s">
        <v>34</v>
      </c>
      <c r="T536" s="9">
        <v>11</v>
      </c>
      <c r="U536" s="66" t="s">
        <v>1454</v>
      </c>
      <c r="V536" s="71"/>
      <c r="W536" s="71"/>
      <c r="X536" s="71"/>
      <c r="Y536" s="72"/>
      <c r="Z536" s="72"/>
      <c r="AA536" s="7">
        <v>45658</v>
      </c>
      <c r="AB536" s="7">
        <v>46387</v>
      </c>
      <c r="AC536" s="31">
        <v>493</v>
      </c>
      <c r="AD536" s="31">
        <v>1495</v>
      </c>
      <c r="AE536" s="31"/>
      <c r="AF536" s="1">
        <f t="shared" si="20"/>
        <v>1988</v>
      </c>
      <c r="AG536" s="31">
        <v>493</v>
      </c>
      <c r="AH536" s="31">
        <v>1495</v>
      </c>
      <c r="AI536" s="31"/>
      <c r="AJ536" s="1">
        <f t="shared" si="21"/>
        <v>1988</v>
      </c>
      <c r="AK536" s="172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</row>
    <row r="537" spans="1:158" s="27" customFormat="1">
      <c r="A537" s="165"/>
      <c r="B537" s="75">
        <v>7</v>
      </c>
      <c r="C537" s="69" t="s">
        <v>1440</v>
      </c>
      <c r="D537" s="69" t="s">
        <v>1441</v>
      </c>
      <c r="E537" s="69" t="s">
        <v>1276</v>
      </c>
      <c r="F537" s="69" t="s">
        <v>1442</v>
      </c>
      <c r="G537" s="69">
        <v>9231704591</v>
      </c>
      <c r="H537" s="69" t="s">
        <v>1443</v>
      </c>
      <c r="I537" s="69" t="s">
        <v>701</v>
      </c>
      <c r="J537" s="69" t="s">
        <v>1327</v>
      </c>
      <c r="K537" s="69" t="s">
        <v>1282</v>
      </c>
      <c r="L537" s="69" t="s">
        <v>1455</v>
      </c>
      <c r="M537" s="69" t="s">
        <v>1276</v>
      </c>
      <c r="N537" s="69" t="s">
        <v>1327</v>
      </c>
      <c r="O537" s="19" t="s">
        <v>33</v>
      </c>
      <c r="P537" s="19" t="s">
        <v>256</v>
      </c>
      <c r="Q537" s="69" t="s">
        <v>28</v>
      </c>
      <c r="R537" s="20" t="s">
        <v>2324</v>
      </c>
      <c r="S537" s="3" t="s">
        <v>34</v>
      </c>
      <c r="T537" s="9">
        <v>5</v>
      </c>
      <c r="U537" s="66" t="s">
        <v>1456</v>
      </c>
      <c r="V537" s="71"/>
      <c r="W537" s="71"/>
      <c r="X537" s="71"/>
      <c r="Y537" s="72"/>
      <c r="Z537" s="72"/>
      <c r="AA537" s="7">
        <v>45658</v>
      </c>
      <c r="AB537" s="7">
        <v>46387</v>
      </c>
      <c r="AC537" s="31">
        <v>1995</v>
      </c>
      <c r="AD537" s="31">
        <v>711</v>
      </c>
      <c r="AE537" s="31"/>
      <c r="AF537" s="1">
        <f t="shared" si="20"/>
        <v>2706</v>
      </c>
      <c r="AG537" s="31">
        <v>1995</v>
      </c>
      <c r="AH537" s="31">
        <v>711</v>
      </c>
      <c r="AI537" s="31"/>
      <c r="AJ537" s="1">
        <f t="shared" si="21"/>
        <v>2706</v>
      </c>
      <c r="AK537" s="172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</row>
    <row r="538" spans="1:158" s="27" customFormat="1">
      <c r="A538" s="165"/>
      <c r="B538" s="18">
        <v>8</v>
      </c>
      <c r="C538" s="69" t="s">
        <v>1440</v>
      </c>
      <c r="D538" s="69" t="s">
        <v>1441</v>
      </c>
      <c r="E538" s="69" t="s">
        <v>1276</v>
      </c>
      <c r="F538" s="69" t="s">
        <v>1442</v>
      </c>
      <c r="G538" s="69">
        <v>9231704591</v>
      </c>
      <c r="H538" s="69" t="s">
        <v>1443</v>
      </c>
      <c r="I538" s="69" t="s">
        <v>701</v>
      </c>
      <c r="J538" s="69" t="s">
        <v>1290</v>
      </c>
      <c r="K538" s="69" t="s">
        <v>214</v>
      </c>
      <c r="L538" s="69"/>
      <c r="M538" s="69" t="s">
        <v>1276</v>
      </c>
      <c r="N538" s="69" t="s">
        <v>1290</v>
      </c>
      <c r="O538" s="19" t="s">
        <v>33</v>
      </c>
      <c r="P538" s="19" t="s">
        <v>256</v>
      </c>
      <c r="Q538" s="69" t="s">
        <v>28</v>
      </c>
      <c r="R538" s="20" t="s">
        <v>2324</v>
      </c>
      <c r="S538" s="3" t="s">
        <v>34</v>
      </c>
      <c r="T538" s="9">
        <v>5</v>
      </c>
      <c r="U538" s="66" t="s">
        <v>1457</v>
      </c>
      <c r="V538" s="71"/>
      <c r="W538" s="71"/>
      <c r="X538" s="71"/>
      <c r="Y538" s="72"/>
      <c r="Z538" s="72"/>
      <c r="AA538" s="7">
        <v>45658</v>
      </c>
      <c r="AB538" s="7">
        <v>46387</v>
      </c>
      <c r="AC538" s="31">
        <v>425</v>
      </c>
      <c r="AD538" s="31">
        <v>1122</v>
      </c>
      <c r="AE538" s="31"/>
      <c r="AF538" s="1">
        <f t="shared" si="20"/>
        <v>1547</v>
      </c>
      <c r="AG538" s="31">
        <v>425</v>
      </c>
      <c r="AH538" s="31">
        <v>1122</v>
      </c>
      <c r="AI538" s="31"/>
      <c r="AJ538" s="1">
        <f t="shared" si="21"/>
        <v>1547</v>
      </c>
      <c r="AK538" s="172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</row>
    <row r="539" spans="1:158" s="27" customFormat="1">
      <c r="A539" s="165"/>
      <c r="B539" s="18">
        <v>9</v>
      </c>
      <c r="C539" s="69" t="s">
        <v>1440</v>
      </c>
      <c r="D539" s="69" t="s">
        <v>1441</v>
      </c>
      <c r="E539" s="69" t="s">
        <v>1276</v>
      </c>
      <c r="F539" s="69" t="s">
        <v>1442</v>
      </c>
      <c r="G539" s="69">
        <v>9231704591</v>
      </c>
      <c r="H539" s="69" t="s">
        <v>1443</v>
      </c>
      <c r="I539" s="69" t="s">
        <v>701</v>
      </c>
      <c r="J539" s="69" t="s">
        <v>1285</v>
      </c>
      <c r="K539" s="69" t="s">
        <v>1041</v>
      </c>
      <c r="L539" s="69"/>
      <c r="M539" s="69" t="s">
        <v>1276</v>
      </c>
      <c r="N539" s="69" t="s">
        <v>1285</v>
      </c>
      <c r="O539" s="19" t="s">
        <v>33</v>
      </c>
      <c r="P539" s="19" t="s">
        <v>256</v>
      </c>
      <c r="Q539" s="69" t="s">
        <v>28</v>
      </c>
      <c r="R539" s="20" t="s">
        <v>2324</v>
      </c>
      <c r="S539" s="3" t="s">
        <v>34</v>
      </c>
      <c r="T539" s="9">
        <v>11</v>
      </c>
      <c r="U539" s="66" t="s">
        <v>1458</v>
      </c>
      <c r="V539" s="71"/>
      <c r="W539" s="71"/>
      <c r="X539" s="71"/>
      <c r="Y539" s="72"/>
      <c r="Z539" s="72"/>
      <c r="AA539" s="7">
        <v>45658</v>
      </c>
      <c r="AB539" s="7">
        <v>46387</v>
      </c>
      <c r="AC539" s="31">
        <v>138</v>
      </c>
      <c r="AD539" s="31">
        <v>289</v>
      </c>
      <c r="AE539" s="31"/>
      <c r="AF539" s="1">
        <f t="shared" si="20"/>
        <v>427</v>
      </c>
      <c r="AG539" s="31">
        <v>138</v>
      </c>
      <c r="AH539" s="31">
        <v>289</v>
      </c>
      <c r="AI539" s="31"/>
      <c r="AJ539" s="1">
        <f t="shared" si="21"/>
        <v>427</v>
      </c>
      <c r="AK539" s="172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</row>
    <row r="540" spans="1:158" s="27" customFormat="1">
      <c r="A540" s="165"/>
      <c r="B540" s="75">
        <v>10</v>
      </c>
      <c r="C540" s="69" t="s">
        <v>1440</v>
      </c>
      <c r="D540" s="69" t="s">
        <v>1441</v>
      </c>
      <c r="E540" s="69" t="s">
        <v>1276</v>
      </c>
      <c r="F540" s="69" t="s">
        <v>1442</v>
      </c>
      <c r="G540" s="69">
        <v>9231704591</v>
      </c>
      <c r="H540" s="69" t="s">
        <v>1443</v>
      </c>
      <c r="I540" s="69" t="s">
        <v>701</v>
      </c>
      <c r="J540" s="69" t="s">
        <v>1319</v>
      </c>
      <c r="K540" s="69" t="s">
        <v>1034</v>
      </c>
      <c r="L540" s="69" t="s">
        <v>1459</v>
      </c>
      <c r="M540" s="69" t="s">
        <v>1276</v>
      </c>
      <c r="N540" s="69" t="s">
        <v>1319</v>
      </c>
      <c r="O540" s="19" t="s">
        <v>33</v>
      </c>
      <c r="P540" s="19" t="s">
        <v>256</v>
      </c>
      <c r="Q540" s="69" t="s">
        <v>28</v>
      </c>
      <c r="R540" s="20" t="s">
        <v>2324</v>
      </c>
      <c r="S540" s="3" t="s">
        <v>34</v>
      </c>
      <c r="T540" s="9">
        <v>11</v>
      </c>
      <c r="U540" s="66" t="s">
        <v>1460</v>
      </c>
      <c r="V540" s="71"/>
      <c r="W540" s="71"/>
      <c r="X540" s="71"/>
      <c r="Y540" s="72"/>
      <c r="Z540" s="72"/>
      <c r="AA540" s="7">
        <v>45658</v>
      </c>
      <c r="AB540" s="7">
        <v>46387</v>
      </c>
      <c r="AC540" s="31">
        <v>749</v>
      </c>
      <c r="AD540" s="31">
        <v>1786</v>
      </c>
      <c r="AE540" s="31"/>
      <c r="AF540" s="1">
        <f t="shared" si="20"/>
        <v>2535</v>
      </c>
      <c r="AG540" s="31">
        <v>749</v>
      </c>
      <c r="AH540" s="31">
        <v>1786</v>
      </c>
      <c r="AI540" s="31"/>
      <c r="AJ540" s="1">
        <f t="shared" si="21"/>
        <v>2535</v>
      </c>
      <c r="AK540" s="172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</row>
    <row r="541" spans="1:158" s="27" customFormat="1">
      <c r="A541" s="165"/>
      <c r="B541" s="75">
        <v>11</v>
      </c>
      <c r="C541" s="69" t="s">
        <v>1440</v>
      </c>
      <c r="D541" s="69" t="s">
        <v>1441</v>
      </c>
      <c r="E541" s="69" t="s">
        <v>1276</v>
      </c>
      <c r="F541" s="69" t="s">
        <v>1442</v>
      </c>
      <c r="G541" s="69">
        <v>9231704591</v>
      </c>
      <c r="H541" s="69" t="s">
        <v>1443</v>
      </c>
      <c r="I541" s="69" t="s">
        <v>701</v>
      </c>
      <c r="J541" s="69" t="s">
        <v>1319</v>
      </c>
      <c r="K541" s="69" t="s">
        <v>1034</v>
      </c>
      <c r="L541" s="69" t="s">
        <v>1461</v>
      </c>
      <c r="M541" s="69" t="s">
        <v>1276</v>
      </c>
      <c r="N541" s="69" t="s">
        <v>1319</v>
      </c>
      <c r="O541" s="19" t="s">
        <v>33</v>
      </c>
      <c r="P541" s="19" t="s">
        <v>256</v>
      </c>
      <c r="Q541" s="69" t="s">
        <v>28</v>
      </c>
      <c r="R541" s="20" t="s">
        <v>2324</v>
      </c>
      <c r="S541" s="3" t="s">
        <v>34</v>
      </c>
      <c r="T541" s="9">
        <v>15</v>
      </c>
      <c r="U541" s="66" t="s">
        <v>1462</v>
      </c>
      <c r="V541" s="71"/>
      <c r="W541" s="71"/>
      <c r="X541" s="71"/>
      <c r="Y541" s="72"/>
      <c r="Z541" s="72"/>
      <c r="AA541" s="7">
        <v>45658</v>
      </c>
      <c r="AB541" s="7">
        <v>46387</v>
      </c>
      <c r="AC541" s="31">
        <v>2327</v>
      </c>
      <c r="AD541" s="31">
        <v>6518</v>
      </c>
      <c r="AE541" s="31"/>
      <c r="AF541" s="1">
        <f t="shared" si="20"/>
        <v>8845</v>
      </c>
      <c r="AG541" s="31">
        <v>2327</v>
      </c>
      <c r="AH541" s="31">
        <v>6518</v>
      </c>
      <c r="AI541" s="31"/>
      <c r="AJ541" s="1">
        <f t="shared" si="21"/>
        <v>8845</v>
      </c>
      <c r="AK541" s="172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</row>
    <row r="542" spans="1:158" s="27" customFormat="1">
      <c r="A542" s="165"/>
      <c r="B542" s="18">
        <v>12</v>
      </c>
      <c r="C542" s="69" t="s">
        <v>1440</v>
      </c>
      <c r="D542" s="69" t="s">
        <v>1441</v>
      </c>
      <c r="E542" s="69" t="s">
        <v>1276</v>
      </c>
      <c r="F542" s="69" t="s">
        <v>1442</v>
      </c>
      <c r="G542" s="69">
        <v>9231704591</v>
      </c>
      <c r="H542" s="69" t="s">
        <v>1443</v>
      </c>
      <c r="I542" s="69" t="s">
        <v>701</v>
      </c>
      <c r="J542" s="69" t="s">
        <v>1338</v>
      </c>
      <c r="K542" s="69" t="s">
        <v>1282</v>
      </c>
      <c r="L542" s="69" t="s">
        <v>1463</v>
      </c>
      <c r="M542" s="69" t="s">
        <v>1276</v>
      </c>
      <c r="N542" s="69" t="s">
        <v>1338</v>
      </c>
      <c r="O542" s="19" t="s">
        <v>33</v>
      </c>
      <c r="P542" s="19" t="s">
        <v>256</v>
      </c>
      <c r="Q542" s="69" t="s">
        <v>28</v>
      </c>
      <c r="R542" s="20" t="s">
        <v>2324</v>
      </c>
      <c r="S542" s="3" t="s">
        <v>34</v>
      </c>
      <c r="T542" s="9">
        <v>7</v>
      </c>
      <c r="U542" s="66" t="s">
        <v>1464</v>
      </c>
      <c r="V542" s="71"/>
      <c r="W542" s="71"/>
      <c r="X542" s="71"/>
      <c r="Y542" s="72"/>
      <c r="Z542" s="72"/>
      <c r="AA542" s="7">
        <v>45658</v>
      </c>
      <c r="AB542" s="7">
        <v>46387</v>
      </c>
      <c r="AC542" s="31">
        <v>1423</v>
      </c>
      <c r="AD542" s="31">
        <v>3984</v>
      </c>
      <c r="AE542" s="31"/>
      <c r="AF542" s="1">
        <f t="shared" si="20"/>
        <v>5407</v>
      </c>
      <c r="AG542" s="31">
        <v>1423</v>
      </c>
      <c r="AH542" s="31">
        <v>3984</v>
      </c>
      <c r="AI542" s="31"/>
      <c r="AJ542" s="1">
        <f t="shared" si="21"/>
        <v>5407</v>
      </c>
      <c r="AK542" s="172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</row>
    <row r="543" spans="1:158" s="27" customFormat="1">
      <c r="A543" s="165"/>
      <c r="B543" s="18">
        <v>13</v>
      </c>
      <c r="C543" s="69" t="s">
        <v>1440</v>
      </c>
      <c r="D543" s="69" t="s">
        <v>1441</v>
      </c>
      <c r="E543" s="69" t="s">
        <v>1276</v>
      </c>
      <c r="F543" s="69" t="s">
        <v>1442</v>
      </c>
      <c r="G543" s="69">
        <v>9231704591</v>
      </c>
      <c r="H543" s="69" t="s">
        <v>1443</v>
      </c>
      <c r="I543" s="69" t="s">
        <v>701</v>
      </c>
      <c r="J543" s="69" t="s">
        <v>1319</v>
      </c>
      <c r="K543" s="69" t="s">
        <v>893</v>
      </c>
      <c r="L543" s="69" t="s">
        <v>1465</v>
      </c>
      <c r="M543" s="69" t="s">
        <v>1276</v>
      </c>
      <c r="N543" s="69" t="s">
        <v>1319</v>
      </c>
      <c r="O543" s="19" t="s">
        <v>33</v>
      </c>
      <c r="P543" s="19" t="s">
        <v>256</v>
      </c>
      <c r="Q543" s="69" t="s">
        <v>28</v>
      </c>
      <c r="R543" s="20" t="s">
        <v>2324</v>
      </c>
      <c r="S543" s="3" t="s">
        <v>34</v>
      </c>
      <c r="T543" s="9">
        <v>7</v>
      </c>
      <c r="U543" s="66" t="s">
        <v>1466</v>
      </c>
      <c r="V543" s="71"/>
      <c r="W543" s="71"/>
      <c r="X543" s="71"/>
      <c r="Y543" s="72"/>
      <c r="Z543" s="72"/>
      <c r="AA543" s="7">
        <v>45658</v>
      </c>
      <c r="AB543" s="7">
        <v>46387</v>
      </c>
      <c r="AC543" s="31">
        <v>166</v>
      </c>
      <c r="AD543" s="31">
        <v>427</v>
      </c>
      <c r="AE543" s="31"/>
      <c r="AF543" s="1">
        <f t="shared" si="20"/>
        <v>593</v>
      </c>
      <c r="AG543" s="31">
        <v>166</v>
      </c>
      <c r="AH543" s="31">
        <v>427</v>
      </c>
      <c r="AI543" s="31"/>
      <c r="AJ543" s="1">
        <f t="shared" si="21"/>
        <v>593</v>
      </c>
      <c r="AK543" s="172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</row>
    <row r="544" spans="1:158" s="27" customFormat="1">
      <c r="A544" s="165"/>
      <c r="B544" s="75">
        <v>14</v>
      </c>
      <c r="C544" s="69" t="s">
        <v>1440</v>
      </c>
      <c r="D544" s="69" t="s">
        <v>1441</v>
      </c>
      <c r="E544" s="69" t="s">
        <v>1276</v>
      </c>
      <c r="F544" s="69" t="s">
        <v>1442</v>
      </c>
      <c r="G544" s="69">
        <v>9231704591</v>
      </c>
      <c r="H544" s="69" t="s">
        <v>1443</v>
      </c>
      <c r="I544" s="69" t="s">
        <v>701</v>
      </c>
      <c r="J544" s="69" t="s">
        <v>1327</v>
      </c>
      <c r="K544" s="69" t="s">
        <v>1439</v>
      </c>
      <c r="L544" s="69" t="s">
        <v>1467</v>
      </c>
      <c r="M544" s="69" t="s">
        <v>1276</v>
      </c>
      <c r="N544" s="69" t="s">
        <v>1327</v>
      </c>
      <c r="O544" s="19" t="s">
        <v>33</v>
      </c>
      <c r="P544" s="19" t="s">
        <v>256</v>
      </c>
      <c r="Q544" s="69" t="s">
        <v>28</v>
      </c>
      <c r="R544" s="20" t="s">
        <v>2324</v>
      </c>
      <c r="S544" s="3" t="s">
        <v>34</v>
      </c>
      <c r="T544" s="9">
        <v>17</v>
      </c>
      <c r="U544" s="66" t="s">
        <v>1468</v>
      </c>
      <c r="V544" s="71"/>
      <c r="W544" s="71"/>
      <c r="X544" s="71"/>
      <c r="Y544" s="72"/>
      <c r="Z544" s="72"/>
      <c r="AA544" s="7">
        <v>45658</v>
      </c>
      <c r="AB544" s="7">
        <v>46387</v>
      </c>
      <c r="AC544" s="31">
        <v>371</v>
      </c>
      <c r="AD544" s="31">
        <v>1035</v>
      </c>
      <c r="AE544" s="31"/>
      <c r="AF544" s="1">
        <f t="shared" si="20"/>
        <v>1406</v>
      </c>
      <c r="AG544" s="31">
        <v>371</v>
      </c>
      <c r="AH544" s="31">
        <v>1035</v>
      </c>
      <c r="AI544" s="31"/>
      <c r="AJ544" s="1">
        <f t="shared" si="21"/>
        <v>1406</v>
      </c>
      <c r="AK544" s="172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</row>
    <row r="545" spans="1:158" s="27" customFormat="1">
      <c r="A545" s="165"/>
      <c r="B545" s="75">
        <v>15</v>
      </c>
      <c r="C545" s="69" t="s">
        <v>1440</v>
      </c>
      <c r="D545" s="69" t="s">
        <v>1441</v>
      </c>
      <c r="E545" s="69" t="s">
        <v>1276</v>
      </c>
      <c r="F545" s="69" t="s">
        <v>1442</v>
      </c>
      <c r="G545" s="69">
        <v>9231704591</v>
      </c>
      <c r="H545" s="69" t="s">
        <v>1443</v>
      </c>
      <c r="I545" s="69" t="s">
        <v>701</v>
      </c>
      <c r="J545" s="69" t="s">
        <v>1319</v>
      </c>
      <c r="K545" s="69" t="s">
        <v>1469</v>
      </c>
      <c r="L545" s="69" t="s">
        <v>1470</v>
      </c>
      <c r="M545" s="69" t="s">
        <v>1276</v>
      </c>
      <c r="N545" s="69" t="s">
        <v>1319</v>
      </c>
      <c r="O545" s="19" t="s">
        <v>33</v>
      </c>
      <c r="P545" s="19" t="s">
        <v>256</v>
      </c>
      <c r="Q545" s="69" t="s">
        <v>28</v>
      </c>
      <c r="R545" s="20" t="s">
        <v>2324</v>
      </c>
      <c r="S545" s="3" t="s">
        <v>34</v>
      </c>
      <c r="T545" s="9">
        <v>11</v>
      </c>
      <c r="U545" s="66" t="s">
        <v>1471</v>
      </c>
      <c r="V545" s="71"/>
      <c r="W545" s="71"/>
      <c r="X545" s="71"/>
      <c r="Y545" s="72"/>
      <c r="Z545" s="72"/>
      <c r="AA545" s="7">
        <v>45658</v>
      </c>
      <c r="AB545" s="7">
        <v>46387</v>
      </c>
      <c r="AC545" s="31">
        <v>174</v>
      </c>
      <c r="AD545" s="31">
        <v>506</v>
      </c>
      <c r="AE545" s="31"/>
      <c r="AF545" s="1">
        <f t="shared" si="20"/>
        <v>680</v>
      </c>
      <c r="AG545" s="31">
        <v>174</v>
      </c>
      <c r="AH545" s="31">
        <v>506</v>
      </c>
      <c r="AI545" s="31"/>
      <c r="AJ545" s="1">
        <f t="shared" si="21"/>
        <v>680</v>
      </c>
      <c r="AK545" s="172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</row>
    <row r="546" spans="1:158" s="27" customFormat="1">
      <c r="A546" s="165"/>
      <c r="B546" s="18">
        <v>16</v>
      </c>
      <c r="C546" s="69" t="s">
        <v>1440</v>
      </c>
      <c r="D546" s="69" t="s">
        <v>1441</v>
      </c>
      <c r="E546" s="69" t="s">
        <v>1276</v>
      </c>
      <c r="F546" s="69" t="s">
        <v>1442</v>
      </c>
      <c r="G546" s="69">
        <v>9231704591</v>
      </c>
      <c r="H546" s="69" t="s">
        <v>1443</v>
      </c>
      <c r="I546" s="69" t="s">
        <v>701</v>
      </c>
      <c r="J546" s="69" t="s">
        <v>1327</v>
      </c>
      <c r="K546" s="69" t="s">
        <v>1435</v>
      </c>
      <c r="L546" s="69" t="s">
        <v>1472</v>
      </c>
      <c r="M546" s="69" t="s">
        <v>1276</v>
      </c>
      <c r="N546" s="69" t="s">
        <v>1327</v>
      </c>
      <c r="O546" s="19" t="s">
        <v>33</v>
      </c>
      <c r="P546" s="19" t="s">
        <v>256</v>
      </c>
      <c r="Q546" s="69" t="s">
        <v>28</v>
      </c>
      <c r="R546" s="20" t="s">
        <v>2324</v>
      </c>
      <c r="S546" s="3" t="s">
        <v>34</v>
      </c>
      <c r="T546" s="9">
        <v>4</v>
      </c>
      <c r="U546" s="66" t="s">
        <v>1473</v>
      </c>
      <c r="V546" s="71"/>
      <c r="W546" s="71"/>
      <c r="X546" s="71"/>
      <c r="Y546" s="72"/>
      <c r="Z546" s="72"/>
      <c r="AA546" s="7">
        <v>45658</v>
      </c>
      <c r="AB546" s="7">
        <v>46387</v>
      </c>
      <c r="AC546" s="31">
        <v>227</v>
      </c>
      <c r="AD546" s="31">
        <v>517</v>
      </c>
      <c r="AE546" s="31"/>
      <c r="AF546" s="1">
        <f t="shared" si="20"/>
        <v>744</v>
      </c>
      <c r="AG546" s="31">
        <v>227</v>
      </c>
      <c r="AH546" s="31">
        <v>517</v>
      </c>
      <c r="AI546" s="31"/>
      <c r="AJ546" s="1">
        <f t="shared" si="21"/>
        <v>744</v>
      </c>
      <c r="AK546" s="172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</row>
    <row r="547" spans="1:158" s="27" customFormat="1">
      <c r="A547" s="165"/>
      <c r="B547" s="18">
        <v>17</v>
      </c>
      <c r="C547" s="69" t="s">
        <v>1440</v>
      </c>
      <c r="D547" s="69" t="s">
        <v>1441</v>
      </c>
      <c r="E547" s="69" t="s">
        <v>1276</v>
      </c>
      <c r="F547" s="69" t="s">
        <v>1442</v>
      </c>
      <c r="G547" s="69">
        <v>9231704591</v>
      </c>
      <c r="H547" s="69" t="s">
        <v>1443</v>
      </c>
      <c r="I547" s="69" t="s">
        <v>701</v>
      </c>
      <c r="J547" s="69" t="s">
        <v>1285</v>
      </c>
      <c r="K547" s="69" t="s">
        <v>1474</v>
      </c>
      <c r="L547" s="69" t="s">
        <v>1292</v>
      </c>
      <c r="M547" s="69" t="s">
        <v>1276</v>
      </c>
      <c r="N547" s="69" t="s">
        <v>1285</v>
      </c>
      <c r="O547" s="19" t="s">
        <v>33</v>
      </c>
      <c r="P547" s="19" t="s">
        <v>256</v>
      </c>
      <c r="Q547" s="69" t="s">
        <v>28</v>
      </c>
      <c r="R547" s="20" t="s">
        <v>2324</v>
      </c>
      <c r="S547" s="3" t="s">
        <v>34</v>
      </c>
      <c r="T547" s="9">
        <v>11</v>
      </c>
      <c r="U547" s="66" t="s">
        <v>1475</v>
      </c>
      <c r="V547" s="71"/>
      <c r="W547" s="71"/>
      <c r="X547" s="71"/>
      <c r="Y547" s="72"/>
      <c r="Z547" s="72"/>
      <c r="AA547" s="7">
        <v>45658</v>
      </c>
      <c r="AB547" s="7">
        <v>46387</v>
      </c>
      <c r="AC547" s="31">
        <v>78</v>
      </c>
      <c r="AD547" s="31">
        <v>220</v>
      </c>
      <c r="AE547" s="31"/>
      <c r="AF547" s="1">
        <f t="shared" si="20"/>
        <v>298</v>
      </c>
      <c r="AG547" s="31">
        <v>78</v>
      </c>
      <c r="AH547" s="31">
        <v>220</v>
      </c>
      <c r="AI547" s="31"/>
      <c r="AJ547" s="1">
        <f t="shared" si="21"/>
        <v>298</v>
      </c>
      <c r="AK547" s="172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</row>
    <row r="548" spans="1:158" s="27" customFormat="1">
      <c r="A548" s="165"/>
      <c r="B548" s="75">
        <v>18</v>
      </c>
      <c r="C548" s="69" t="s">
        <v>1440</v>
      </c>
      <c r="D548" s="69" t="s">
        <v>1441</v>
      </c>
      <c r="E548" s="69" t="s">
        <v>1276</v>
      </c>
      <c r="F548" s="69" t="s">
        <v>1442</v>
      </c>
      <c r="G548" s="69">
        <v>9231704591</v>
      </c>
      <c r="H548" s="69" t="s">
        <v>1443</v>
      </c>
      <c r="I548" s="69" t="s">
        <v>1476</v>
      </c>
      <c r="J548" s="69" t="s">
        <v>1327</v>
      </c>
      <c r="K548" s="69" t="s">
        <v>1477</v>
      </c>
      <c r="L548" s="69" t="s">
        <v>1478</v>
      </c>
      <c r="M548" s="69" t="s">
        <v>1276</v>
      </c>
      <c r="N548" s="69" t="s">
        <v>1327</v>
      </c>
      <c r="O548" s="19" t="s">
        <v>33</v>
      </c>
      <c r="P548" s="19" t="s">
        <v>256</v>
      </c>
      <c r="Q548" s="69" t="s">
        <v>28</v>
      </c>
      <c r="R548" s="20" t="s">
        <v>2324</v>
      </c>
      <c r="S548" s="3" t="s">
        <v>34</v>
      </c>
      <c r="T548" s="9">
        <v>7</v>
      </c>
      <c r="U548" s="66" t="s">
        <v>1479</v>
      </c>
      <c r="V548" s="71"/>
      <c r="W548" s="71"/>
      <c r="X548" s="71"/>
      <c r="Y548" s="72"/>
      <c r="Z548" s="72"/>
      <c r="AA548" s="7">
        <v>45658</v>
      </c>
      <c r="AB548" s="7">
        <v>46387</v>
      </c>
      <c r="AC548" s="31">
        <v>453</v>
      </c>
      <c r="AD548" s="31">
        <v>1380</v>
      </c>
      <c r="AE548" s="31"/>
      <c r="AF548" s="1">
        <f t="shared" si="20"/>
        <v>1833</v>
      </c>
      <c r="AG548" s="31">
        <v>453</v>
      </c>
      <c r="AH548" s="31">
        <v>1380</v>
      </c>
      <c r="AI548" s="31"/>
      <c r="AJ548" s="1">
        <f t="shared" si="21"/>
        <v>1833</v>
      </c>
      <c r="AK548" s="172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</row>
    <row r="549" spans="1:158" s="27" customFormat="1">
      <c r="A549" s="165"/>
      <c r="B549" s="75">
        <v>19</v>
      </c>
      <c r="C549" s="69" t="s">
        <v>1440</v>
      </c>
      <c r="D549" s="69" t="s">
        <v>1441</v>
      </c>
      <c r="E549" s="69" t="s">
        <v>1276</v>
      </c>
      <c r="F549" s="69" t="s">
        <v>1442</v>
      </c>
      <c r="G549" s="69">
        <v>9231704591</v>
      </c>
      <c r="H549" s="69" t="s">
        <v>1443</v>
      </c>
      <c r="I549" s="69" t="s">
        <v>701</v>
      </c>
      <c r="J549" s="69" t="s">
        <v>1277</v>
      </c>
      <c r="K549" s="69" t="s">
        <v>1436</v>
      </c>
      <c r="L549" s="69" t="s">
        <v>1480</v>
      </c>
      <c r="M549" s="69" t="s">
        <v>1276</v>
      </c>
      <c r="N549" s="69" t="s">
        <v>1277</v>
      </c>
      <c r="O549" s="19" t="s">
        <v>33</v>
      </c>
      <c r="P549" s="19" t="s">
        <v>256</v>
      </c>
      <c r="Q549" s="69" t="s">
        <v>28</v>
      </c>
      <c r="R549" s="20" t="s">
        <v>2324</v>
      </c>
      <c r="S549" s="3" t="s">
        <v>34</v>
      </c>
      <c r="T549" s="9">
        <v>9</v>
      </c>
      <c r="U549" s="66" t="s">
        <v>1481</v>
      </c>
      <c r="V549" s="71"/>
      <c r="W549" s="71"/>
      <c r="X549" s="71"/>
      <c r="Y549" s="72"/>
      <c r="Z549" s="72"/>
      <c r="AA549" s="7">
        <v>45658</v>
      </c>
      <c r="AB549" s="7">
        <v>46387</v>
      </c>
      <c r="AC549" s="31">
        <v>1553</v>
      </c>
      <c r="AD549" s="31">
        <v>5096</v>
      </c>
      <c r="AE549" s="31"/>
      <c r="AF549" s="1">
        <f t="shared" si="20"/>
        <v>6649</v>
      </c>
      <c r="AG549" s="31">
        <v>1553</v>
      </c>
      <c r="AH549" s="31">
        <v>5096</v>
      </c>
      <c r="AI549" s="31"/>
      <c r="AJ549" s="1">
        <f t="shared" si="21"/>
        <v>6649</v>
      </c>
      <c r="AK549" s="172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</row>
    <row r="550" spans="1:158" s="27" customFormat="1">
      <c r="A550" s="165"/>
      <c r="B550" s="18">
        <v>20</v>
      </c>
      <c r="C550" s="69" t="s">
        <v>1440</v>
      </c>
      <c r="D550" s="69" t="s">
        <v>1441</v>
      </c>
      <c r="E550" s="69" t="s">
        <v>1276</v>
      </c>
      <c r="F550" s="69" t="s">
        <v>1442</v>
      </c>
      <c r="G550" s="69">
        <v>9231704591</v>
      </c>
      <c r="H550" s="69" t="s">
        <v>1443</v>
      </c>
      <c r="I550" s="69" t="s">
        <v>701</v>
      </c>
      <c r="J550" s="69" t="s">
        <v>1312</v>
      </c>
      <c r="K550" s="69" t="s">
        <v>1315</v>
      </c>
      <c r="L550" s="69" t="s">
        <v>1482</v>
      </c>
      <c r="M550" s="69" t="s">
        <v>1276</v>
      </c>
      <c r="N550" s="69" t="s">
        <v>1312</v>
      </c>
      <c r="O550" s="19" t="s">
        <v>33</v>
      </c>
      <c r="P550" s="19" t="s">
        <v>256</v>
      </c>
      <c r="Q550" s="69" t="s">
        <v>28</v>
      </c>
      <c r="R550" s="20" t="s">
        <v>2324</v>
      </c>
      <c r="S550" s="3" t="s">
        <v>34</v>
      </c>
      <c r="T550" s="9">
        <v>7</v>
      </c>
      <c r="U550" s="66" t="s">
        <v>1483</v>
      </c>
      <c r="V550" s="71"/>
      <c r="W550" s="71"/>
      <c r="X550" s="71"/>
      <c r="Y550" s="72"/>
      <c r="Z550" s="72"/>
      <c r="AA550" s="7">
        <v>45658</v>
      </c>
      <c r="AB550" s="7">
        <v>46387</v>
      </c>
      <c r="AC550" s="31">
        <v>928</v>
      </c>
      <c r="AD550" s="31">
        <v>2267</v>
      </c>
      <c r="AE550" s="31"/>
      <c r="AF550" s="1">
        <f t="shared" si="20"/>
        <v>3195</v>
      </c>
      <c r="AG550" s="31">
        <v>928</v>
      </c>
      <c r="AH550" s="31">
        <v>2267</v>
      </c>
      <c r="AI550" s="31"/>
      <c r="AJ550" s="1">
        <f t="shared" si="21"/>
        <v>3195</v>
      </c>
      <c r="AK550" s="172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</row>
    <row r="551" spans="1:158" s="27" customFormat="1">
      <c r="A551" s="165"/>
      <c r="B551" s="18">
        <v>21</v>
      </c>
      <c r="C551" s="69" t="s">
        <v>1440</v>
      </c>
      <c r="D551" s="69" t="s">
        <v>1441</v>
      </c>
      <c r="E551" s="69" t="s">
        <v>1276</v>
      </c>
      <c r="F551" s="69" t="s">
        <v>1442</v>
      </c>
      <c r="G551" s="69">
        <v>9231704591</v>
      </c>
      <c r="H551" s="69" t="s">
        <v>1443</v>
      </c>
      <c r="I551" s="69" t="s">
        <v>701</v>
      </c>
      <c r="J551" s="69" t="s">
        <v>1323</v>
      </c>
      <c r="K551" s="69" t="s">
        <v>1324</v>
      </c>
      <c r="L551" s="69" t="s">
        <v>45</v>
      </c>
      <c r="M551" s="69" t="s">
        <v>1276</v>
      </c>
      <c r="N551" s="69" t="s">
        <v>1323</v>
      </c>
      <c r="O551" s="19" t="s">
        <v>33</v>
      </c>
      <c r="P551" s="19" t="s">
        <v>256</v>
      </c>
      <c r="Q551" s="69" t="s">
        <v>28</v>
      </c>
      <c r="R551" s="20" t="s">
        <v>2324</v>
      </c>
      <c r="S551" s="3" t="s">
        <v>34</v>
      </c>
      <c r="T551" s="9">
        <v>22</v>
      </c>
      <c r="U551" s="66" t="s">
        <v>1484</v>
      </c>
      <c r="V551" s="71"/>
      <c r="W551" s="71"/>
      <c r="X551" s="71"/>
      <c r="Y551" s="72"/>
      <c r="Z551" s="72"/>
      <c r="AA551" s="7">
        <v>45658</v>
      </c>
      <c r="AB551" s="7">
        <v>46387</v>
      </c>
      <c r="AC551" s="31">
        <v>269</v>
      </c>
      <c r="AD551" s="31">
        <v>792</v>
      </c>
      <c r="AE551" s="31"/>
      <c r="AF551" s="1">
        <f t="shared" si="20"/>
        <v>1061</v>
      </c>
      <c r="AG551" s="31">
        <v>269</v>
      </c>
      <c r="AH551" s="31">
        <v>792</v>
      </c>
      <c r="AI551" s="31"/>
      <c r="AJ551" s="1">
        <f t="shared" si="21"/>
        <v>1061</v>
      </c>
      <c r="AK551" s="172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</row>
    <row r="552" spans="1:158" s="27" customFormat="1">
      <c r="A552" s="165"/>
      <c r="B552" s="75">
        <v>22</v>
      </c>
      <c r="C552" s="69" t="s">
        <v>1440</v>
      </c>
      <c r="D552" s="69" t="s">
        <v>1441</v>
      </c>
      <c r="E552" s="69" t="s">
        <v>1276</v>
      </c>
      <c r="F552" s="69" t="s">
        <v>1442</v>
      </c>
      <c r="G552" s="69">
        <v>9231704591</v>
      </c>
      <c r="H552" s="69" t="s">
        <v>1443</v>
      </c>
      <c r="I552" s="69" t="s">
        <v>701</v>
      </c>
      <c r="J552" s="69" t="s">
        <v>1277</v>
      </c>
      <c r="K552" s="69" t="s">
        <v>1315</v>
      </c>
      <c r="L552" s="69" t="s">
        <v>1485</v>
      </c>
      <c r="M552" s="69" t="s">
        <v>1276</v>
      </c>
      <c r="N552" s="69" t="s">
        <v>1277</v>
      </c>
      <c r="O552" s="19" t="s">
        <v>33</v>
      </c>
      <c r="P552" s="19" t="s">
        <v>256</v>
      </c>
      <c r="Q552" s="69" t="s">
        <v>28</v>
      </c>
      <c r="R552" s="20" t="s">
        <v>2324</v>
      </c>
      <c r="S552" s="3" t="s">
        <v>34</v>
      </c>
      <c r="T552" s="9">
        <v>7</v>
      </c>
      <c r="U552" s="66" t="s">
        <v>1486</v>
      </c>
      <c r="V552" s="71"/>
      <c r="W552" s="71"/>
      <c r="X552" s="71"/>
      <c r="Y552" s="72"/>
      <c r="Z552" s="72"/>
      <c r="AA552" s="7">
        <v>45658</v>
      </c>
      <c r="AB552" s="7">
        <v>46387</v>
      </c>
      <c r="AC552" s="31">
        <v>731</v>
      </c>
      <c r="AD552" s="31">
        <v>1943</v>
      </c>
      <c r="AE552" s="31"/>
      <c r="AF552" s="1">
        <f t="shared" si="20"/>
        <v>2674</v>
      </c>
      <c r="AG552" s="31">
        <v>731</v>
      </c>
      <c r="AH552" s="31">
        <v>1943</v>
      </c>
      <c r="AI552" s="31"/>
      <c r="AJ552" s="1">
        <f t="shared" si="21"/>
        <v>2674</v>
      </c>
      <c r="AK552" s="172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</row>
    <row r="553" spans="1:158" s="27" customFormat="1">
      <c r="A553" s="165"/>
      <c r="B553" s="75">
        <v>23</v>
      </c>
      <c r="C553" s="69" t="s">
        <v>1440</v>
      </c>
      <c r="D553" s="69" t="s">
        <v>1441</v>
      </c>
      <c r="E553" s="69" t="s">
        <v>1276</v>
      </c>
      <c r="F553" s="69" t="s">
        <v>1442</v>
      </c>
      <c r="G553" s="69">
        <v>9231704591</v>
      </c>
      <c r="H553" s="69" t="s">
        <v>1443</v>
      </c>
      <c r="I553" s="69" t="s">
        <v>701</v>
      </c>
      <c r="J553" s="69" t="s">
        <v>1277</v>
      </c>
      <c r="K553" s="69" t="s">
        <v>159</v>
      </c>
      <c r="L553" s="69" t="s">
        <v>1487</v>
      </c>
      <c r="M553" s="69" t="s">
        <v>1276</v>
      </c>
      <c r="N553" s="69" t="s">
        <v>1277</v>
      </c>
      <c r="O553" s="19" t="s">
        <v>33</v>
      </c>
      <c r="P553" s="19" t="s">
        <v>256</v>
      </c>
      <c r="Q553" s="69" t="s">
        <v>28</v>
      </c>
      <c r="R553" s="20" t="s">
        <v>2324</v>
      </c>
      <c r="S553" s="3" t="s">
        <v>34</v>
      </c>
      <c r="T553" s="9">
        <v>14</v>
      </c>
      <c r="U553" s="66" t="s">
        <v>1488</v>
      </c>
      <c r="V553" s="71"/>
      <c r="W553" s="71"/>
      <c r="X553" s="71"/>
      <c r="Y553" s="72"/>
      <c r="Z553" s="72"/>
      <c r="AA553" s="7">
        <v>45658</v>
      </c>
      <c r="AB553" s="7">
        <v>46387</v>
      </c>
      <c r="AC553" s="31">
        <v>2453</v>
      </c>
      <c r="AD553" s="31">
        <v>7136</v>
      </c>
      <c r="AE553" s="31"/>
      <c r="AF553" s="1">
        <f t="shared" si="20"/>
        <v>9589</v>
      </c>
      <c r="AG553" s="31">
        <v>2453</v>
      </c>
      <c r="AH553" s="31">
        <v>7136</v>
      </c>
      <c r="AI553" s="31"/>
      <c r="AJ553" s="1">
        <f t="shared" si="21"/>
        <v>9589</v>
      </c>
      <c r="AK553" s="172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</row>
    <row r="554" spans="1:158" s="27" customFormat="1">
      <c r="A554" s="165"/>
      <c r="B554" s="18">
        <v>24</v>
      </c>
      <c r="C554" s="69" t="s">
        <v>1440</v>
      </c>
      <c r="D554" s="69" t="s">
        <v>1441</v>
      </c>
      <c r="E554" s="69" t="s">
        <v>1276</v>
      </c>
      <c r="F554" s="69" t="s">
        <v>1442</v>
      </c>
      <c r="G554" s="69">
        <v>9231704591</v>
      </c>
      <c r="H554" s="69" t="s">
        <v>1443</v>
      </c>
      <c r="I554" s="69" t="s">
        <v>701</v>
      </c>
      <c r="J554" s="69" t="s">
        <v>1277</v>
      </c>
      <c r="K554" s="69" t="s">
        <v>214</v>
      </c>
      <c r="L554" s="69" t="s">
        <v>1489</v>
      </c>
      <c r="M554" s="69" t="s">
        <v>1276</v>
      </c>
      <c r="N554" s="69" t="s">
        <v>1277</v>
      </c>
      <c r="O554" s="19" t="s">
        <v>33</v>
      </c>
      <c r="P554" s="19" t="s">
        <v>256</v>
      </c>
      <c r="Q554" s="69" t="s">
        <v>28</v>
      </c>
      <c r="R554" s="20" t="s">
        <v>2324</v>
      </c>
      <c r="S554" s="3" t="s">
        <v>34</v>
      </c>
      <c r="T554" s="9">
        <v>7</v>
      </c>
      <c r="U554" s="66" t="s">
        <v>1490</v>
      </c>
      <c r="V554" s="71"/>
      <c r="W554" s="71"/>
      <c r="X554" s="71"/>
      <c r="Y554" s="72"/>
      <c r="Z554" s="72"/>
      <c r="AA554" s="7">
        <v>45658</v>
      </c>
      <c r="AB554" s="7">
        <v>46387</v>
      </c>
      <c r="AC554" s="31">
        <v>469</v>
      </c>
      <c r="AD554" s="31">
        <v>1227</v>
      </c>
      <c r="AE554" s="31"/>
      <c r="AF554" s="1">
        <f t="shared" si="20"/>
        <v>1696</v>
      </c>
      <c r="AG554" s="31">
        <v>469</v>
      </c>
      <c r="AH554" s="31">
        <v>1227</v>
      </c>
      <c r="AI554" s="31"/>
      <c r="AJ554" s="1">
        <f t="shared" si="21"/>
        <v>1696</v>
      </c>
      <c r="AK554" s="172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</row>
    <row r="555" spans="1:158" s="27" customFormat="1">
      <c r="A555" s="165"/>
      <c r="B555" s="18">
        <v>25</v>
      </c>
      <c r="C555" s="69" t="s">
        <v>1440</v>
      </c>
      <c r="D555" s="69" t="s">
        <v>1441</v>
      </c>
      <c r="E555" s="69" t="s">
        <v>1276</v>
      </c>
      <c r="F555" s="69" t="s">
        <v>1442</v>
      </c>
      <c r="G555" s="69">
        <v>9231704591</v>
      </c>
      <c r="H555" s="69" t="s">
        <v>1443</v>
      </c>
      <c r="I555" s="69" t="s">
        <v>701</v>
      </c>
      <c r="J555" s="69" t="s">
        <v>1285</v>
      </c>
      <c r="K555" s="69" t="s">
        <v>1491</v>
      </c>
      <c r="L555" s="69" t="s">
        <v>1492</v>
      </c>
      <c r="M555" s="69" t="s">
        <v>1276</v>
      </c>
      <c r="N555" s="69" t="s">
        <v>1277</v>
      </c>
      <c r="O555" s="19" t="s">
        <v>33</v>
      </c>
      <c r="P555" s="19" t="s">
        <v>256</v>
      </c>
      <c r="Q555" s="69" t="s">
        <v>28</v>
      </c>
      <c r="R555" s="20" t="s">
        <v>2324</v>
      </c>
      <c r="S555" s="3" t="s">
        <v>34</v>
      </c>
      <c r="T555" s="9">
        <v>7</v>
      </c>
      <c r="U555" s="66" t="s">
        <v>1493</v>
      </c>
      <c r="V555" s="71"/>
      <c r="W555" s="71"/>
      <c r="X555" s="71"/>
      <c r="Y555" s="72"/>
      <c r="Z555" s="72"/>
      <c r="AA555" s="7">
        <v>45658</v>
      </c>
      <c r="AB555" s="7">
        <v>46387</v>
      </c>
      <c r="AC555" s="31">
        <v>31</v>
      </c>
      <c r="AD555" s="31">
        <v>75</v>
      </c>
      <c r="AE555" s="31"/>
      <c r="AF555" s="1">
        <f t="shared" si="20"/>
        <v>106</v>
      </c>
      <c r="AG555" s="31">
        <v>31</v>
      </c>
      <c r="AH555" s="31">
        <v>75</v>
      </c>
      <c r="AI555" s="31"/>
      <c r="AJ555" s="1">
        <f t="shared" si="21"/>
        <v>106</v>
      </c>
      <c r="AK555" s="172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</row>
    <row r="556" spans="1:158" s="27" customFormat="1">
      <c r="A556" s="165"/>
      <c r="B556" s="75">
        <v>26</v>
      </c>
      <c r="C556" s="69" t="s">
        <v>1440</v>
      </c>
      <c r="D556" s="69" t="s">
        <v>1441</v>
      </c>
      <c r="E556" s="69" t="s">
        <v>1276</v>
      </c>
      <c r="F556" s="69" t="s">
        <v>1442</v>
      </c>
      <c r="G556" s="69">
        <v>9231704591</v>
      </c>
      <c r="H556" s="69" t="s">
        <v>1443</v>
      </c>
      <c r="I556" s="69" t="s">
        <v>701</v>
      </c>
      <c r="J556" s="69" t="s">
        <v>1323</v>
      </c>
      <c r="K556" s="69" t="s">
        <v>1153</v>
      </c>
      <c r="L556" s="69"/>
      <c r="M556" s="69" t="s">
        <v>1276</v>
      </c>
      <c r="N556" s="69" t="s">
        <v>1323</v>
      </c>
      <c r="O556" s="19" t="s">
        <v>33</v>
      </c>
      <c r="P556" s="19" t="s">
        <v>256</v>
      </c>
      <c r="Q556" s="69" t="s">
        <v>28</v>
      </c>
      <c r="R556" s="20" t="s">
        <v>2324</v>
      </c>
      <c r="S556" s="3" t="s">
        <v>34</v>
      </c>
      <c r="T556" s="9">
        <v>7</v>
      </c>
      <c r="U556" s="66" t="s">
        <v>1494</v>
      </c>
      <c r="V556" s="71"/>
      <c r="W556" s="71"/>
      <c r="X556" s="71"/>
      <c r="Y556" s="72"/>
      <c r="Z556" s="72"/>
      <c r="AA556" s="7">
        <v>45658</v>
      </c>
      <c r="AB556" s="7">
        <v>46387</v>
      </c>
      <c r="AC556" s="31">
        <v>226</v>
      </c>
      <c r="AD556" s="31">
        <v>594</v>
      </c>
      <c r="AE556" s="31"/>
      <c r="AF556" s="1">
        <f t="shared" si="20"/>
        <v>820</v>
      </c>
      <c r="AG556" s="31">
        <v>226</v>
      </c>
      <c r="AH556" s="31">
        <v>594</v>
      </c>
      <c r="AI556" s="31"/>
      <c r="AJ556" s="1">
        <f t="shared" si="21"/>
        <v>820</v>
      </c>
      <c r="AK556" s="172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</row>
    <row r="557" spans="1:158" s="27" customFormat="1">
      <c r="A557" s="165"/>
      <c r="B557" s="75">
        <v>27</v>
      </c>
      <c r="C557" s="69" t="s">
        <v>1440</v>
      </c>
      <c r="D557" s="69" t="s">
        <v>1441</v>
      </c>
      <c r="E557" s="69" t="s">
        <v>1276</v>
      </c>
      <c r="F557" s="69" t="s">
        <v>1442</v>
      </c>
      <c r="G557" s="69">
        <v>9231704591</v>
      </c>
      <c r="H557" s="69" t="s">
        <v>1443</v>
      </c>
      <c r="I557" s="69" t="s">
        <v>701</v>
      </c>
      <c r="J557" s="69" t="s">
        <v>1323</v>
      </c>
      <c r="K557" s="69" t="s">
        <v>1323</v>
      </c>
      <c r="L557" s="69"/>
      <c r="M557" s="69" t="s">
        <v>1276</v>
      </c>
      <c r="N557" s="69" t="s">
        <v>1323</v>
      </c>
      <c r="O557" s="19" t="s">
        <v>33</v>
      </c>
      <c r="P557" s="19" t="s">
        <v>256</v>
      </c>
      <c r="Q557" s="69" t="s">
        <v>28</v>
      </c>
      <c r="R557" s="20" t="s">
        <v>2324</v>
      </c>
      <c r="S557" s="3" t="s">
        <v>34</v>
      </c>
      <c r="T557" s="9">
        <v>11</v>
      </c>
      <c r="U557" s="66" t="s">
        <v>1495</v>
      </c>
      <c r="V557" s="71"/>
      <c r="W557" s="71"/>
      <c r="X557" s="71"/>
      <c r="Y557" s="72"/>
      <c r="Z557" s="72"/>
      <c r="AA557" s="7">
        <v>45658</v>
      </c>
      <c r="AB557" s="7">
        <v>46387</v>
      </c>
      <c r="AC557" s="31">
        <v>6070</v>
      </c>
      <c r="AD557" s="31">
        <v>18604</v>
      </c>
      <c r="AE557" s="31"/>
      <c r="AF557" s="1">
        <f t="shared" si="20"/>
        <v>24674</v>
      </c>
      <c r="AG557" s="31">
        <v>6070</v>
      </c>
      <c r="AH557" s="31">
        <v>18604</v>
      </c>
      <c r="AI557" s="31"/>
      <c r="AJ557" s="1">
        <f t="shared" si="21"/>
        <v>24674</v>
      </c>
      <c r="AK557" s="172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</row>
    <row r="558" spans="1:158" s="27" customFormat="1">
      <c r="A558" s="165"/>
      <c r="B558" s="18">
        <v>28</v>
      </c>
      <c r="C558" s="69" t="s">
        <v>1440</v>
      </c>
      <c r="D558" s="69" t="s">
        <v>1441</v>
      </c>
      <c r="E558" s="69" t="s">
        <v>1276</v>
      </c>
      <c r="F558" s="69" t="s">
        <v>1442</v>
      </c>
      <c r="G558" s="69">
        <v>9231704591</v>
      </c>
      <c r="H558" s="69" t="s">
        <v>1443</v>
      </c>
      <c r="I558" s="69" t="s">
        <v>701</v>
      </c>
      <c r="J558" s="69" t="s">
        <v>1330</v>
      </c>
      <c r="K558" s="69" t="s">
        <v>1330</v>
      </c>
      <c r="L558" s="69" t="s">
        <v>1496</v>
      </c>
      <c r="M558" s="69" t="s">
        <v>1276</v>
      </c>
      <c r="N558" s="69" t="s">
        <v>1330</v>
      </c>
      <c r="O558" s="19" t="s">
        <v>33</v>
      </c>
      <c r="P558" s="19" t="s">
        <v>256</v>
      </c>
      <c r="Q558" s="69" t="s">
        <v>28</v>
      </c>
      <c r="R558" s="20" t="s">
        <v>2324</v>
      </c>
      <c r="S558" s="3" t="s">
        <v>34</v>
      </c>
      <c r="T558" s="9">
        <v>11</v>
      </c>
      <c r="U558" s="66" t="s">
        <v>1497</v>
      </c>
      <c r="V558" s="71"/>
      <c r="W558" s="71"/>
      <c r="X558" s="71"/>
      <c r="Y558" s="72"/>
      <c r="Z558" s="72"/>
      <c r="AA558" s="7">
        <v>45658</v>
      </c>
      <c r="AB558" s="7">
        <v>46387</v>
      </c>
      <c r="AC558" s="31">
        <v>2485</v>
      </c>
      <c r="AD558" s="31">
        <v>6873</v>
      </c>
      <c r="AE558" s="31"/>
      <c r="AF558" s="1">
        <f t="shared" si="20"/>
        <v>9358</v>
      </c>
      <c r="AG558" s="31">
        <v>2485</v>
      </c>
      <c r="AH558" s="31">
        <v>6873</v>
      </c>
      <c r="AI558" s="31"/>
      <c r="AJ558" s="1">
        <f t="shared" si="21"/>
        <v>9358</v>
      </c>
      <c r="AK558" s="172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</row>
    <row r="559" spans="1:158" s="27" customFormat="1">
      <c r="A559" s="165"/>
      <c r="B559" s="18">
        <v>29</v>
      </c>
      <c r="C559" s="69" t="s">
        <v>1440</v>
      </c>
      <c r="D559" s="69" t="s">
        <v>1441</v>
      </c>
      <c r="E559" s="69" t="s">
        <v>1276</v>
      </c>
      <c r="F559" s="69" t="s">
        <v>1442</v>
      </c>
      <c r="G559" s="69">
        <v>9231704591</v>
      </c>
      <c r="H559" s="69" t="s">
        <v>1443</v>
      </c>
      <c r="I559" s="69" t="s">
        <v>701</v>
      </c>
      <c r="J559" s="69" t="s">
        <v>1323</v>
      </c>
      <c r="K559" s="69" t="s">
        <v>1498</v>
      </c>
      <c r="L559" s="69"/>
      <c r="M559" s="69" t="s">
        <v>1276</v>
      </c>
      <c r="N559" s="69" t="s">
        <v>1323</v>
      </c>
      <c r="O559" s="19" t="s">
        <v>33</v>
      </c>
      <c r="P559" s="19" t="s">
        <v>256</v>
      </c>
      <c r="Q559" s="69" t="s">
        <v>28</v>
      </c>
      <c r="R559" s="20" t="s">
        <v>2324</v>
      </c>
      <c r="S559" s="3" t="s">
        <v>34</v>
      </c>
      <c r="T559" s="9">
        <v>11</v>
      </c>
      <c r="U559" s="66" t="s">
        <v>1499</v>
      </c>
      <c r="V559" s="71"/>
      <c r="W559" s="71"/>
      <c r="X559" s="71"/>
      <c r="Y559" s="72"/>
      <c r="Z559" s="72"/>
      <c r="AA559" s="7">
        <v>45658</v>
      </c>
      <c r="AB559" s="7">
        <v>46387</v>
      </c>
      <c r="AC559" s="31">
        <v>1295</v>
      </c>
      <c r="AD559" s="31">
        <v>3165</v>
      </c>
      <c r="AE559" s="31"/>
      <c r="AF559" s="1">
        <f t="shared" si="20"/>
        <v>4460</v>
      </c>
      <c r="AG559" s="31">
        <v>1295</v>
      </c>
      <c r="AH559" s="31">
        <v>3165</v>
      </c>
      <c r="AI559" s="31"/>
      <c r="AJ559" s="1">
        <f t="shared" si="21"/>
        <v>4460</v>
      </c>
      <c r="AK559" s="172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</row>
    <row r="560" spans="1:158" s="27" customFormat="1">
      <c r="A560" s="165"/>
      <c r="B560" s="75">
        <v>30</v>
      </c>
      <c r="C560" s="69" t="s">
        <v>1440</v>
      </c>
      <c r="D560" s="69" t="s">
        <v>1441</v>
      </c>
      <c r="E560" s="69" t="s">
        <v>1276</v>
      </c>
      <c r="F560" s="69" t="s">
        <v>1442</v>
      </c>
      <c r="G560" s="69">
        <v>9231704591</v>
      </c>
      <c r="H560" s="69" t="s">
        <v>1443</v>
      </c>
      <c r="I560" s="69" t="s">
        <v>701</v>
      </c>
      <c r="J560" s="69" t="s">
        <v>1290</v>
      </c>
      <c r="K560" s="69" t="s">
        <v>199</v>
      </c>
      <c r="L560" s="69"/>
      <c r="M560" s="69" t="s">
        <v>1276</v>
      </c>
      <c r="N560" s="69" t="s">
        <v>1290</v>
      </c>
      <c r="O560" s="19" t="s">
        <v>33</v>
      </c>
      <c r="P560" s="19" t="s">
        <v>256</v>
      </c>
      <c r="Q560" s="69" t="s">
        <v>28</v>
      </c>
      <c r="R560" s="20" t="s">
        <v>2324</v>
      </c>
      <c r="S560" s="3" t="s">
        <v>34</v>
      </c>
      <c r="T560" s="9">
        <v>5</v>
      </c>
      <c r="U560" s="66" t="s">
        <v>1500</v>
      </c>
      <c r="V560" s="71"/>
      <c r="W560" s="71"/>
      <c r="X560" s="71"/>
      <c r="Y560" s="72"/>
      <c r="Z560" s="72"/>
      <c r="AA560" s="7">
        <v>45658</v>
      </c>
      <c r="AB560" s="7">
        <v>46387</v>
      </c>
      <c r="AC560" s="31">
        <v>596</v>
      </c>
      <c r="AD560" s="31">
        <v>1378</v>
      </c>
      <c r="AE560" s="31"/>
      <c r="AF560" s="1">
        <f t="shared" si="20"/>
        <v>1974</v>
      </c>
      <c r="AG560" s="31">
        <v>596</v>
      </c>
      <c r="AH560" s="31">
        <v>1378</v>
      </c>
      <c r="AI560" s="31"/>
      <c r="AJ560" s="1">
        <f t="shared" si="21"/>
        <v>1974</v>
      </c>
      <c r="AK560" s="172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</row>
    <row r="561" spans="1:158" s="27" customFormat="1">
      <c r="A561" s="165"/>
      <c r="B561" s="75">
        <v>31</v>
      </c>
      <c r="C561" s="69" t="s">
        <v>1440</v>
      </c>
      <c r="D561" s="69" t="s">
        <v>1441</v>
      </c>
      <c r="E561" s="69" t="s">
        <v>1276</v>
      </c>
      <c r="F561" s="69" t="s">
        <v>1442</v>
      </c>
      <c r="G561" s="69">
        <v>9231704591</v>
      </c>
      <c r="H561" s="69" t="s">
        <v>1443</v>
      </c>
      <c r="I561" s="69" t="s">
        <v>701</v>
      </c>
      <c r="J561" s="69" t="s">
        <v>1290</v>
      </c>
      <c r="K561" s="69" t="s">
        <v>1291</v>
      </c>
      <c r="L561" s="69"/>
      <c r="M561" s="69" t="s">
        <v>1276</v>
      </c>
      <c r="N561" s="69" t="s">
        <v>1290</v>
      </c>
      <c r="O561" s="19" t="s">
        <v>33</v>
      </c>
      <c r="P561" s="19" t="s">
        <v>256</v>
      </c>
      <c r="Q561" s="69" t="s">
        <v>28</v>
      </c>
      <c r="R561" s="20" t="s">
        <v>2324</v>
      </c>
      <c r="S561" s="3" t="s">
        <v>34</v>
      </c>
      <c r="T561" s="9">
        <v>5</v>
      </c>
      <c r="U561" s="66" t="s">
        <v>1501</v>
      </c>
      <c r="V561" s="71"/>
      <c r="W561" s="71"/>
      <c r="X561" s="71"/>
      <c r="Y561" s="72"/>
      <c r="Z561" s="72"/>
      <c r="AA561" s="7">
        <v>45658</v>
      </c>
      <c r="AB561" s="7">
        <v>46387</v>
      </c>
      <c r="AC561" s="31">
        <v>545</v>
      </c>
      <c r="AD561" s="31">
        <v>1512</v>
      </c>
      <c r="AE561" s="31"/>
      <c r="AF561" s="1">
        <f t="shared" si="20"/>
        <v>2057</v>
      </c>
      <c r="AG561" s="31">
        <v>545</v>
      </c>
      <c r="AH561" s="31">
        <v>1512</v>
      </c>
      <c r="AI561" s="31"/>
      <c r="AJ561" s="1">
        <f t="shared" si="21"/>
        <v>2057</v>
      </c>
      <c r="AK561" s="172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</row>
    <row r="562" spans="1:158" s="27" customFormat="1">
      <c r="A562" s="165"/>
      <c r="B562" s="18">
        <v>32</v>
      </c>
      <c r="C562" s="69" t="s">
        <v>1440</v>
      </c>
      <c r="D562" s="69" t="s">
        <v>1441</v>
      </c>
      <c r="E562" s="69" t="s">
        <v>1276</v>
      </c>
      <c r="F562" s="69" t="s">
        <v>1442</v>
      </c>
      <c r="G562" s="69">
        <v>9231704591</v>
      </c>
      <c r="H562" s="69" t="s">
        <v>1443</v>
      </c>
      <c r="I562" s="69" t="s">
        <v>701</v>
      </c>
      <c r="J562" s="69" t="s">
        <v>1285</v>
      </c>
      <c r="K562" s="69" t="s">
        <v>1502</v>
      </c>
      <c r="L562" s="69"/>
      <c r="M562" s="69" t="s">
        <v>1276</v>
      </c>
      <c r="N562" s="69" t="s">
        <v>1285</v>
      </c>
      <c r="O562" s="19" t="s">
        <v>33</v>
      </c>
      <c r="P562" s="19" t="s">
        <v>256</v>
      </c>
      <c r="Q562" s="69" t="s">
        <v>28</v>
      </c>
      <c r="R562" s="20" t="s">
        <v>2324</v>
      </c>
      <c r="S562" s="3" t="s">
        <v>34</v>
      </c>
      <c r="T562" s="9">
        <v>11</v>
      </c>
      <c r="U562" s="66" t="s">
        <v>1503</v>
      </c>
      <c r="V562" s="71"/>
      <c r="W562" s="71"/>
      <c r="X562" s="71"/>
      <c r="Y562" s="72"/>
      <c r="Z562" s="72"/>
      <c r="AA562" s="7">
        <v>45658</v>
      </c>
      <c r="AB562" s="7">
        <v>46387</v>
      </c>
      <c r="AC562" s="31">
        <v>2160</v>
      </c>
      <c r="AD562" s="31">
        <v>5933</v>
      </c>
      <c r="AE562" s="31"/>
      <c r="AF562" s="1">
        <f t="shared" si="20"/>
        <v>8093</v>
      </c>
      <c r="AG562" s="31">
        <v>2160</v>
      </c>
      <c r="AH562" s="31">
        <v>5933</v>
      </c>
      <c r="AI562" s="31"/>
      <c r="AJ562" s="1">
        <f t="shared" si="21"/>
        <v>8093</v>
      </c>
      <c r="AK562" s="172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</row>
    <row r="563" spans="1:158" s="27" customFormat="1">
      <c r="A563" s="165"/>
      <c r="B563" s="18">
        <v>33</v>
      </c>
      <c r="C563" s="69" t="s">
        <v>1440</v>
      </c>
      <c r="D563" s="69" t="s">
        <v>1441</v>
      </c>
      <c r="E563" s="69" t="s">
        <v>1276</v>
      </c>
      <c r="F563" s="69" t="s">
        <v>1442</v>
      </c>
      <c r="G563" s="69">
        <v>9231704591</v>
      </c>
      <c r="H563" s="69" t="s">
        <v>1443</v>
      </c>
      <c r="I563" s="69" t="s">
        <v>701</v>
      </c>
      <c r="J563" s="69" t="s">
        <v>1285</v>
      </c>
      <c r="K563" s="69" t="s">
        <v>592</v>
      </c>
      <c r="L563" s="69" t="s">
        <v>317</v>
      </c>
      <c r="M563" s="69" t="s">
        <v>1276</v>
      </c>
      <c r="N563" s="69" t="s">
        <v>1285</v>
      </c>
      <c r="O563" s="19" t="s">
        <v>33</v>
      </c>
      <c r="P563" s="19" t="s">
        <v>256</v>
      </c>
      <c r="Q563" s="69" t="s">
        <v>28</v>
      </c>
      <c r="R563" s="20" t="s">
        <v>2324</v>
      </c>
      <c r="S563" s="3" t="s">
        <v>34</v>
      </c>
      <c r="T563" s="9">
        <v>14</v>
      </c>
      <c r="U563" s="66" t="s">
        <v>1504</v>
      </c>
      <c r="V563" s="71"/>
      <c r="W563" s="71"/>
      <c r="X563" s="71"/>
      <c r="Y563" s="72"/>
      <c r="Z563" s="72"/>
      <c r="AA563" s="7">
        <v>45658</v>
      </c>
      <c r="AB563" s="7">
        <v>46387</v>
      </c>
      <c r="AC563" s="31">
        <v>3065</v>
      </c>
      <c r="AD563" s="31">
        <v>10146</v>
      </c>
      <c r="AE563" s="31"/>
      <c r="AF563" s="1">
        <f t="shared" si="20"/>
        <v>13211</v>
      </c>
      <c r="AG563" s="31">
        <v>3065</v>
      </c>
      <c r="AH563" s="31">
        <v>10146</v>
      </c>
      <c r="AI563" s="31"/>
      <c r="AJ563" s="1">
        <f t="shared" si="21"/>
        <v>13211</v>
      </c>
      <c r="AK563" s="172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</row>
    <row r="564" spans="1:158" s="27" customFormat="1">
      <c r="A564" s="165"/>
      <c r="B564" s="75">
        <v>34</v>
      </c>
      <c r="C564" s="69" t="s">
        <v>1440</v>
      </c>
      <c r="D564" s="69" t="s">
        <v>1441</v>
      </c>
      <c r="E564" s="69" t="s">
        <v>1276</v>
      </c>
      <c r="F564" s="69" t="s">
        <v>1442</v>
      </c>
      <c r="G564" s="69">
        <v>9231704591</v>
      </c>
      <c r="H564" s="69" t="s">
        <v>1443</v>
      </c>
      <c r="I564" s="69" t="s">
        <v>701</v>
      </c>
      <c r="J564" s="69" t="s">
        <v>1285</v>
      </c>
      <c r="K564" s="69" t="s">
        <v>1505</v>
      </c>
      <c r="L564" s="69"/>
      <c r="M564" s="69" t="s">
        <v>1276</v>
      </c>
      <c r="N564" s="69" t="s">
        <v>1285</v>
      </c>
      <c r="O564" s="19" t="s">
        <v>33</v>
      </c>
      <c r="P564" s="19" t="s">
        <v>256</v>
      </c>
      <c r="Q564" s="69" t="s">
        <v>28</v>
      </c>
      <c r="R564" s="20" t="s">
        <v>2324</v>
      </c>
      <c r="S564" s="3" t="s">
        <v>34</v>
      </c>
      <c r="T564" s="9">
        <v>5</v>
      </c>
      <c r="U564" s="66" t="s">
        <v>1506</v>
      </c>
      <c r="V564" s="71"/>
      <c r="W564" s="71"/>
      <c r="X564" s="71"/>
      <c r="Y564" s="72"/>
      <c r="Z564" s="72"/>
      <c r="AA564" s="7">
        <v>45658</v>
      </c>
      <c r="AB564" s="7">
        <v>46387</v>
      </c>
      <c r="AC564" s="31">
        <v>25</v>
      </c>
      <c r="AD564" s="31">
        <v>65</v>
      </c>
      <c r="AE564" s="31"/>
      <c r="AF564" s="1">
        <f t="shared" si="20"/>
        <v>90</v>
      </c>
      <c r="AG564" s="31">
        <v>25</v>
      </c>
      <c r="AH564" s="31">
        <v>65</v>
      </c>
      <c r="AI564" s="31"/>
      <c r="AJ564" s="1">
        <f t="shared" si="21"/>
        <v>90</v>
      </c>
      <c r="AK564" s="172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</row>
    <row r="565" spans="1:158" s="27" customFormat="1">
      <c r="A565" s="165"/>
      <c r="B565" s="75">
        <v>35</v>
      </c>
      <c r="C565" s="69" t="s">
        <v>1440</v>
      </c>
      <c r="D565" s="69" t="s">
        <v>1441</v>
      </c>
      <c r="E565" s="69" t="s">
        <v>1276</v>
      </c>
      <c r="F565" s="69" t="s">
        <v>1442</v>
      </c>
      <c r="G565" s="69">
        <v>9231704591</v>
      </c>
      <c r="H565" s="69" t="s">
        <v>1443</v>
      </c>
      <c r="I565" s="69" t="s">
        <v>701</v>
      </c>
      <c r="J565" s="69" t="s">
        <v>1306</v>
      </c>
      <c r="K565" s="69" t="s">
        <v>518</v>
      </c>
      <c r="L565" s="69" t="s">
        <v>1507</v>
      </c>
      <c r="M565" s="69" t="s">
        <v>1276</v>
      </c>
      <c r="N565" s="69" t="s">
        <v>1306</v>
      </c>
      <c r="O565" s="19" t="s">
        <v>33</v>
      </c>
      <c r="P565" s="19" t="s">
        <v>256</v>
      </c>
      <c r="Q565" s="69" t="s">
        <v>28</v>
      </c>
      <c r="R565" s="20" t="s">
        <v>2324</v>
      </c>
      <c r="S565" s="3" t="s">
        <v>34</v>
      </c>
      <c r="T565" s="9">
        <v>11</v>
      </c>
      <c r="U565" s="66" t="s">
        <v>1508</v>
      </c>
      <c r="V565" s="71"/>
      <c r="W565" s="71"/>
      <c r="X565" s="71"/>
      <c r="Y565" s="72"/>
      <c r="Z565" s="72"/>
      <c r="AA565" s="7">
        <v>45658</v>
      </c>
      <c r="AB565" s="7">
        <v>46387</v>
      </c>
      <c r="AC565" s="31">
        <v>934</v>
      </c>
      <c r="AD565" s="31">
        <v>2690</v>
      </c>
      <c r="AE565" s="31"/>
      <c r="AF565" s="1">
        <f t="shared" si="20"/>
        <v>3624</v>
      </c>
      <c r="AG565" s="31">
        <v>934</v>
      </c>
      <c r="AH565" s="31">
        <v>2690</v>
      </c>
      <c r="AI565" s="31"/>
      <c r="AJ565" s="1">
        <f t="shared" si="21"/>
        <v>3624</v>
      </c>
      <c r="AK565" s="172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</row>
    <row r="566" spans="1:158" s="27" customFormat="1">
      <c r="A566" s="165"/>
      <c r="B566" s="18">
        <v>36</v>
      </c>
      <c r="C566" s="69" t="s">
        <v>1440</v>
      </c>
      <c r="D566" s="69" t="s">
        <v>1441</v>
      </c>
      <c r="E566" s="69" t="s">
        <v>1276</v>
      </c>
      <c r="F566" s="69" t="s">
        <v>1442</v>
      </c>
      <c r="G566" s="69">
        <v>9231704591</v>
      </c>
      <c r="H566" s="69" t="s">
        <v>1443</v>
      </c>
      <c r="I566" s="69" t="s">
        <v>701</v>
      </c>
      <c r="J566" s="69" t="s">
        <v>1330</v>
      </c>
      <c r="K566" s="69" t="s">
        <v>1330</v>
      </c>
      <c r="L566" s="69" t="s">
        <v>844</v>
      </c>
      <c r="M566" s="69" t="s">
        <v>1276</v>
      </c>
      <c r="N566" s="69" t="s">
        <v>1330</v>
      </c>
      <c r="O566" s="19" t="s">
        <v>33</v>
      </c>
      <c r="P566" s="19" t="s">
        <v>256</v>
      </c>
      <c r="Q566" s="69" t="s">
        <v>28</v>
      </c>
      <c r="R566" s="20" t="s">
        <v>2324</v>
      </c>
      <c r="S566" s="3" t="s">
        <v>34</v>
      </c>
      <c r="T566" s="9">
        <v>11</v>
      </c>
      <c r="U566" s="66" t="s">
        <v>1509</v>
      </c>
      <c r="V566" s="71"/>
      <c r="W566" s="71"/>
      <c r="X566" s="71"/>
      <c r="Y566" s="72"/>
      <c r="Z566" s="72"/>
      <c r="AA566" s="7">
        <v>45658</v>
      </c>
      <c r="AB566" s="7">
        <v>46387</v>
      </c>
      <c r="AC566" s="31">
        <v>1095</v>
      </c>
      <c r="AD566" s="31">
        <v>3043</v>
      </c>
      <c r="AE566" s="31"/>
      <c r="AF566" s="1">
        <f t="shared" si="20"/>
        <v>4138</v>
      </c>
      <c r="AG566" s="31">
        <v>1095</v>
      </c>
      <c r="AH566" s="31">
        <v>3043</v>
      </c>
      <c r="AI566" s="31"/>
      <c r="AJ566" s="1">
        <f t="shared" si="21"/>
        <v>4138</v>
      </c>
      <c r="AK566" s="172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</row>
    <row r="567" spans="1:158" s="27" customFormat="1">
      <c r="A567" s="165"/>
      <c r="B567" s="18">
        <v>37</v>
      </c>
      <c r="C567" s="69" t="s">
        <v>1440</v>
      </c>
      <c r="D567" s="69" t="s">
        <v>1441</v>
      </c>
      <c r="E567" s="69" t="s">
        <v>1276</v>
      </c>
      <c r="F567" s="69" t="s">
        <v>1442</v>
      </c>
      <c r="G567" s="69">
        <v>9231704591</v>
      </c>
      <c r="H567" s="69" t="s">
        <v>1443</v>
      </c>
      <c r="I567" s="69" t="s">
        <v>701</v>
      </c>
      <c r="J567" s="69" t="s">
        <v>1330</v>
      </c>
      <c r="K567" s="69" t="s">
        <v>1330</v>
      </c>
      <c r="L567" s="69" t="s">
        <v>1510</v>
      </c>
      <c r="M567" s="69" t="s">
        <v>1276</v>
      </c>
      <c r="N567" s="69" t="s">
        <v>1330</v>
      </c>
      <c r="O567" s="19" t="s">
        <v>33</v>
      </c>
      <c r="P567" s="19" t="s">
        <v>256</v>
      </c>
      <c r="Q567" s="69" t="s">
        <v>28</v>
      </c>
      <c r="R567" s="20" t="s">
        <v>2324</v>
      </c>
      <c r="S567" s="3" t="s">
        <v>34</v>
      </c>
      <c r="T567" s="9">
        <v>11</v>
      </c>
      <c r="U567" s="66" t="s">
        <v>1511</v>
      </c>
      <c r="V567" s="71"/>
      <c r="W567" s="71"/>
      <c r="X567" s="71"/>
      <c r="Y567" s="72"/>
      <c r="Z567" s="72"/>
      <c r="AA567" s="7">
        <v>45658</v>
      </c>
      <c r="AB567" s="7">
        <v>46387</v>
      </c>
      <c r="AC567" s="31">
        <v>1614</v>
      </c>
      <c r="AD567" s="31">
        <v>4735</v>
      </c>
      <c r="AE567" s="31"/>
      <c r="AF567" s="1">
        <f t="shared" si="20"/>
        <v>6349</v>
      </c>
      <c r="AG567" s="31">
        <v>1614</v>
      </c>
      <c r="AH567" s="31">
        <v>4735</v>
      </c>
      <c r="AI567" s="31"/>
      <c r="AJ567" s="1">
        <f t="shared" si="21"/>
        <v>6349</v>
      </c>
      <c r="AK567" s="172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</row>
    <row r="568" spans="1:158" s="27" customFormat="1">
      <c r="A568" s="165"/>
      <c r="B568" s="75">
        <v>38</v>
      </c>
      <c r="C568" s="69" t="s">
        <v>1440</v>
      </c>
      <c r="D568" s="69" t="s">
        <v>1441</v>
      </c>
      <c r="E568" s="69" t="s">
        <v>1276</v>
      </c>
      <c r="F568" s="69" t="s">
        <v>1442</v>
      </c>
      <c r="G568" s="69">
        <v>9231704591</v>
      </c>
      <c r="H568" s="69" t="s">
        <v>1443</v>
      </c>
      <c r="I568" s="69" t="s">
        <v>404</v>
      </c>
      <c r="J568" s="69" t="s">
        <v>1277</v>
      </c>
      <c r="K568" s="69" t="s">
        <v>1512</v>
      </c>
      <c r="L568" s="69" t="s">
        <v>1513</v>
      </c>
      <c r="M568" s="69" t="s">
        <v>1276</v>
      </c>
      <c r="N568" s="69" t="s">
        <v>1277</v>
      </c>
      <c r="O568" s="19" t="s">
        <v>33</v>
      </c>
      <c r="P568" s="19" t="s">
        <v>256</v>
      </c>
      <c r="Q568" s="69" t="s">
        <v>28</v>
      </c>
      <c r="R568" s="20" t="s">
        <v>2324</v>
      </c>
      <c r="S568" s="3" t="s">
        <v>34</v>
      </c>
      <c r="T568" s="9">
        <v>17</v>
      </c>
      <c r="U568" s="66" t="s">
        <v>1514</v>
      </c>
      <c r="V568" s="71"/>
      <c r="W568" s="71"/>
      <c r="X568" s="71"/>
      <c r="Y568" s="72"/>
      <c r="Z568" s="72"/>
      <c r="AA568" s="7">
        <v>45658</v>
      </c>
      <c r="AB568" s="7">
        <v>46387</v>
      </c>
      <c r="AC568" s="31">
        <v>2873</v>
      </c>
      <c r="AD568" s="31">
        <v>9151</v>
      </c>
      <c r="AE568" s="31"/>
      <c r="AF568" s="1">
        <f t="shared" si="20"/>
        <v>12024</v>
      </c>
      <c r="AG568" s="31">
        <v>2873</v>
      </c>
      <c r="AH568" s="31">
        <v>9151</v>
      </c>
      <c r="AI568" s="31"/>
      <c r="AJ568" s="1">
        <f t="shared" si="21"/>
        <v>12024</v>
      </c>
      <c r="AK568" s="172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</row>
    <row r="569" spans="1:158" s="27" customFormat="1">
      <c r="A569" s="165"/>
      <c r="B569" s="75">
        <v>39</v>
      </c>
      <c r="C569" s="69" t="s">
        <v>1440</v>
      </c>
      <c r="D569" s="69" t="s">
        <v>1441</v>
      </c>
      <c r="E569" s="69" t="s">
        <v>1276</v>
      </c>
      <c r="F569" s="69" t="s">
        <v>1442</v>
      </c>
      <c r="G569" s="69">
        <v>9231704591</v>
      </c>
      <c r="H569" s="69" t="s">
        <v>1443</v>
      </c>
      <c r="I569" s="69" t="s">
        <v>1515</v>
      </c>
      <c r="J569" s="69" t="s">
        <v>1338</v>
      </c>
      <c r="K569" s="69" t="s">
        <v>1435</v>
      </c>
      <c r="L569" s="69" t="s">
        <v>1516</v>
      </c>
      <c r="M569" s="69" t="s">
        <v>1276</v>
      </c>
      <c r="N569" s="69" t="s">
        <v>1277</v>
      </c>
      <c r="O569" s="19" t="s">
        <v>33</v>
      </c>
      <c r="P569" s="19" t="s">
        <v>256</v>
      </c>
      <c r="Q569" s="69" t="s">
        <v>28</v>
      </c>
      <c r="R569" s="20" t="s">
        <v>2324</v>
      </c>
      <c r="S569" s="3" t="s">
        <v>34</v>
      </c>
      <c r="T569" s="9">
        <v>7</v>
      </c>
      <c r="U569" s="66" t="s">
        <v>1517</v>
      </c>
      <c r="V569" s="71"/>
      <c r="W569" s="71"/>
      <c r="X569" s="71"/>
      <c r="Y569" s="72"/>
      <c r="Z569" s="72"/>
      <c r="AA569" s="7">
        <v>45658</v>
      </c>
      <c r="AB569" s="7">
        <v>46387</v>
      </c>
      <c r="AC569" s="31">
        <v>62</v>
      </c>
      <c r="AD569" s="31">
        <v>175</v>
      </c>
      <c r="AE569" s="31"/>
      <c r="AF569" s="1">
        <f t="shared" si="20"/>
        <v>237</v>
      </c>
      <c r="AG569" s="31">
        <v>62</v>
      </c>
      <c r="AH569" s="31">
        <v>175</v>
      </c>
      <c r="AI569" s="31"/>
      <c r="AJ569" s="1">
        <f t="shared" si="21"/>
        <v>237</v>
      </c>
      <c r="AK569" s="172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</row>
    <row r="570" spans="1:158" s="27" customFormat="1">
      <c r="A570" s="165"/>
      <c r="B570" s="18">
        <v>40</v>
      </c>
      <c r="C570" s="69" t="s">
        <v>1440</v>
      </c>
      <c r="D570" s="69" t="s">
        <v>1441</v>
      </c>
      <c r="E570" s="69" t="s">
        <v>1276</v>
      </c>
      <c r="F570" s="69" t="s">
        <v>1442</v>
      </c>
      <c r="G570" s="69">
        <v>9231704591</v>
      </c>
      <c r="H570" s="69" t="s">
        <v>1443</v>
      </c>
      <c r="I570" s="69" t="s">
        <v>701</v>
      </c>
      <c r="J570" s="69" t="s">
        <v>1327</v>
      </c>
      <c r="K570" s="69" t="s">
        <v>893</v>
      </c>
      <c r="L570" s="69" t="s">
        <v>1518</v>
      </c>
      <c r="M570" s="69" t="s">
        <v>1276</v>
      </c>
      <c r="N570" s="69" t="s">
        <v>1327</v>
      </c>
      <c r="O570" s="19" t="s">
        <v>33</v>
      </c>
      <c r="P570" s="19" t="s">
        <v>256</v>
      </c>
      <c r="Q570" s="69" t="s">
        <v>28</v>
      </c>
      <c r="R570" s="20" t="s">
        <v>2324</v>
      </c>
      <c r="S570" s="3" t="s">
        <v>34</v>
      </c>
      <c r="T570" s="9">
        <v>15</v>
      </c>
      <c r="U570" s="66" t="s">
        <v>1519</v>
      </c>
      <c r="V570" s="71"/>
      <c r="W570" s="71"/>
      <c r="X570" s="71"/>
      <c r="Y570" s="72"/>
      <c r="Z570" s="72"/>
      <c r="AA570" s="7">
        <v>45658</v>
      </c>
      <c r="AB570" s="7">
        <v>46387</v>
      </c>
      <c r="AC570" s="31">
        <v>1625</v>
      </c>
      <c r="AD570" s="31">
        <v>5395</v>
      </c>
      <c r="AE570" s="31"/>
      <c r="AF570" s="1">
        <f t="shared" si="20"/>
        <v>7020</v>
      </c>
      <c r="AG570" s="31">
        <v>1625</v>
      </c>
      <c r="AH570" s="31">
        <v>5395</v>
      </c>
      <c r="AI570" s="31"/>
      <c r="AJ570" s="1">
        <f t="shared" si="21"/>
        <v>7020</v>
      </c>
      <c r="AK570" s="172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</row>
    <row r="571" spans="1:158" s="27" customFormat="1">
      <c r="A571" s="165"/>
      <c r="B571" s="18">
        <v>41</v>
      </c>
      <c r="C571" s="69" t="s">
        <v>1440</v>
      </c>
      <c r="D571" s="69" t="s">
        <v>1441</v>
      </c>
      <c r="E571" s="69" t="s">
        <v>1276</v>
      </c>
      <c r="F571" s="69" t="s">
        <v>1442</v>
      </c>
      <c r="G571" s="69">
        <v>9231704591</v>
      </c>
      <c r="H571" s="69" t="s">
        <v>1443</v>
      </c>
      <c r="I571" s="69" t="s">
        <v>701</v>
      </c>
      <c r="J571" s="69" t="s">
        <v>1277</v>
      </c>
      <c r="K571" s="69" t="s">
        <v>211</v>
      </c>
      <c r="L571" s="69" t="s">
        <v>1520</v>
      </c>
      <c r="M571" s="69" t="s">
        <v>1276</v>
      </c>
      <c r="N571" s="69" t="s">
        <v>1277</v>
      </c>
      <c r="O571" s="19" t="s">
        <v>33</v>
      </c>
      <c r="P571" s="19" t="s">
        <v>256</v>
      </c>
      <c r="Q571" s="69" t="s">
        <v>28</v>
      </c>
      <c r="R571" s="20" t="s">
        <v>2324</v>
      </c>
      <c r="S571" s="3" t="s">
        <v>34</v>
      </c>
      <c r="T571" s="9">
        <v>5</v>
      </c>
      <c r="U571" s="66" t="s">
        <v>1521</v>
      </c>
      <c r="V571" s="71"/>
      <c r="W571" s="71"/>
      <c r="X571" s="71"/>
      <c r="Y571" s="72"/>
      <c r="Z571" s="72"/>
      <c r="AA571" s="7">
        <v>45658</v>
      </c>
      <c r="AB571" s="7">
        <v>46387</v>
      </c>
      <c r="AC571" s="31">
        <v>831</v>
      </c>
      <c r="AD571" s="31">
        <v>2022</v>
      </c>
      <c r="AE571" s="31"/>
      <c r="AF571" s="1">
        <f t="shared" si="20"/>
        <v>2853</v>
      </c>
      <c r="AG571" s="31">
        <v>831</v>
      </c>
      <c r="AH571" s="31">
        <v>2022</v>
      </c>
      <c r="AI571" s="31"/>
      <c r="AJ571" s="1">
        <f t="shared" si="21"/>
        <v>2853</v>
      </c>
      <c r="AK571" s="172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</row>
    <row r="572" spans="1:158" s="27" customFormat="1">
      <c r="A572" s="165"/>
      <c r="B572" s="75">
        <v>42</v>
      </c>
      <c r="C572" s="69" t="s">
        <v>1440</v>
      </c>
      <c r="D572" s="69" t="s">
        <v>1441</v>
      </c>
      <c r="E572" s="69" t="s">
        <v>1276</v>
      </c>
      <c r="F572" s="69" t="s">
        <v>1442</v>
      </c>
      <c r="G572" s="69">
        <v>9231704591</v>
      </c>
      <c r="H572" s="69" t="s">
        <v>1443</v>
      </c>
      <c r="I572" s="69" t="s">
        <v>701</v>
      </c>
      <c r="J572" s="69" t="s">
        <v>1306</v>
      </c>
      <c r="K572" s="69" t="s">
        <v>159</v>
      </c>
      <c r="L572" s="69" t="s">
        <v>1522</v>
      </c>
      <c r="M572" s="69" t="s">
        <v>1276</v>
      </c>
      <c r="N572" s="69" t="s">
        <v>1306</v>
      </c>
      <c r="O572" s="19" t="s">
        <v>33</v>
      </c>
      <c r="P572" s="19" t="s">
        <v>256</v>
      </c>
      <c r="Q572" s="69" t="s">
        <v>28</v>
      </c>
      <c r="R572" s="20" t="s">
        <v>2324</v>
      </c>
      <c r="S572" s="3" t="s">
        <v>34</v>
      </c>
      <c r="T572" s="9">
        <v>11</v>
      </c>
      <c r="U572" s="66" t="s">
        <v>1523</v>
      </c>
      <c r="V572" s="71"/>
      <c r="W572" s="71"/>
      <c r="X572" s="71"/>
      <c r="Y572" s="72"/>
      <c r="Z572" s="72"/>
      <c r="AA572" s="7">
        <v>45658</v>
      </c>
      <c r="AB572" s="7">
        <v>46387</v>
      </c>
      <c r="AC572" s="31">
        <v>1485</v>
      </c>
      <c r="AD572" s="31">
        <v>5028</v>
      </c>
      <c r="AE572" s="31"/>
      <c r="AF572" s="1">
        <f t="shared" si="20"/>
        <v>6513</v>
      </c>
      <c r="AG572" s="31">
        <v>1485</v>
      </c>
      <c r="AH572" s="31">
        <v>5028</v>
      </c>
      <c r="AI572" s="31"/>
      <c r="AJ572" s="1">
        <f t="shared" si="21"/>
        <v>6513</v>
      </c>
      <c r="AK572" s="172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</row>
    <row r="573" spans="1:158" s="27" customFormat="1">
      <c r="A573" s="165"/>
      <c r="B573" s="75">
        <v>43</v>
      </c>
      <c r="C573" s="69" t="s">
        <v>1440</v>
      </c>
      <c r="D573" s="69" t="s">
        <v>1441</v>
      </c>
      <c r="E573" s="69" t="s">
        <v>1276</v>
      </c>
      <c r="F573" s="69" t="s">
        <v>1442</v>
      </c>
      <c r="G573" s="69">
        <v>9231704591</v>
      </c>
      <c r="H573" s="69" t="s">
        <v>1443</v>
      </c>
      <c r="I573" s="69" t="s">
        <v>1524</v>
      </c>
      <c r="J573" s="69" t="s">
        <v>1277</v>
      </c>
      <c r="K573" s="69" t="s">
        <v>1387</v>
      </c>
      <c r="L573" s="69" t="s">
        <v>1525</v>
      </c>
      <c r="M573" s="69" t="s">
        <v>1276</v>
      </c>
      <c r="N573" s="69" t="s">
        <v>1277</v>
      </c>
      <c r="O573" s="19" t="s">
        <v>33</v>
      </c>
      <c r="P573" s="19" t="s">
        <v>256</v>
      </c>
      <c r="Q573" s="69" t="s">
        <v>28</v>
      </c>
      <c r="R573" s="20" t="s">
        <v>2324</v>
      </c>
      <c r="S573" s="3" t="s">
        <v>34</v>
      </c>
      <c r="T573" s="9">
        <v>11</v>
      </c>
      <c r="U573" s="66" t="s">
        <v>1526</v>
      </c>
      <c r="V573" s="71"/>
      <c r="W573" s="71"/>
      <c r="X573" s="71"/>
      <c r="Y573" s="72"/>
      <c r="Z573" s="72"/>
      <c r="AA573" s="7">
        <v>45658</v>
      </c>
      <c r="AB573" s="7">
        <v>46387</v>
      </c>
      <c r="AC573" s="31">
        <v>1623</v>
      </c>
      <c r="AD573" s="31">
        <v>4737</v>
      </c>
      <c r="AE573" s="31"/>
      <c r="AF573" s="1">
        <f t="shared" si="20"/>
        <v>6360</v>
      </c>
      <c r="AG573" s="31">
        <v>1623</v>
      </c>
      <c r="AH573" s="31">
        <v>4737</v>
      </c>
      <c r="AI573" s="31"/>
      <c r="AJ573" s="1">
        <f t="shared" si="21"/>
        <v>6360</v>
      </c>
      <c r="AK573" s="172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</row>
    <row r="574" spans="1:158" s="27" customFormat="1">
      <c r="A574" s="165"/>
      <c r="B574" s="18">
        <v>44</v>
      </c>
      <c r="C574" s="69" t="s">
        <v>1440</v>
      </c>
      <c r="D574" s="69" t="s">
        <v>1441</v>
      </c>
      <c r="E574" s="69" t="s">
        <v>1276</v>
      </c>
      <c r="F574" s="69" t="s">
        <v>1442</v>
      </c>
      <c r="G574" s="69">
        <v>9231704591</v>
      </c>
      <c r="H574" s="69" t="s">
        <v>1443</v>
      </c>
      <c r="I574" s="69" t="s">
        <v>1527</v>
      </c>
      <c r="J574" s="69" t="s">
        <v>1312</v>
      </c>
      <c r="K574" s="69" t="s">
        <v>1313</v>
      </c>
      <c r="L574" s="69" t="s">
        <v>1528</v>
      </c>
      <c r="M574" s="69" t="s">
        <v>1276</v>
      </c>
      <c r="N574" s="69" t="s">
        <v>1312</v>
      </c>
      <c r="O574" s="19" t="s">
        <v>33</v>
      </c>
      <c r="P574" s="19" t="s">
        <v>256</v>
      </c>
      <c r="Q574" s="69" t="s">
        <v>28</v>
      </c>
      <c r="R574" s="20" t="s">
        <v>2324</v>
      </c>
      <c r="S574" s="3" t="s">
        <v>34</v>
      </c>
      <c r="T574" s="9">
        <v>11</v>
      </c>
      <c r="U574" s="66" t="s">
        <v>1529</v>
      </c>
      <c r="V574" s="71"/>
      <c r="W574" s="71"/>
      <c r="X574" s="71"/>
      <c r="Y574" s="72"/>
      <c r="Z574" s="72"/>
      <c r="AA574" s="7">
        <v>45658</v>
      </c>
      <c r="AB574" s="7">
        <v>46387</v>
      </c>
      <c r="AC574" s="31">
        <v>2895</v>
      </c>
      <c r="AD574" s="31">
        <v>7475</v>
      </c>
      <c r="AE574" s="31"/>
      <c r="AF574" s="1">
        <f t="shared" si="20"/>
        <v>10370</v>
      </c>
      <c r="AG574" s="31">
        <v>2895</v>
      </c>
      <c r="AH574" s="31">
        <v>7475</v>
      </c>
      <c r="AI574" s="31"/>
      <c r="AJ574" s="1">
        <f t="shared" si="21"/>
        <v>10370</v>
      </c>
      <c r="AK574" s="172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</row>
    <row r="575" spans="1:158" s="27" customFormat="1">
      <c r="A575" s="165"/>
      <c r="B575" s="18">
        <v>45</v>
      </c>
      <c r="C575" s="63" t="s">
        <v>1440</v>
      </c>
      <c r="D575" s="63" t="s">
        <v>1441</v>
      </c>
      <c r="E575" s="63" t="s">
        <v>1276</v>
      </c>
      <c r="F575" s="63" t="s">
        <v>1442</v>
      </c>
      <c r="G575" s="63">
        <v>9231704591</v>
      </c>
      <c r="H575" s="63" t="s">
        <v>1443</v>
      </c>
      <c r="I575" s="69" t="s">
        <v>404</v>
      </c>
      <c r="J575" s="63" t="s">
        <v>1319</v>
      </c>
      <c r="K575" s="63" t="s">
        <v>893</v>
      </c>
      <c r="L575" s="69" t="s">
        <v>1530</v>
      </c>
      <c r="M575" s="63" t="s">
        <v>1276</v>
      </c>
      <c r="N575" s="63" t="s">
        <v>1319</v>
      </c>
      <c r="O575" s="19" t="s">
        <v>33</v>
      </c>
      <c r="P575" s="19" t="s">
        <v>256</v>
      </c>
      <c r="Q575" s="63" t="s">
        <v>28</v>
      </c>
      <c r="R575" s="20" t="s">
        <v>2324</v>
      </c>
      <c r="S575" s="3" t="s">
        <v>36</v>
      </c>
      <c r="T575" s="64">
        <v>7</v>
      </c>
      <c r="U575" s="4" t="s">
        <v>1531</v>
      </c>
      <c r="V575" s="98"/>
      <c r="W575" s="71"/>
      <c r="X575" s="71"/>
      <c r="Y575" s="72"/>
      <c r="Z575" s="72"/>
      <c r="AA575" s="7">
        <v>45658</v>
      </c>
      <c r="AB575" s="7">
        <v>46387</v>
      </c>
      <c r="AC575" s="31">
        <v>301</v>
      </c>
      <c r="AD575" s="31"/>
      <c r="AE575" s="31"/>
      <c r="AF575" s="1">
        <f t="shared" si="20"/>
        <v>301</v>
      </c>
      <c r="AG575" s="31">
        <v>301</v>
      </c>
      <c r="AH575" s="31"/>
      <c r="AI575" s="31"/>
      <c r="AJ575" s="1">
        <f t="shared" si="21"/>
        <v>301</v>
      </c>
      <c r="AK575" s="172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</row>
    <row r="576" spans="1:158" s="27" customFormat="1">
      <c r="A576" s="165"/>
      <c r="B576" s="75">
        <v>46</v>
      </c>
      <c r="C576" s="69" t="s">
        <v>1440</v>
      </c>
      <c r="D576" s="69" t="s">
        <v>1441</v>
      </c>
      <c r="E576" s="69" t="s">
        <v>1276</v>
      </c>
      <c r="F576" s="69" t="s">
        <v>1442</v>
      </c>
      <c r="G576" s="69">
        <v>9231704591</v>
      </c>
      <c r="H576" s="69" t="s">
        <v>1443</v>
      </c>
      <c r="I576" s="69" t="s">
        <v>404</v>
      </c>
      <c r="J576" s="69" t="s">
        <v>1306</v>
      </c>
      <c r="K576" s="69" t="s">
        <v>1295</v>
      </c>
      <c r="L576" s="69" t="s">
        <v>1532</v>
      </c>
      <c r="M576" s="69" t="s">
        <v>1276</v>
      </c>
      <c r="N576" s="69" t="s">
        <v>1306</v>
      </c>
      <c r="O576" s="19" t="s">
        <v>33</v>
      </c>
      <c r="P576" s="19" t="s">
        <v>256</v>
      </c>
      <c r="Q576" s="69" t="s">
        <v>28</v>
      </c>
      <c r="R576" s="20" t="s">
        <v>2324</v>
      </c>
      <c r="S576" s="3" t="s">
        <v>34</v>
      </c>
      <c r="T576" s="9">
        <v>11</v>
      </c>
      <c r="U576" s="66" t="s">
        <v>1533</v>
      </c>
      <c r="V576" s="71"/>
      <c r="W576" s="71"/>
      <c r="X576" s="71"/>
      <c r="Y576" s="72"/>
      <c r="Z576" s="72"/>
      <c r="AA576" s="7">
        <v>45658</v>
      </c>
      <c r="AB576" s="7">
        <v>46387</v>
      </c>
      <c r="AC576" s="31">
        <v>1642</v>
      </c>
      <c r="AD576" s="31">
        <v>4728</v>
      </c>
      <c r="AE576" s="31"/>
      <c r="AF576" s="1">
        <f t="shared" si="20"/>
        <v>6370</v>
      </c>
      <c r="AG576" s="31">
        <v>1642</v>
      </c>
      <c r="AH576" s="31">
        <v>4728</v>
      </c>
      <c r="AI576" s="31"/>
      <c r="AJ576" s="1">
        <f t="shared" si="21"/>
        <v>6370</v>
      </c>
      <c r="AK576" s="172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</row>
    <row r="577" spans="1:158" s="27" customFormat="1">
      <c r="A577" s="165"/>
      <c r="B577" s="75">
        <v>47</v>
      </c>
      <c r="C577" s="69" t="s">
        <v>1440</v>
      </c>
      <c r="D577" s="69" t="s">
        <v>1441</v>
      </c>
      <c r="E577" s="69" t="s">
        <v>1276</v>
      </c>
      <c r="F577" s="69" t="s">
        <v>1442</v>
      </c>
      <c r="G577" s="69">
        <v>9231704591</v>
      </c>
      <c r="H577" s="69" t="s">
        <v>1443</v>
      </c>
      <c r="I577" s="69" t="s">
        <v>1534</v>
      </c>
      <c r="J577" s="69" t="s">
        <v>1317</v>
      </c>
      <c r="K577" s="69" t="s">
        <v>1317</v>
      </c>
      <c r="L577" s="69" t="s">
        <v>1535</v>
      </c>
      <c r="M577" s="69" t="s">
        <v>1276</v>
      </c>
      <c r="N577" s="69" t="s">
        <v>1317</v>
      </c>
      <c r="O577" s="19" t="s">
        <v>33</v>
      </c>
      <c r="P577" s="19" t="s">
        <v>256</v>
      </c>
      <c r="Q577" s="69" t="s">
        <v>28</v>
      </c>
      <c r="R577" s="20" t="s">
        <v>2324</v>
      </c>
      <c r="S577" s="3" t="s">
        <v>34</v>
      </c>
      <c r="T577" s="9">
        <v>9</v>
      </c>
      <c r="U577" s="66" t="s">
        <v>1536</v>
      </c>
      <c r="V577" s="71"/>
      <c r="W577" s="71"/>
      <c r="X577" s="71"/>
      <c r="Y577" s="72"/>
      <c r="Z577" s="72"/>
      <c r="AA577" s="7">
        <v>45658</v>
      </c>
      <c r="AB577" s="7">
        <v>46387</v>
      </c>
      <c r="AC577" s="31">
        <v>721</v>
      </c>
      <c r="AD577" s="31">
        <v>2310</v>
      </c>
      <c r="AE577" s="31"/>
      <c r="AF577" s="1">
        <f t="shared" si="20"/>
        <v>3031</v>
      </c>
      <c r="AG577" s="31">
        <v>721</v>
      </c>
      <c r="AH577" s="31">
        <v>2310</v>
      </c>
      <c r="AI577" s="31"/>
      <c r="AJ577" s="1">
        <f t="shared" si="21"/>
        <v>3031</v>
      </c>
      <c r="AK577" s="172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</row>
    <row r="578" spans="1:158" s="27" customFormat="1">
      <c r="A578" s="165"/>
      <c r="B578" s="18">
        <v>48</v>
      </c>
      <c r="C578" s="69" t="s">
        <v>1440</v>
      </c>
      <c r="D578" s="69" t="s">
        <v>1441</v>
      </c>
      <c r="E578" s="69" t="s">
        <v>1276</v>
      </c>
      <c r="F578" s="69" t="s">
        <v>1442</v>
      </c>
      <c r="G578" s="69">
        <v>9231704591</v>
      </c>
      <c r="H578" s="69" t="s">
        <v>1443</v>
      </c>
      <c r="I578" s="69" t="s">
        <v>1537</v>
      </c>
      <c r="J578" s="69" t="s">
        <v>1327</v>
      </c>
      <c r="K578" s="69" t="s">
        <v>1538</v>
      </c>
      <c r="L578" s="69" t="s">
        <v>1539</v>
      </c>
      <c r="M578" s="69" t="s">
        <v>1276</v>
      </c>
      <c r="N578" s="69" t="s">
        <v>1327</v>
      </c>
      <c r="O578" s="19" t="s">
        <v>33</v>
      </c>
      <c r="P578" s="19" t="s">
        <v>256</v>
      </c>
      <c r="Q578" s="69" t="s">
        <v>28</v>
      </c>
      <c r="R578" s="20" t="s">
        <v>2324</v>
      </c>
      <c r="S578" s="3" t="s">
        <v>34</v>
      </c>
      <c r="T578" s="9">
        <v>7</v>
      </c>
      <c r="U578" s="66" t="s">
        <v>1540</v>
      </c>
      <c r="V578" s="71"/>
      <c r="W578" s="71"/>
      <c r="X578" s="71"/>
      <c r="Y578" s="72"/>
      <c r="Z578" s="72"/>
      <c r="AA578" s="7">
        <v>45658</v>
      </c>
      <c r="AB578" s="7">
        <v>46387</v>
      </c>
      <c r="AC578" s="31">
        <v>540</v>
      </c>
      <c r="AD578" s="31">
        <v>1977</v>
      </c>
      <c r="AE578" s="31"/>
      <c r="AF578" s="1">
        <f t="shared" si="20"/>
        <v>2517</v>
      </c>
      <c r="AG578" s="31">
        <v>540</v>
      </c>
      <c r="AH578" s="31">
        <v>1977</v>
      </c>
      <c r="AI578" s="31"/>
      <c r="AJ578" s="1">
        <f t="shared" si="21"/>
        <v>2517</v>
      </c>
      <c r="AK578" s="172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</row>
    <row r="579" spans="1:158" s="27" customFormat="1">
      <c r="A579" s="165"/>
      <c r="B579" s="18">
        <v>49</v>
      </c>
      <c r="C579" s="69" t="s">
        <v>1440</v>
      </c>
      <c r="D579" s="69" t="s">
        <v>1441</v>
      </c>
      <c r="E579" s="69" t="s">
        <v>1276</v>
      </c>
      <c r="F579" s="69" t="s">
        <v>1442</v>
      </c>
      <c r="G579" s="69">
        <v>9231704591</v>
      </c>
      <c r="H579" s="69" t="s">
        <v>1443</v>
      </c>
      <c r="I579" s="69" t="s">
        <v>1541</v>
      </c>
      <c r="J579" s="69" t="s">
        <v>1327</v>
      </c>
      <c r="K579" s="69" t="s">
        <v>1542</v>
      </c>
      <c r="L579" s="69" t="s">
        <v>1543</v>
      </c>
      <c r="M579" s="69" t="s">
        <v>1276</v>
      </c>
      <c r="N579" s="69" t="s">
        <v>1277</v>
      </c>
      <c r="O579" s="19" t="s">
        <v>33</v>
      </c>
      <c r="P579" s="19" t="s">
        <v>256</v>
      </c>
      <c r="Q579" s="69" t="s">
        <v>28</v>
      </c>
      <c r="R579" s="20" t="s">
        <v>2324</v>
      </c>
      <c r="S579" s="3" t="s">
        <v>34</v>
      </c>
      <c r="T579" s="9">
        <v>7</v>
      </c>
      <c r="U579" s="66" t="s">
        <v>1544</v>
      </c>
      <c r="V579" s="71"/>
      <c r="W579" s="71"/>
      <c r="X579" s="71"/>
      <c r="Y579" s="72"/>
      <c r="Z579" s="72"/>
      <c r="AA579" s="7">
        <v>45658</v>
      </c>
      <c r="AB579" s="7">
        <v>46387</v>
      </c>
      <c r="AC579" s="31">
        <v>290</v>
      </c>
      <c r="AD579" s="31">
        <v>849</v>
      </c>
      <c r="AE579" s="31"/>
      <c r="AF579" s="1">
        <f t="shared" si="20"/>
        <v>1139</v>
      </c>
      <c r="AG579" s="31">
        <v>290</v>
      </c>
      <c r="AH579" s="31">
        <v>849</v>
      </c>
      <c r="AI579" s="31"/>
      <c r="AJ579" s="1">
        <f t="shared" si="21"/>
        <v>1139</v>
      </c>
      <c r="AK579" s="172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</row>
    <row r="580" spans="1:158" s="27" customFormat="1">
      <c r="A580" s="165"/>
      <c r="B580" s="75">
        <v>50</v>
      </c>
      <c r="C580" s="69" t="s">
        <v>1440</v>
      </c>
      <c r="D580" s="69" t="s">
        <v>1441</v>
      </c>
      <c r="E580" s="69" t="s">
        <v>1276</v>
      </c>
      <c r="F580" s="69" t="s">
        <v>1442</v>
      </c>
      <c r="G580" s="69">
        <v>9231704591</v>
      </c>
      <c r="H580" s="69" t="s">
        <v>1443</v>
      </c>
      <c r="I580" s="69" t="s">
        <v>1545</v>
      </c>
      <c r="J580" s="69" t="s">
        <v>1433</v>
      </c>
      <c r="K580" s="69" t="s">
        <v>1434</v>
      </c>
      <c r="L580" s="69" t="s">
        <v>1546</v>
      </c>
      <c r="M580" s="69" t="s">
        <v>1276</v>
      </c>
      <c r="N580" s="69" t="s">
        <v>1433</v>
      </c>
      <c r="O580" s="19" t="s">
        <v>33</v>
      </c>
      <c r="P580" s="19" t="s">
        <v>256</v>
      </c>
      <c r="Q580" s="69" t="s">
        <v>28</v>
      </c>
      <c r="R580" s="20" t="s">
        <v>2324</v>
      </c>
      <c r="S580" s="3" t="s">
        <v>34</v>
      </c>
      <c r="T580" s="9">
        <v>9</v>
      </c>
      <c r="U580" s="66" t="s">
        <v>1547</v>
      </c>
      <c r="V580" s="71"/>
      <c r="W580" s="71"/>
      <c r="X580" s="71"/>
      <c r="Y580" s="72"/>
      <c r="Z580" s="72"/>
      <c r="AA580" s="7">
        <v>45658</v>
      </c>
      <c r="AB580" s="7">
        <v>46387</v>
      </c>
      <c r="AC580" s="31">
        <v>321</v>
      </c>
      <c r="AD580" s="31">
        <v>949</v>
      </c>
      <c r="AE580" s="31"/>
      <c r="AF580" s="1">
        <f t="shared" si="20"/>
        <v>1270</v>
      </c>
      <c r="AG580" s="31">
        <v>321</v>
      </c>
      <c r="AH580" s="31">
        <v>949</v>
      </c>
      <c r="AI580" s="31"/>
      <c r="AJ580" s="1">
        <f t="shared" si="21"/>
        <v>1270</v>
      </c>
      <c r="AK580" s="172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</row>
    <row r="581" spans="1:158" s="27" customFormat="1">
      <c r="A581" s="165"/>
      <c r="B581" s="75">
        <v>51</v>
      </c>
      <c r="C581" s="69" t="s">
        <v>1440</v>
      </c>
      <c r="D581" s="69" t="s">
        <v>1441</v>
      </c>
      <c r="E581" s="69" t="s">
        <v>1276</v>
      </c>
      <c r="F581" s="69" t="s">
        <v>1442</v>
      </c>
      <c r="G581" s="69">
        <v>9231704591</v>
      </c>
      <c r="H581" s="69" t="s">
        <v>1443</v>
      </c>
      <c r="I581" s="69" t="s">
        <v>1548</v>
      </c>
      <c r="J581" s="69" t="s">
        <v>1330</v>
      </c>
      <c r="K581" s="69" t="s">
        <v>1549</v>
      </c>
      <c r="L581" s="69" t="s">
        <v>1550</v>
      </c>
      <c r="M581" s="69" t="s">
        <v>1276</v>
      </c>
      <c r="N581" s="69" t="s">
        <v>1330</v>
      </c>
      <c r="O581" s="19" t="s">
        <v>33</v>
      </c>
      <c r="P581" s="19" t="s">
        <v>256</v>
      </c>
      <c r="Q581" s="69" t="s">
        <v>28</v>
      </c>
      <c r="R581" s="20" t="s">
        <v>2324</v>
      </c>
      <c r="S581" s="3" t="s">
        <v>34</v>
      </c>
      <c r="T581" s="9">
        <v>9</v>
      </c>
      <c r="U581" s="66" t="s">
        <v>1551</v>
      </c>
      <c r="V581" s="71"/>
      <c r="W581" s="71"/>
      <c r="X581" s="71"/>
      <c r="Y581" s="72"/>
      <c r="Z581" s="72"/>
      <c r="AA581" s="7">
        <v>45658</v>
      </c>
      <c r="AB581" s="7">
        <v>46387</v>
      </c>
      <c r="AC581" s="31">
        <v>172</v>
      </c>
      <c r="AD581" s="31">
        <v>498</v>
      </c>
      <c r="AE581" s="31"/>
      <c r="AF581" s="1">
        <f t="shared" ref="AF581:AF644" si="22">AE581+AD581+AC581</f>
        <v>670</v>
      </c>
      <c r="AG581" s="31">
        <v>172</v>
      </c>
      <c r="AH581" s="31">
        <v>498</v>
      </c>
      <c r="AI581" s="31"/>
      <c r="AJ581" s="1">
        <f t="shared" si="21"/>
        <v>670</v>
      </c>
      <c r="AK581" s="172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</row>
    <row r="582" spans="1:158" s="27" customFormat="1">
      <c r="A582" s="165"/>
      <c r="B582" s="18">
        <v>52</v>
      </c>
      <c r="C582" s="69" t="s">
        <v>1440</v>
      </c>
      <c r="D582" s="69" t="s">
        <v>1441</v>
      </c>
      <c r="E582" s="69" t="s">
        <v>1276</v>
      </c>
      <c r="F582" s="69" t="s">
        <v>1442</v>
      </c>
      <c r="G582" s="69">
        <v>9231704591</v>
      </c>
      <c r="H582" s="69" t="s">
        <v>1443</v>
      </c>
      <c r="I582" s="69" t="s">
        <v>1552</v>
      </c>
      <c r="J582" s="69" t="s">
        <v>1433</v>
      </c>
      <c r="K582" s="69" t="s">
        <v>592</v>
      </c>
      <c r="L582" s="69" t="s">
        <v>1553</v>
      </c>
      <c r="M582" s="69" t="s">
        <v>1276</v>
      </c>
      <c r="N582" s="69" t="s">
        <v>1433</v>
      </c>
      <c r="O582" s="19" t="s">
        <v>33</v>
      </c>
      <c r="P582" s="19" t="s">
        <v>256</v>
      </c>
      <c r="Q582" s="69" t="s">
        <v>28</v>
      </c>
      <c r="R582" s="20" t="s">
        <v>2324</v>
      </c>
      <c r="S582" s="3" t="s">
        <v>34</v>
      </c>
      <c r="T582" s="9">
        <v>7</v>
      </c>
      <c r="U582" s="66" t="s">
        <v>1554</v>
      </c>
      <c r="V582" s="71"/>
      <c r="W582" s="71"/>
      <c r="X582" s="71"/>
      <c r="Y582" s="72"/>
      <c r="Z582" s="72"/>
      <c r="AA582" s="7">
        <v>45658</v>
      </c>
      <c r="AB582" s="7">
        <v>46387</v>
      </c>
      <c r="AC582" s="31">
        <v>135</v>
      </c>
      <c r="AD582" s="31">
        <v>359</v>
      </c>
      <c r="AE582" s="31"/>
      <c r="AF582" s="1">
        <f t="shared" si="22"/>
        <v>494</v>
      </c>
      <c r="AG582" s="31">
        <v>135</v>
      </c>
      <c r="AH582" s="31">
        <v>359</v>
      </c>
      <c r="AI582" s="31"/>
      <c r="AJ582" s="1">
        <f t="shared" ref="AJ582:AJ645" si="23">AI582+AH582+AG582</f>
        <v>494</v>
      </c>
      <c r="AK582" s="172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</row>
    <row r="583" spans="1:158" s="27" customFormat="1">
      <c r="A583" s="165"/>
      <c r="B583" s="18">
        <v>53</v>
      </c>
      <c r="C583" s="69" t="s">
        <v>1440</v>
      </c>
      <c r="D583" s="69" t="s">
        <v>1441</v>
      </c>
      <c r="E583" s="69" t="s">
        <v>1276</v>
      </c>
      <c r="F583" s="69" t="s">
        <v>1442</v>
      </c>
      <c r="G583" s="69">
        <v>9231704591</v>
      </c>
      <c r="H583" s="69" t="s">
        <v>1443</v>
      </c>
      <c r="I583" s="69" t="s">
        <v>1552</v>
      </c>
      <c r="J583" s="69" t="s">
        <v>1338</v>
      </c>
      <c r="K583" s="69" t="s">
        <v>1043</v>
      </c>
      <c r="L583" s="69" t="s">
        <v>1555</v>
      </c>
      <c r="M583" s="69" t="s">
        <v>1276</v>
      </c>
      <c r="N583" s="69" t="s">
        <v>1338</v>
      </c>
      <c r="O583" s="19" t="s">
        <v>33</v>
      </c>
      <c r="P583" s="19" t="s">
        <v>256</v>
      </c>
      <c r="Q583" s="69" t="s">
        <v>28</v>
      </c>
      <c r="R583" s="20" t="s">
        <v>2324</v>
      </c>
      <c r="S583" s="3" t="s">
        <v>34</v>
      </c>
      <c r="T583" s="9">
        <v>5</v>
      </c>
      <c r="U583" s="66" t="s">
        <v>1556</v>
      </c>
      <c r="V583" s="71"/>
      <c r="W583" s="71"/>
      <c r="X583" s="71"/>
      <c r="Y583" s="72"/>
      <c r="Z583" s="72"/>
      <c r="AA583" s="7">
        <v>45658</v>
      </c>
      <c r="AB583" s="7">
        <v>46387</v>
      </c>
      <c r="AC583" s="31">
        <v>83</v>
      </c>
      <c r="AD583" s="31">
        <v>212</v>
      </c>
      <c r="AE583" s="31"/>
      <c r="AF583" s="1">
        <f t="shared" si="22"/>
        <v>295</v>
      </c>
      <c r="AG583" s="31">
        <v>83</v>
      </c>
      <c r="AH583" s="31">
        <v>212</v>
      </c>
      <c r="AI583" s="31"/>
      <c r="AJ583" s="1">
        <f t="shared" si="23"/>
        <v>295</v>
      </c>
      <c r="AK583" s="172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</row>
    <row r="584" spans="1:158" s="27" customFormat="1">
      <c r="A584" s="165"/>
      <c r="B584" s="75">
        <v>54</v>
      </c>
      <c r="C584" s="69" t="s">
        <v>1440</v>
      </c>
      <c r="D584" s="69" t="s">
        <v>1441</v>
      </c>
      <c r="E584" s="69" t="s">
        <v>1276</v>
      </c>
      <c r="F584" s="69" t="s">
        <v>1442</v>
      </c>
      <c r="G584" s="69">
        <v>9231704591</v>
      </c>
      <c r="H584" s="69" t="s">
        <v>1443</v>
      </c>
      <c r="I584" s="69" t="s">
        <v>1552</v>
      </c>
      <c r="J584" s="69" t="s">
        <v>1330</v>
      </c>
      <c r="K584" s="69" t="s">
        <v>1557</v>
      </c>
      <c r="L584" s="69" t="s">
        <v>1558</v>
      </c>
      <c r="M584" s="69" t="s">
        <v>1276</v>
      </c>
      <c r="N584" s="69" t="s">
        <v>1330</v>
      </c>
      <c r="O584" s="19" t="s">
        <v>33</v>
      </c>
      <c r="P584" s="19" t="s">
        <v>256</v>
      </c>
      <c r="Q584" s="69" t="s">
        <v>28</v>
      </c>
      <c r="R584" s="20" t="s">
        <v>2324</v>
      </c>
      <c r="S584" s="3" t="s">
        <v>34</v>
      </c>
      <c r="T584" s="9">
        <v>7</v>
      </c>
      <c r="U584" s="66" t="s">
        <v>1559</v>
      </c>
      <c r="V584" s="71"/>
      <c r="W584" s="71"/>
      <c r="X584" s="71"/>
      <c r="Y584" s="72"/>
      <c r="Z584" s="72"/>
      <c r="AA584" s="7">
        <v>45658</v>
      </c>
      <c r="AB584" s="7">
        <v>46387</v>
      </c>
      <c r="AC584" s="31">
        <v>80</v>
      </c>
      <c r="AD584" s="31">
        <v>233</v>
      </c>
      <c r="AE584" s="31"/>
      <c r="AF584" s="1">
        <f t="shared" si="22"/>
        <v>313</v>
      </c>
      <c r="AG584" s="31">
        <v>80</v>
      </c>
      <c r="AH584" s="31">
        <v>233</v>
      </c>
      <c r="AI584" s="31"/>
      <c r="AJ584" s="1">
        <f t="shared" si="23"/>
        <v>313</v>
      </c>
      <c r="AK584" s="172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</row>
    <row r="585" spans="1:158" s="27" customFormat="1">
      <c r="A585" s="165"/>
      <c r="B585" s="75">
        <v>55</v>
      </c>
      <c r="C585" s="69" t="s">
        <v>1440</v>
      </c>
      <c r="D585" s="69" t="s">
        <v>1441</v>
      </c>
      <c r="E585" s="69" t="s">
        <v>1276</v>
      </c>
      <c r="F585" s="69" t="s">
        <v>1442</v>
      </c>
      <c r="G585" s="69">
        <v>9231704591</v>
      </c>
      <c r="H585" s="69" t="s">
        <v>1443</v>
      </c>
      <c r="I585" s="69" t="s">
        <v>1560</v>
      </c>
      <c r="J585" s="69" t="s">
        <v>1317</v>
      </c>
      <c r="K585" s="69" t="s">
        <v>1317</v>
      </c>
      <c r="L585" s="69" t="s">
        <v>1561</v>
      </c>
      <c r="M585" s="69" t="s">
        <v>1276</v>
      </c>
      <c r="N585" s="69" t="s">
        <v>1317</v>
      </c>
      <c r="O585" s="19" t="s">
        <v>33</v>
      </c>
      <c r="P585" s="19" t="s">
        <v>256</v>
      </c>
      <c r="Q585" s="69" t="s">
        <v>28</v>
      </c>
      <c r="R585" s="20" t="s">
        <v>2324</v>
      </c>
      <c r="S585" s="3" t="s">
        <v>34</v>
      </c>
      <c r="T585" s="9">
        <v>5</v>
      </c>
      <c r="U585" s="66" t="s">
        <v>1562</v>
      </c>
      <c r="V585" s="71"/>
      <c r="W585" s="71"/>
      <c r="X585" s="71"/>
      <c r="Y585" s="72"/>
      <c r="Z585" s="72"/>
      <c r="AA585" s="7">
        <v>45658</v>
      </c>
      <c r="AB585" s="7">
        <v>46387</v>
      </c>
      <c r="AC585" s="31">
        <v>249</v>
      </c>
      <c r="AD585" s="31">
        <v>350</v>
      </c>
      <c r="AE585" s="31"/>
      <c r="AF585" s="1">
        <f t="shared" si="22"/>
        <v>599</v>
      </c>
      <c r="AG585" s="31">
        <v>249</v>
      </c>
      <c r="AH585" s="31">
        <v>350</v>
      </c>
      <c r="AI585" s="31"/>
      <c r="AJ585" s="1">
        <f t="shared" si="23"/>
        <v>599</v>
      </c>
      <c r="AK585" s="172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</row>
    <row r="586" spans="1:158" s="27" customFormat="1">
      <c r="A586" s="165"/>
      <c r="B586" s="18">
        <v>56</v>
      </c>
      <c r="C586" s="69" t="s">
        <v>1440</v>
      </c>
      <c r="D586" s="69" t="s">
        <v>1441</v>
      </c>
      <c r="E586" s="69" t="s">
        <v>1276</v>
      </c>
      <c r="F586" s="69" t="s">
        <v>1442</v>
      </c>
      <c r="G586" s="69">
        <v>9231704591</v>
      </c>
      <c r="H586" s="69" t="s">
        <v>1443</v>
      </c>
      <c r="I586" s="69" t="s">
        <v>1563</v>
      </c>
      <c r="J586" s="69" t="s">
        <v>1285</v>
      </c>
      <c r="K586" s="69" t="s">
        <v>491</v>
      </c>
      <c r="L586" s="69"/>
      <c r="M586" s="69" t="s">
        <v>1276</v>
      </c>
      <c r="N586" s="69" t="s">
        <v>1285</v>
      </c>
      <c r="O586" s="19" t="s">
        <v>33</v>
      </c>
      <c r="P586" s="19" t="s">
        <v>256</v>
      </c>
      <c r="Q586" s="69" t="s">
        <v>28</v>
      </c>
      <c r="R586" s="20" t="s">
        <v>2324</v>
      </c>
      <c r="S586" s="3" t="s">
        <v>34</v>
      </c>
      <c r="T586" s="9">
        <v>14</v>
      </c>
      <c r="U586" s="66" t="s">
        <v>1564</v>
      </c>
      <c r="V586" s="71"/>
      <c r="W586" s="71"/>
      <c r="X586" s="71"/>
      <c r="Y586" s="72"/>
      <c r="Z586" s="72"/>
      <c r="AA586" s="7">
        <v>45658</v>
      </c>
      <c r="AB586" s="7">
        <v>46387</v>
      </c>
      <c r="AC586" s="31">
        <v>443</v>
      </c>
      <c r="AD586" s="31">
        <v>1476</v>
      </c>
      <c r="AE586" s="31"/>
      <c r="AF586" s="1">
        <f t="shared" si="22"/>
        <v>1919</v>
      </c>
      <c r="AG586" s="31">
        <v>443</v>
      </c>
      <c r="AH586" s="31">
        <v>1476</v>
      </c>
      <c r="AI586" s="31"/>
      <c r="AJ586" s="1">
        <f t="shared" si="23"/>
        <v>1919</v>
      </c>
      <c r="AK586" s="172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</row>
    <row r="587" spans="1:158" s="27" customFormat="1">
      <c r="A587" s="165"/>
      <c r="B587" s="18">
        <v>57</v>
      </c>
      <c r="C587" s="69" t="s">
        <v>1440</v>
      </c>
      <c r="D587" s="69" t="s">
        <v>1441</v>
      </c>
      <c r="E587" s="69" t="s">
        <v>1276</v>
      </c>
      <c r="F587" s="69" t="s">
        <v>1442</v>
      </c>
      <c r="G587" s="69">
        <v>9231704591</v>
      </c>
      <c r="H587" s="69" t="s">
        <v>1443</v>
      </c>
      <c r="I587" s="69" t="s">
        <v>1565</v>
      </c>
      <c r="J587" s="69" t="s">
        <v>1285</v>
      </c>
      <c r="K587" s="69" t="s">
        <v>592</v>
      </c>
      <c r="L587" s="69" t="s">
        <v>1566</v>
      </c>
      <c r="M587" s="69" t="s">
        <v>1276</v>
      </c>
      <c r="N587" s="69" t="s">
        <v>1285</v>
      </c>
      <c r="O587" s="19" t="s">
        <v>33</v>
      </c>
      <c r="P587" s="19" t="s">
        <v>256</v>
      </c>
      <c r="Q587" s="69" t="s">
        <v>28</v>
      </c>
      <c r="R587" s="20" t="s">
        <v>2324</v>
      </c>
      <c r="S587" s="3" t="s">
        <v>34</v>
      </c>
      <c r="T587" s="9">
        <v>33</v>
      </c>
      <c r="U587" s="66" t="s">
        <v>1567</v>
      </c>
      <c r="V587" s="71"/>
      <c r="W587" s="71"/>
      <c r="X587" s="71"/>
      <c r="Y587" s="72"/>
      <c r="Z587" s="72"/>
      <c r="AA587" s="7">
        <v>45658</v>
      </c>
      <c r="AB587" s="7">
        <v>46387</v>
      </c>
      <c r="AC587" s="31">
        <v>8282</v>
      </c>
      <c r="AD587" s="31">
        <v>26658</v>
      </c>
      <c r="AE587" s="31"/>
      <c r="AF587" s="1">
        <f t="shared" si="22"/>
        <v>34940</v>
      </c>
      <c r="AG587" s="31">
        <v>8282</v>
      </c>
      <c r="AH587" s="31">
        <v>26658</v>
      </c>
      <c r="AI587" s="31"/>
      <c r="AJ587" s="1">
        <f t="shared" si="23"/>
        <v>34940</v>
      </c>
      <c r="AK587" s="172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</row>
    <row r="588" spans="1:158" s="27" customFormat="1">
      <c r="A588" s="165"/>
      <c r="B588" s="75">
        <v>58</v>
      </c>
      <c r="C588" s="69" t="s">
        <v>1440</v>
      </c>
      <c r="D588" s="69" t="s">
        <v>1441</v>
      </c>
      <c r="E588" s="69" t="s">
        <v>1276</v>
      </c>
      <c r="F588" s="69" t="s">
        <v>1442</v>
      </c>
      <c r="G588" s="69">
        <v>9231704591</v>
      </c>
      <c r="H588" s="69" t="s">
        <v>1443</v>
      </c>
      <c r="I588" s="69" t="s">
        <v>1568</v>
      </c>
      <c r="J588" s="69" t="s">
        <v>1330</v>
      </c>
      <c r="K588" s="69" t="s">
        <v>1330</v>
      </c>
      <c r="L588" s="69" t="s">
        <v>1569</v>
      </c>
      <c r="M588" s="69" t="s">
        <v>1276</v>
      </c>
      <c r="N588" s="69" t="s">
        <v>1330</v>
      </c>
      <c r="O588" s="19" t="s">
        <v>33</v>
      </c>
      <c r="P588" s="19" t="s">
        <v>256</v>
      </c>
      <c r="Q588" s="69" t="s">
        <v>28</v>
      </c>
      <c r="R588" s="20" t="s">
        <v>2324</v>
      </c>
      <c r="S588" s="3" t="s">
        <v>34</v>
      </c>
      <c r="T588" s="9">
        <v>11</v>
      </c>
      <c r="U588" s="66" t="s">
        <v>1570</v>
      </c>
      <c r="V588" s="71"/>
      <c r="W588" s="71"/>
      <c r="X588" s="71"/>
      <c r="Y588" s="72"/>
      <c r="Z588" s="72"/>
      <c r="AA588" s="7">
        <v>45658</v>
      </c>
      <c r="AB588" s="7">
        <v>46387</v>
      </c>
      <c r="AC588" s="31">
        <v>1043</v>
      </c>
      <c r="AD588" s="31">
        <v>3082</v>
      </c>
      <c r="AE588" s="31"/>
      <c r="AF588" s="1">
        <f t="shared" si="22"/>
        <v>4125</v>
      </c>
      <c r="AG588" s="31">
        <v>1043</v>
      </c>
      <c r="AH588" s="31">
        <v>3082</v>
      </c>
      <c r="AI588" s="31"/>
      <c r="AJ588" s="1">
        <f t="shared" si="23"/>
        <v>4125</v>
      </c>
      <c r="AK588" s="172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</row>
    <row r="589" spans="1:158" s="27" customFormat="1">
      <c r="A589" s="165"/>
      <c r="B589" s="75">
        <v>59</v>
      </c>
      <c r="C589" s="69" t="s">
        <v>1440</v>
      </c>
      <c r="D589" s="69" t="s">
        <v>1441</v>
      </c>
      <c r="E589" s="69" t="s">
        <v>1276</v>
      </c>
      <c r="F589" s="69" t="s">
        <v>1442</v>
      </c>
      <c r="G589" s="69">
        <v>9231704591</v>
      </c>
      <c r="H589" s="69" t="s">
        <v>1443</v>
      </c>
      <c r="I589" s="69" t="s">
        <v>1571</v>
      </c>
      <c r="J589" s="69" t="s">
        <v>1338</v>
      </c>
      <c r="K589" s="69" t="s">
        <v>1282</v>
      </c>
      <c r="L589" s="69" t="s">
        <v>1572</v>
      </c>
      <c r="M589" s="69" t="s">
        <v>1276</v>
      </c>
      <c r="N589" s="69" t="s">
        <v>1338</v>
      </c>
      <c r="O589" s="19" t="s">
        <v>33</v>
      </c>
      <c r="P589" s="19" t="s">
        <v>256</v>
      </c>
      <c r="Q589" s="69" t="s">
        <v>28</v>
      </c>
      <c r="R589" s="20" t="s">
        <v>2324</v>
      </c>
      <c r="S589" s="3" t="s">
        <v>34</v>
      </c>
      <c r="T589" s="9">
        <v>17</v>
      </c>
      <c r="U589" s="66" t="s">
        <v>1573</v>
      </c>
      <c r="V589" s="71"/>
      <c r="W589" s="71"/>
      <c r="X589" s="71"/>
      <c r="Y589" s="72"/>
      <c r="Z589" s="72"/>
      <c r="AA589" s="7">
        <v>45658</v>
      </c>
      <c r="AB589" s="7">
        <v>46387</v>
      </c>
      <c r="AC589" s="31">
        <v>1778</v>
      </c>
      <c r="AD589" s="31">
        <v>5238</v>
      </c>
      <c r="AE589" s="31"/>
      <c r="AF589" s="1">
        <f t="shared" si="22"/>
        <v>7016</v>
      </c>
      <c r="AG589" s="31">
        <v>1778</v>
      </c>
      <c r="AH589" s="31">
        <v>5238</v>
      </c>
      <c r="AI589" s="31"/>
      <c r="AJ589" s="1">
        <f t="shared" si="23"/>
        <v>7016</v>
      </c>
      <c r="AK589" s="172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</row>
    <row r="590" spans="1:158" s="27" customFormat="1">
      <c r="A590" s="165"/>
      <c r="B590" s="18">
        <v>60</v>
      </c>
      <c r="C590" s="69" t="s">
        <v>1440</v>
      </c>
      <c r="D590" s="69" t="s">
        <v>1441</v>
      </c>
      <c r="E590" s="69" t="s">
        <v>1276</v>
      </c>
      <c r="F590" s="69" t="s">
        <v>1442</v>
      </c>
      <c r="G590" s="69">
        <v>9231704591</v>
      </c>
      <c r="H590" s="69" t="s">
        <v>1443</v>
      </c>
      <c r="I590" s="69" t="s">
        <v>1574</v>
      </c>
      <c r="J590" s="69" t="s">
        <v>1285</v>
      </c>
      <c r="K590" s="69" t="s">
        <v>1575</v>
      </c>
      <c r="L590" s="69" t="s">
        <v>1576</v>
      </c>
      <c r="M590" s="69" t="s">
        <v>1276</v>
      </c>
      <c r="N590" s="69" t="s">
        <v>1285</v>
      </c>
      <c r="O590" s="19" t="s">
        <v>33</v>
      </c>
      <c r="P590" s="19" t="s">
        <v>256</v>
      </c>
      <c r="Q590" s="69" t="s">
        <v>28</v>
      </c>
      <c r="R590" s="20" t="s">
        <v>2324</v>
      </c>
      <c r="S590" s="3" t="s">
        <v>34</v>
      </c>
      <c r="T590" s="9">
        <v>5</v>
      </c>
      <c r="U590" s="66" t="s">
        <v>1577</v>
      </c>
      <c r="V590" s="71"/>
      <c r="W590" s="71"/>
      <c r="X590" s="71"/>
      <c r="Y590" s="72"/>
      <c r="Z590" s="72"/>
      <c r="AA590" s="7">
        <v>45658</v>
      </c>
      <c r="AB590" s="7">
        <v>46387</v>
      </c>
      <c r="AC590" s="31">
        <v>70</v>
      </c>
      <c r="AD590" s="31">
        <v>215</v>
      </c>
      <c r="AE590" s="31"/>
      <c r="AF590" s="1">
        <f t="shared" si="22"/>
        <v>285</v>
      </c>
      <c r="AG590" s="31">
        <v>70</v>
      </c>
      <c r="AH590" s="31">
        <v>215</v>
      </c>
      <c r="AI590" s="31"/>
      <c r="AJ590" s="1">
        <f t="shared" si="23"/>
        <v>285</v>
      </c>
      <c r="AK590" s="172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</row>
    <row r="591" spans="1:158" s="27" customFormat="1">
      <c r="A591" s="165"/>
      <c r="B591" s="75">
        <v>61</v>
      </c>
      <c r="C591" s="69" t="s">
        <v>1440</v>
      </c>
      <c r="D591" s="69" t="s">
        <v>1441</v>
      </c>
      <c r="E591" s="69" t="s">
        <v>1276</v>
      </c>
      <c r="F591" s="69" t="s">
        <v>1442</v>
      </c>
      <c r="G591" s="69">
        <v>9231704591</v>
      </c>
      <c r="H591" s="69" t="s">
        <v>1443</v>
      </c>
      <c r="I591" s="69" t="s">
        <v>1578</v>
      </c>
      <c r="J591" s="69" t="s">
        <v>1330</v>
      </c>
      <c r="K591" s="69" t="s">
        <v>1579</v>
      </c>
      <c r="L591" s="69" t="s">
        <v>1580</v>
      </c>
      <c r="M591" s="69" t="s">
        <v>1276</v>
      </c>
      <c r="N591" s="69" t="s">
        <v>1330</v>
      </c>
      <c r="O591" s="19" t="s">
        <v>33</v>
      </c>
      <c r="P591" s="19" t="s">
        <v>256</v>
      </c>
      <c r="Q591" s="69" t="s">
        <v>28</v>
      </c>
      <c r="R591" s="20" t="s">
        <v>2324</v>
      </c>
      <c r="S591" s="3" t="s">
        <v>34</v>
      </c>
      <c r="T591" s="9">
        <v>5</v>
      </c>
      <c r="U591" s="66" t="s">
        <v>1581</v>
      </c>
      <c r="V591" s="71"/>
      <c r="W591" s="71"/>
      <c r="X591" s="71"/>
      <c r="Y591" s="72"/>
      <c r="Z591" s="72"/>
      <c r="AA591" s="7">
        <v>45658</v>
      </c>
      <c r="AB591" s="7">
        <v>46387</v>
      </c>
      <c r="AC591" s="31">
        <v>89</v>
      </c>
      <c r="AD591" s="31">
        <v>271</v>
      </c>
      <c r="AE591" s="31"/>
      <c r="AF591" s="1">
        <f t="shared" si="22"/>
        <v>360</v>
      </c>
      <c r="AG591" s="31">
        <v>89</v>
      </c>
      <c r="AH591" s="31">
        <v>271</v>
      </c>
      <c r="AI591" s="31"/>
      <c r="AJ591" s="1">
        <f t="shared" si="23"/>
        <v>360</v>
      </c>
      <c r="AK591" s="172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</row>
    <row r="592" spans="1:158" s="27" customFormat="1">
      <c r="A592" s="165"/>
      <c r="B592" s="75">
        <v>62</v>
      </c>
      <c r="C592" s="69" t="s">
        <v>1440</v>
      </c>
      <c r="D592" s="69" t="s">
        <v>1441</v>
      </c>
      <c r="E592" s="69" t="s">
        <v>1276</v>
      </c>
      <c r="F592" s="69" t="s">
        <v>1442</v>
      </c>
      <c r="G592" s="69">
        <v>9231704591</v>
      </c>
      <c r="H592" s="69" t="s">
        <v>1443</v>
      </c>
      <c r="I592" s="69" t="s">
        <v>1582</v>
      </c>
      <c r="J592" s="69" t="s">
        <v>1327</v>
      </c>
      <c r="K592" s="69" t="s">
        <v>592</v>
      </c>
      <c r="L592" s="69">
        <v>10</v>
      </c>
      <c r="M592" s="69" t="s">
        <v>1276</v>
      </c>
      <c r="N592" s="69" t="s">
        <v>1327</v>
      </c>
      <c r="O592" s="19" t="s">
        <v>33</v>
      </c>
      <c r="P592" s="19" t="s">
        <v>256</v>
      </c>
      <c r="Q592" s="69" t="s">
        <v>28</v>
      </c>
      <c r="R592" s="20" t="s">
        <v>2324</v>
      </c>
      <c r="S592" s="3" t="s">
        <v>34</v>
      </c>
      <c r="T592" s="9">
        <v>11</v>
      </c>
      <c r="U592" s="78" t="s">
        <v>1583</v>
      </c>
      <c r="V592" s="25"/>
      <c r="W592" s="25"/>
      <c r="X592" s="25"/>
      <c r="Y592" s="26"/>
      <c r="Z592" s="26"/>
      <c r="AA592" s="7">
        <v>45658</v>
      </c>
      <c r="AB592" s="7">
        <v>46387</v>
      </c>
      <c r="AC592" s="31">
        <v>5014</v>
      </c>
      <c r="AD592" s="31">
        <v>11051</v>
      </c>
      <c r="AE592" s="31"/>
      <c r="AF592" s="1">
        <f t="shared" si="22"/>
        <v>16065</v>
      </c>
      <c r="AG592" s="31">
        <v>5014</v>
      </c>
      <c r="AH592" s="31">
        <v>11051</v>
      </c>
      <c r="AI592" s="31"/>
      <c r="AJ592" s="1">
        <f t="shared" si="23"/>
        <v>16065</v>
      </c>
      <c r="AK592" s="172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</row>
    <row r="593" spans="1:158" s="27" customFormat="1">
      <c r="A593" s="165"/>
      <c r="B593" s="18">
        <v>63</v>
      </c>
      <c r="C593" s="69" t="s">
        <v>1440</v>
      </c>
      <c r="D593" s="69" t="s">
        <v>1441</v>
      </c>
      <c r="E593" s="69" t="s">
        <v>1276</v>
      </c>
      <c r="F593" s="69" t="s">
        <v>1442</v>
      </c>
      <c r="G593" s="69">
        <v>9231704591</v>
      </c>
      <c r="H593" s="69" t="s">
        <v>1443</v>
      </c>
      <c r="I593" s="69" t="s">
        <v>1582</v>
      </c>
      <c r="J593" s="69" t="s">
        <v>1327</v>
      </c>
      <c r="K593" s="69" t="s">
        <v>592</v>
      </c>
      <c r="L593" s="69">
        <v>500</v>
      </c>
      <c r="M593" s="69" t="s">
        <v>1276</v>
      </c>
      <c r="N593" s="69" t="s">
        <v>1277</v>
      </c>
      <c r="O593" s="19" t="s">
        <v>33</v>
      </c>
      <c r="P593" s="19" t="s">
        <v>256</v>
      </c>
      <c r="Q593" s="69" t="s">
        <v>28</v>
      </c>
      <c r="R593" s="20" t="s">
        <v>2324</v>
      </c>
      <c r="S593" s="3" t="s">
        <v>34</v>
      </c>
      <c r="T593" s="9">
        <v>11</v>
      </c>
      <c r="U593" s="78" t="s">
        <v>1584</v>
      </c>
      <c r="V593" s="25"/>
      <c r="W593" s="25"/>
      <c r="X593" s="25"/>
      <c r="Y593" s="26"/>
      <c r="Z593" s="26"/>
      <c r="AA593" s="7">
        <v>45658</v>
      </c>
      <c r="AB593" s="7">
        <v>46387</v>
      </c>
      <c r="AC593" s="31">
        <v>2383</v>
      </c>
      <c r="AD593" s="31">
        <v>6000</v>
      </c>
      <c r="AE593" s="31"/>
      <c r="AF593" s="1">
        <f t="shared" si="22"/>
        <v>8383</v>
      </c>
      <c r="AG593" s="31">
        <v>2383</v>
      </c>
      <c r="AH593" s="31">
        <v>6000</v>
      </c>
      <c r="AI593" s="31"/>
      <c r="AJ593" s="1">
        <f t="shared" si="23"/>
        <v>8383</v>
      </c>
      <c r="AK593" s="172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</row>
    <row r="594" spans="1:158" s="27" customFormat="1">
      <c r="A594" s="165"/>
      <c r="B594" s="75">
        <v>64</v>
      </c>
      <c r="C594" s="69" t="s">
        <v>1440</v>
      </c>
      <c r="D594" s="69" t="s">
        <v>1441</v>
      </c>
      <c r="E594" s="69" t="s">
        <v>1276</v>
      </c>
      <c r="F594" s="69" t="s">
        <v>1442</v>
      </c>
      <c r="G594" s="69">
        <v>9231704591</v>
      </c>
      <c r="H594" s="69" t="s">
        <v>1443</v>
      </c>
      <c r="I594" s="69" t="s">
        <v>1585</v>
      </c>
      <c r="J594" s="69" t="s">
        <v>1419</v>
      </c>
      <c r="K594" s="69" t="s">
        <v>1419</v>
      </c>
      <c r="L594" s="69"/>
      <c r="M594" s="69" t="s">
        <v>1276</v>
      </c>
      <c r="N594" s="69" t="s">
        <v>1419</v>
      </c>
      <c r="O594" s="19" t="s">
        <v>33</v>
      </c>
      <c r="P594" s="19" t="s">
        <v>256</v>
      </c>
      <c r="Q594" s="69" t="s">
        <v>28</v>
      </c>
      <c r="R594" s="20" t="s">
        <v>2324</v>
      </c>
      <c r="S594" s="3" t="s">
        <v>34</v>
      </c>
      <c r="T594" s="9">
        <v>11</v>
      </c>
      <c r="U594" s="78" t="s">
        <v>1586</v>
      </c>
      <c r="V594" s="25"/>
      <c r="W594" s="25"/>
      <c r="X594" s="25"/>
      <c r="Y594" s="26"/>
      <c r="Z594" s="26"/>
      <c r="AA594" s="7">
        <v>45658</v>
      </c>
      <c r="AB594" s="7">
        <v>46387</v>
      </c>
      <c r="AC594" s="31">
        <v>1206</v>
      </c>
      <c r="AD594" s="31">
        <v>2708</v>
      </c>
      <c r="AE594" s="31"/>
      <c r="AF594" s="1">
        <f t="shared" si="22"/>
        <v>3914</v>
      </c>
      <c r="AG594" s="31">
        <v>1206</v>
      </c>
      <c r="AH594" s="31">
        <v>2708</v>
      </c>
      <c r="AI594" s="31"/>
      <c r="AJ594" s="1">
        <f t="shared" si="23"/>
        <v>3914</v>
      </c>
      <c r="AK594" s="172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</row>
    <row r="595" spans="1:158" s="27" customFormat="1">
      <c r="A595" s="165"/>
      <c r="B595" s="75">
        <v>65</v>
      </c>
      <c r="C595" s="63" t="s">
        <v>1440</v>
      </c>
      <c r="D595" s="63" t="s">
        <v>1441</v>
      </c>
      <c r="E595" s="63" t="s">
        <v>1276</v>
      </c>
      <c r="F595" s="63" t="s">
        <v>1442</v>
      </c>
      <c r="G595" s="63">
        <v>9231704591</v>
      </c>
      <c r="H595" s="63" t="s">
        <v>1443</v>
      </c>
      <c r="I595" s="69" t="s">
        <v>1585</v>
      </c>
      <c r="J595" s="63" t="s">
        <v>1332</v>
      </c>
      <c r="K595" s="99" t="s">
        <v>1127</v>
      </c>
      <c r="L595" s="69" t="s">
        <v>1587</v>
      </c>
      <c r="M595" s="63" t="s">
        <v>1276</v>
      </c>
      <c r="N595" s="63" t="s">
        <v>1332</v>
      </c>
      <c r="O595" s="19" t="s">
        <v>33</v>
      </c>
      <c r="P595" s="19" t="s">
        <v>256</v>
      </c>
      <c r="Q595" s="63" t="s">
        <v>28</v>
      </c>
      <c r="R595" s="20" t="s">
        <v>2324</v>
      </c>
      <c r="S595" s="3" t="s">
        <v>36</v>
      </c>
      <c r="T595" s="64">
        <v>7</v>
      </c>
      <c r="U595" s="53" t="s">
        <v>1588</v>
      </c>
      <c r="V595" s="24"/>
      <c r="W595" s="25"/>
      <c r="X595" s="25"/>
      <c r="Y595" s="26"/>
      <c r="Z595" s="26"/>
      <c r="AA595" s="7">
        <v>45658</v>
      </c>
      <c r="AB595" s="7">
        <v>46387</v>
      </c>
      <c r="AC595" s="31">
        <v>3637</v>
      </c>
      <c r="AD595" s="31"/>
      <c r="AE595" s="31"/>
      <c r="AF595" s="1">
        <f t="shared" si="22"/>
        <v>3637</v>
      </c>
      <c r="AG595" s="31">
        <v>3637</v>
      </c>
      <c r="AH595" s="31"/>
      <c r="AI595" s="31"/>
      <c r="AJ595" s="1">
        <f t="shared" si="23"/>
        <v>3637</v>
      </c>
      <c r="AK595" s="172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</row>
    <row r="596" spans="1:158" s="27" customFormat="1">
      <c r="A596" s="165"/>
      <c r="B596" s="18">
        <v>66</v>
      </c>
      <c r="C596" s="69" t="s">
        <v>1440</v>
      </c>
      <c r="D596" s="69" t="s">
        <v>1441</v>
      </c>
      <c r="E596" s="69" t="s">
        <v>1276</v>
      </c>
      <c r="F596" s="69" t="s">
        <v>1442</v>
      </c>
      <c r="G596" s="69">
        <v>9231704591</v>
      </c>
      <c r="H596" s="69" t="s">
        <v>1443</v>
      </c>
      <c r="I596" s="69" t="s">
        <v>1589</v>
      </c>
      <c r="J596" s="69" t="s">
        <v>1312</v>
      </c>
      <c r="K596" s="69" t="s">
        <v>1590</v>
      </c>
      <c r="L596" s="69">
        <v>5</v>
      </c>
      <c r="M596" s="69" t="s">
        <v>1276</v>
      </c>
      <c r="N596" s="69" t="s">
        <v>1312</v>
      </c>
      <c r="O596" s="19" t="s">
        <v>33</v>
      </c>
      <c r="P596" s="19" t="s">
        <v>256</v>
      </c>
      <c r="Q596" s="69" t="s">
        <v>28</v>
      </c>
      <c r="R596" s="20" t="s">
        <v>2324</v>
      </c>
      <c r="S596" s="3" t="s">
        <v>34</v>
      </c>
      <c r="T596" s="9">
        <v>22</v>
      </c>
      <c r="U596" s="78" t="s">
        <v>1591</v>
      </c>
      <c r="V596" s="25"/>
      <c r="W596" s="25"/>
      <c r="X596" s="25"/>
      <c r="Y596" s="26"/>
      <c r="Z596" s="26"/>
      <c r="AA596" s="7">
        <v>45658</v>
      </c>
      <c r="AB596" s="7">
        <v>46387</v>
      </c>
      <c r="AC596" s="31">
        <v>8474</v>
      </c>
      <c r="AD596" s="31">
        <v>19386</v>
      </c>
      <c r="AE596" s="31"/>
      <c r="AF596" s="1">
        <f t="shared" si="22"/>
        <v>27860</v>
      </c>
      <c r="AG596" s="31">
        <v>8474</v>
      </c>
      <c r="AH596" s="31">
        <v>19386</v>
      </c>
      <c r="AI596" s="31"/>
      <c r="AJ596" s="1">
        <f t="shared" si="23"/>
        <v>27860</v>
      </c>
      <c r="AK596" s="172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</row>
    <row r="597" spans="1:158" s="27" customFormat="1">
      <c r="A597" s="165"/>
      <c r="B597" s="75">
        <v>67</v>
      </c>
      <c r="C597" s="69" t="s">
        <v>1440</v>
      </c>
      <c r="D597" s="69" t="s">
        <v>1441</v>
      </c>
      <c r="E597" s="69" t="s">
        <v>1276</v>
      </c>
      <c r="F597" s="69" t="s">
        <v>1442</v>
      </c>
      <c r="G597" s="69">
        <v>9231704591</v>
      </c>
      <c r="H597" s="69" t="s">
        <v>1443</v>
      </c>
      <c r="I597" s="69" t="s">
        <v>475</v>
      </c>
      <c r="J597" s="69" t="s">
        <v>1340</v>
      </c>
      <c r="K597" s="69" t="s">
        <v>1340</v>
      </c>
      <c r="L597" s="69">
        <v>5</v>
      </c>
      <c r="M597" s="69" t="s">
        <v>1276</v>
      </c>
      <c r="N597" s="69" t="s">
        <v>1340</v>
      </c>
      <c r="O597" s="19" t="s">
        <v>33</v>
      </c>
      <c r="P597" s="19" t="s">
        <v>256</v>
      </c>
      <c r="Q597" s="69" t="s">
        <v>28</v>
      </c>
      <c r="R597" s="20" t="s">
        <v>2324</v>
      </c>
      <c r="S597" s="3" t="s">
        <v>34</v>
      </c>
      <c r="T597" s="9">
        <v>27</v>
      </c>
      <c r="U597" s="78" t="s">
        <v>1592</v>
      </c>
      <c r="V597" s="25"/>
      <c r="W597" s="25"/>
      <c r="X597" s="25"/>
      <c r="Y597" s="26"/>
      <c r="Z597" s="26"/>
      <c r="AA597" s="7">
        <v>45658</v>
      </c>
      <c r="AB597" s="7">
        <v>46387</v>
      </c>
      <c r="AC597" s="31">
        <v>26155</v>
      </c>
      <c r="AD597" s="31">
        <v>63206</v>
      </c>
      <c r="AE597" s="31"/>
      <c r="AF597" s="1">
        <f t="shared" si="22"/>
        <v>89361</v>
      </c>
      <c r="AG597" s="31">
        <v>26155</v>
      </c>
      <c r="AH597" s="31">
        <v>63206</v>
      </c>
      <c r="AI597" s="31"/>
      <c r="AJ597" s="1">
        <f t="shared" si="23"/>
        <v>89361</v>
      </c>
      <c r="AK597" s="172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</row>
    <row r="598" spans="1:158" s="27" customFormat="1">
      <c r="A598" s="165"/>
      <c r="B598" s="75">
        <v>68</v>
      </c>
      <c r="C598" s="69" t="s">
        <v>1440</v>
      </c>
      <c r="D598" s="69" t="s">
        <v>1441</v>
      </c>
      <c r="E598" s="69" t="s">
        <v>1276</v>
      </c>
      <c r="F598" s="69" t="s">
        <v>1442</v>
      </c>
      <c r="G598" s="69">
        <v>9231704591</v>
      </c>
      <c r="H598" s="69" t="s">
        <v>1443</v>
      </c>
      <c r="I598" s="69" t="s">
        <v>1593</v>
      </c>
      <c r="J598" s="69" t="s">
        <v>1312</v>
      </c>
      <c r="K598" s="69" t="s">
        <v>1498</v>
      </c>
      <c r="L598" s="69" t="s">
        <v>1594</v>
      </c>
      <c r="M598" s="69" t="s">
        <v>1276</v>
      </c>
      <c r="N598" s="69" t="s">
        <v>1312</v>
      </c>
      <c r="O598" s="19" t="s">
        <v>33</v>
      </c>
      <c r="P598" s="19" t="s">
        <v>256</v>
      </c>
      <c r="Q598" s="69" t="s">
        <v>28</v>
      </c>
      <c r="R598" s="20" t="s">
        <v>2324</v>
      </c>
      <c r="S598" s="3" t="s">
        <v>34</v>
      </c>
      <c r="T598" s="9">
        <v>7</v>
      </c>
      <c r="U598" s="78" t="s">
        <v>1595</v>
      </c>
      <c r="V598" s="25"/>
      <c r="W598" s="25"/>
      <c r="X598" s="25"/>
      <c r="Y598" s="26"/>
      <c r="Z598" s="26"/>
      <c r="AA598" s="7">
        <v>45658</v>
      </c>
      <c r="AB598" s="7">
        <v>46387</v>
      </c>
      <c r="AC598" s="31">
        <v>1003</v>
      </c>
      <c r="AD598" s="31">
        <v>3140</v>
      </c>
      <c r="AE598" s="31"/>
      <c r="AF598" s="1">
        <f t="shared" si="22"/>
        <v>4143</v>
      </c>
      <c r="AG598" s="31">
        <v>1003</v>
      </c>
      <c r="AH598" s="31">
        <v>3140</v>
      </c>
      <c r="AI598" s="31"/>
      <c r="AJ598" s="1">
        <f t="shared" si="23"/>
        <v>4143</v>
      </c>
      <c r="AK598" s="172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</row>
    <row r="599" spans="1:158" s="27" customFormat="1">
      <c r="A599" s="165"/>
      <c r="B599" s="18">
        <v>69</v>
      </c>
      <c r="C599" s="69" t="s">
        <v>1440</v>
      </c>
      <c r="D599" s="69" t="s">
        <v>1441</v>
      </c>
      <c r="E599" s="69" t="s">
        <v>1276</v>
      </c>
      <c r="F599" s="69" t="s">
        <v>1442</v>
      </c>
      <c r="G599" s="69">
        <v>9231704591</v>
      </c>
      <c r="H599" s="69" t="s">
        <v>1443</v>
      </c>
      <c r="I599" s="69" t="s">
        <v>404</v>
      </c>
      <c r="J599" s="69" t="s">
        <v>1323</v>
      </c>
      <c r="K599" s="69" t="s">
        <v>1438</v>
      </c>
      <c r="L599" s="69" t="s">
        <v>1596</v>
      </c>
      <c r="M599" s="69" t="s">
        <v>1276</v>
      </c>
      <c r="N599" s="69" t="s">
        <v>1323</v>
      </c>
      <c r="O599" s="19" t="s">
        <v>33</v>
      </c>
      <c r="P599" s="19" t="s">
        <v>256</v>
      </c>
      <c r="Q599" s="69" t="s">
        <v>28</v>
      </c>
      <c r="R599" s="20" t="s">
        <v>2324</v>
      </c>
      <c r="S599" s="3" t="s">
        <v>34</v>
      </c>
      <c r="T599" s="9">
        <v>4</v>
      </c>
      <c r="U599" s="78" t="s">
        <v>1597</v>
      </c>
      <c r="V599" s="71"/>
      <c r="W599" s="71"/>
      <c r="X599" s="71"/>
      <c r="Y599" s="72"/>
      <c r="Z599" s="72"/>
      <c r="AA599" s="7">
        <v>45658</v>
      </c>
      <c r="AB599" s="7">
        <v>46387</v>
      </c>
      <c r="AC599" s="31">
        <v>55</v>
      </c>
      <c r="AD599" s="31">
        <v>164</v>
      </c>
      <c r="AE599" s="31"/>
      <c r="AF599" s="1">
        <f t="shared" si="22"/>
        <v>219</v>
      </c>
      <c r="AG599" s="31">
        <v>55</v>
      </c>
      <c r="AH599" s="31">
        <v>164</v>
      </c>
      <c r="AI599" s="31"/>
      <c r="AJ599" s="1">
        <f t="shared" si="23"/>
        <v>219</v>
      </c>
      <c r="AK599" s="172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</row>
    <row r="600" spans="1:158" s="27" customFormat="1">
      <c r="A600" s="165"/>
      <c r="B600" s="75">
        <v>70</v>
      </c>
      <c r="C600" s="63" t="s">
        <v>1440</v>
      </c>
      <c r="D600" s="63" t="s">
        <v>1441</v>
      </c>
      <c r="E600" s="63" t="s">
        <v>1276</v>
      </c>
      <c r="F600" s="63" t="s">
        <v>1442</v>
      </c>
      <c r="G600" s="63">
        <v>9231704591</v>
      </c>
      <c r="H600" s="63" t="s">
        <v>1443</v>
      </c>
      <c r="I600" s="69"/>
      <c r="J600" s="63" t="s">
        <v>1323</v>
      </c>
      <c r="K600" s="63" t="s">
        <v>199</v>
      </c>
      <c r="L600" s="69" t="s">
        <v>1598</v>
      </c>
      <c r="M600" s="63" t="s">
        <v>1276</v>
      </c>
      <c r="N600" s="63" t="s">
        <v>1323</v>
      </c>
      <c r="O600" s="19" t="s">
        <v>33</v>
      </c>
      <c r="P600" s="19" t="s">
        <v>256</v>
      </c>
      <c r="Q600" s="63" t="s">
        <v>28</v>
      </c>
      <c r="R600" s="20" t="s">
        <v>2324</v>
      </c>
      <c r="S600" s="3" t="s">
        <v>36</v>
      </c>
      <c r="T600" s="64">
        <v>11</v>
      </c>
      <c r="U600" s="53" t="s">
        <v>1599</v>
      </c>
      <c r="V600" s="98"/>
      <c r="W600" s="71"/>
      <c r="X600" s="71"/>
      <c r="Y600" s="72"/>
      <c r="Z600" s="72"/>
      <c r="AA600" s="7">
        <v>45658</v>
      </c>
      <c r="AB600" s="7">
        <v>46387</v>
      </c>
      <c r="AC600" s="31">
        <v>796</v>
      </c>
      <c r="AD600" s="31"/>
      <c r="AE600" s="31"/>
      <c r="AF600" s="1">
        <f t="shared" si="22"/>
        <v>796</v>
      </c>
      <c r="AG600" s="31">
        <v>796</v>
      </c>
      <c r="AH600" s="31"/>
      <c r="AI600" s="31"/>
      <c r="AJ600" s="1">
        <f t="shared" si="23"/>
        <v>796</v>
      </c>
      <c r="AK600" s="172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</row>
    <row r="601" spans="1:158" s="27" customFormat="1">
      <c r="A601" s="165"/>
      <c r="B601" s="75">
        <v>71</v>
      </c>
      <c r="C601" s="69" t="s">
        <v>1440</v>
      </c>
      <c r="D601" s="69" t="s">
        <v>1441</v>
      </c>
      <c r="E601" s="69" t="s">
        <v>1276</v>
      </c>
      <c r="F601" s="69" t="s">
        <v>1442</v>
      </c>
      <c r="G601" s="69">
        <v>9231704591</v>
      </c>
      <c r="H601" s="69" t="s">
        <v>1443</v>
      </c>
      <c r="I601" s="69" t="s">
        <v>1600</v>
      </c>
      <c r="J601" s="69" t="s">
        <v>1321</v>
      </c>
      <c r="K601" s="69" t="s">
        <v>1437</v>
      </c>
      <c r="L601" s="69" t="s">
        <v>1601</v>
      </c>
      <c r="M601" s="69" t="s">
        <v>1276</v>
      </c>
      <c r="N601" s="69" t="s">
        <v>1321</v>
      </c>
      <c r="O601" s="19" t="s">
        <v>33</v>
      </c>
      <c r="P601" s="19" t="s">
        <v>256</v>
      </c>
      <c r="Q601" s="69" t="s">
        <v>28</v>
      </c>
      <c r="R601" s="20" t="s">
        <v>2324</v>
      </c>
      <c r="S601" s="3" t="s">
        <v>34</v>
      </c>
      <c r="T601" s="9">
        <v>7</v>
      </c>
      <c r="U601" s="78" t="s">
        <v>1602</v>
      </c>
      <c r="V601" s="25"/>
      <c r="W601" s="25"/>
      <c r="X601" s="25"/>
      <c r="Y601" s="26"/>
      <c r="Z601" s="26"/>
      <c r="AA601" s="7">
        <v>45658</v>
      </c>
      <c r="AB601" s="7">
        <v>46387</v>
      </c>
      <c r="AC601" s="31">
        <v>89</v>
      </c>
      <c r="AD601" s="31">
        <v>220</v>
      </c>
      <c r="AE601" s="31"/>
      <c r="AF601" s="1">
        <f t="shared" si="22"/>
        <v>309</v>
      </c>
      <c r="AG601" s="31">
        <v>89</v>
      </c>
      <c r="AH601" s="31">
        <v>220</v>
      </c>
      <c r="AI601" s="31"/>
      <c r="AJ601" s="1">
        <f t="shared" si="23"/>
        <v>309</v>
      </c>
      <c r="AK601" s="172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</row>
    <row r="602" spans="1:158" s="27" customFormat="1">
      <c r="A602" s="165"/>
      <c r="B602" s="18">
        <v>72</v>
      </c>
      <c r="C602" s="69" t="s">
        <v>1440</v>
      </c>
      <c r="D602" s="69" t="s">
        <v>1441</v>
      </c>
      <c r="E602" s="69" t="s">
        <v>1276</v>
      </c>
      <c r="F602" s="69" t="s">
        <v>1442</v>
      </c>
      <c r="G602" s="69">
        <v>9231704591</v>
      </c>
      <c r="H602" s="69" t="s">
        <v>1443</v>
      </c>
      <c r="I602" s="69" t="s">
        <v>1603</v>
      </c>
      <c r="J602" s="69" t="s">
        <v>1299</v>
      </c>
      <c r="K602" s="69" t="s">
        <v>1344</v>
      </c>
      <c r="L602" s="69" t="s">
        <v>1604</v>
      </c>
      <c r="M602" s="69" t="s">
        <v>1276</v>
      </c>
      <c r="N602" s="69" t="s">
        <v>1605</v>
      </c>
      <c r="O602" s="19" t="s">
        <v>33</v>
      </c>
      <c r="P602" s="19" t="s">
        <v>256</v>
      </c>
      <c r="Q602" s="69" t="s">
        <v>28</v>
      </c>
      <c r="R602" s="20" t="s">
        <v>2324</v>
      </c>
      <c r="S602" s="3" t="s">
        <v>34</v>
      </c>
      <c r="T602" s="9">
        <v>17</v>
      </c>
      <c r="U602" s="78" t="s">
        <v>1606</v>
      </c>
      <c r="V602" s="25"/>
      <c r="W602" s="25"/>
      <c r="X602" s="25"/>
      <c r="Y602" s="26"/>
      <c r="Z602" s="26"/>
      <c r="AA602" s="7">
        <v>45658</v>
      </c>
      <c r="AB602" s="7">
        <v>46387</v>
      </c>
      <c r="AC602" s="31">
        <v>2150</v>
      </c>
      <c r="AD602" s="31">
        <v>5893</v>
      </c>
      <c r="AE602" s="31"/>
      <c r="AF602" s="1">
        <f t="shared" si="22"/>
        <v>8043</v>
      </c>
      <c r="AG602" s="31">
        <v>2150</v>
      </c>
      <c r="AH602" s="31">
        <v>5893</v>
      </c>
      <c r="AI602" s="31"/>
      <c r="AJ602" s="1">
        <f t="shared" si="23"/>
        <v>8043</v>
      </c>
      <c r="AK602" s="172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</row>
    <row r="603" spans="1:158" s="27" customFormat="1">
      <c r="A603" s="165"/>
      <c r="B603" s="75">
        <v>73</v>
      </c>
      <c r="C603" s="69" t="s">
        <v>1440</v>
      </c>
      <c r="D603" s="69" t="s">
        <v>1441</v>
      </c>
      <c r="E603" s="69" t="s">
        <v>1276</v>
      </c>
      <c r="F603" s="69" t="s">
        <v>1442</v>
      </c>
      <c r="G603" s="69">
        <v>9231704591</v>
      </c>
      <c r="H603" s="69" t="s">
        <v>1443</v>
      </c>
      <c r="I603" s="69" t="s">
        <v>1607</v>
      </c>
      <c r="J603" s="69" t="s">
        <v>1299</v>
      </c>
      <c r="K603" s="69" t="s">
        <v>1344</v>
      </c>
      <c r="L603" s="69" t="s">
        <v>1608</v>
      </c>
      <c r="M603" s="69" t="s">
        <v>1276</v>
      </c>
      <c r="N603" s="69" t="s">
        <v>1299</v>
      </c>
      <c r="O603" s="19" t="s">
        <v>33</v>
      </c>
      <c r="P603" s="19" t="s">
        <v>256</v>
      </c>
      <c r="Q603" s="69" t="s">
        <v>28</v>
      </c>
      <c r="R603" s="20" t="s">
        <v>2324</v>
      </c>
      <c r="S603" s="3" t="s">
        <v>34</v>
      </c>
      <c r="T603" s="9">
        <v>9</v>
      </c>
      <c r="U603" s="78" t="s">
        <v>1609</v>
      </c>
      <c r="V603" s="25"/>
      <c r="W603" s="25"/>
      <c r="X603" s="25"/>
      <c r="Y603" s="26"/>
      <c r="Z603" s="26"/>
      <c r="AA603" s="7">
        <v>45658</v>
      </c>
      <c r="AB603" s="7">
        <v>46387</v>
      </c>
      <c r="AC603" s="31">
        <v>840</v>
      </c>
      <c r="AD603" s="31">
        <v>2172</v>
      </c>
      <c r="AE603" s="31"/>
      <c r="AF603" s="1">
        <f t="shared" si="22"/>
        <v>3012</v>
      </c>
      <c r="AG603" s="31">
        <v>840</v>
      </c>
      <c r="AH603" s="31">
        <v>2172</v>
      </c>
      <c r="AI603" s="31"/>
      <c r="AJ603" s="1">
        <f t="shared" si="23"/>
        <v>3012</v>
      </c>
      <c r="AK603" s="172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</row>
    <row r="604" spans="1:158" s="27" customFormat="1">
      <c r="A604" s="165"/>
      <c r="B604" s="75">
        <v>74</v>
      </c>
      <c r="C604" s="69" t="s">
        <v>1440</v>
      </c>
      <c r="D604" s="69" t="s">
        <v>1441</v>
      </c>
      <c r="E604" s="69" t="s">
        <v>1276</v>
      </c>
      <c r="F604" s="69" t="s">
        <v>1442</v>
      </c>
      <c r="G604" s="69">
        <v>9231704591</v>
      </c>
      <c r="H604" s="69" t="s">
        <v>1443</v>
      </c>
      <c r="I604" s="69" t="s">
        <v>1610</v>
      </c>
      <c r="J604" s="69" t="s">
        <v>1299</v>
      </c>
      <c r="K604" s="69" t="s">
        <v>1611</v>
      </c>
      <c r="L604" s="69" t="s">
        <v>1612</v>
      </c>
      <c r="M604" s="69" t="s">
        <v>1276</v>
      </c>
      <c r="N604" s="69" t="s">
        <v>1299</v>
      </c>
      <c r="O604" s="19" t="s">
        <v>33</v>
      </c>
      <c r="P604" s="19" t="s">
        <v>256</v>
      </c>
      <c r="Q604" s="69" t="s">
        <v>28</v>
      </c>
      <c r="R604" s="20" t="s">
        <v>2324</v>
      </c>
      <c r="S604" s="3" t="s">
        <v>34</v>
      </c>
      <c r="T604" s="9">
        <v>7</v>
      </c>
      <c r="U604" s="78" t="s">
        <v>1613</v>
      </c>
      <c r="V604" s="25"/>
      <c r="W604" s="25"/>
      <c r="X604" s="25"/>
      <c r="Y604" s="26"/>
      <c r="Z604" s="26"/>
      <c r="AA604" s="7">
        <v>45658</v>
      </c>
      <c r="AB604" s="7">
        <v>46387</v>
      </c>
      <c r="AC604" s="31">
        <v>238</v>
      </c>
      <c r="AD604" s="31">
        <v>653</v>
      </c>
      <c r="AE604" s="31"/>
      <c r="AF604" s="1">
        <f t="shared" si="22"/>
        <v>891</v>
      </c>
      <c r="AG604" s="31">
        <v>238</v>
      </c>
      <c r="AH604" s="31">
        <v>653</v>
      </c>
      <c r="AI604" s="31"/>
      <c r="AJ604" s="1">
        <f t="shared" si="23"/>
        <v>891</v>
      </c>
      <c r="AK604" s="172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</row>
    <row r="605" spans="1:158" s="27" customFormat="1">
      <c r="A605" s="165"/>
      <c r="B605" s="18">
        <v>75</v>
      </c>
      <c r="C605" s="69" t="s">
        <v>1440</v>
      </c>
      <c r="D605" s="69" t="s">
        <v>1441</v>
      </c>
      <c r="E605" s="69" t="s">
        <v>1276</v>
      </c>
      <c r="F605" s="69" t="s">
        <v>1442</v>
      </c>
      <c r="G605" s="69">
        <v>9231704591</v>
      </c>
      <c r="H605" s="69" t="s">
        <v>1443</v>
      </c>
      <c r="I605" s="69" t="s">
        <v>1614</v>
      </c>
      <c r="J605" s="69" t="s">
        <v>1299</v>
      </c>
      <c r="K605" s="69" t="s">
        <v>1114</v>
      </c>
      <c r="L605" s="69" t="s">
        <v>1615</v>
      </c>
      <c r="M605" s="69" t="s">
        <v>1276</v>
      </c>
      <c r="N605" s="69" t="s">
        <v>1299</v>
      </c>
      <c r="O605" s="19" t="s">
        <v>33</v>
      </c>
      <c r="P605" s="19" t="s">
        <v>256</v>
      </c>
      <c r="Q605" s="69" t="s">
        <v>28</v>
      </c>
      <c r="R605" s="20" t="s">
        <v>2324</v>
      </c>
      <c r="S605" s="3" t="s">
        <v>34</v>
      </c>
      <c r="T605" s="9">
        <v>5</v>
      </c>
      <c r="U605" s="78" t="s">
        <v>1616</v>
      </c>
      <c r="V605" s="25"/>
      <c r="W605" s="25"/>
      <c r="X605" s="25"/>
      <c r="Y605" s="26"/>
      <c r="Z605" s="26"/>
      <c r="AA605" s="7">
        <v>45658</v>
      </c>
      <c r="AB605" s="7">
        <v>46387</v>
      </c>
      <c r="AC605" s="31">
        <v>145</v>
      </c>
      <c r="AD605" s="31">
        <v>410</v>
      </c>
      <c r="AE605" s="31"/>
      <c r="AF605" s="1">
        <f t="shared" si="22"/>
        <v>555</v>
      </c>
      <c r="AG605" s="31">
        <v>145</v>
      </c>
      <c r="AH605" s="31">
        <v>410</v>
      </c>
      <c r="AI605" s="31"/>
      <c r="AJ605" s="1">
        <f t="shared" si="23"/>
        <v>555</v>
      </c>
      <c r="AK605" s="172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</row>
    <row r="606" spans="1:158" s="27" customFormat="1">
      <c r="A606" s="165"/>
      <c r="B606" s="75">
        <v>76</v>
      </c>
      <c r="C606" s="69" t="s">
        <v>1440</v>
      </c>
      <c r="D606" s="69" t="s">
        <v>1441</v>
      </c>
      <c r="E606" s="69" t="s">
        <v>1276</v>
      </c>
      <c r="F606" s="69" t="s">
        <v>1442</v>
      </c>
      <c r="G606" s="69">
        <v>9231704591</v>
      </c>
      <c r="H606" s="69" t="s">
        <v>1443</v>
      </c>
      <c r="I606" s="69" t="s">
        <v>1617</v>
      </c>
      <c r="J606" s="69" t="s">
        <v>1299</v>
      </c>
      <c r="K606" s="69" t="s">
        <v>1127</v>
      </c>
      <c r="L606" s="69" t="s">
        <v>1618</v>
      </c>
      <c r="M606" s="69" t="s">
        <v>1276</v>
      </c>
      <c r="N606" s="69" t="s">
        <v>1299</v>
      </c>
      <c r="O606" s="19" t="s">
        <v>33</v>
      </c>
      <c r="P606" s="19" t="s">
        <v>256</v>
      </c>
      <c r="Q606" s="69" t="s">
        <v>28</v>
      </c>
      <c r="R606" s="20" t="s">
        <v>2324</v>
      </c>
      <c r="S606" s="3" t="s">
        <v>34</v>
      </c>
      <c r="T606" s="9">
        <v>9</v>
      </c>
      <c r="U606" s="78" t="s">
        <v>1619</v>
      </c>
      <c r="V606" s="25"/>
      <c r="W606" s="25"/>
      <c r="X606" s="25"/>
      <c r="Y606" s="26"/>
      <c r="Z606" s="26"/>
      <c r="AA606" s="7">
        <v>45658</v>
      </c>
      <c r="AB606" s="7">
        <v>46387</v>
      </c>
      <c r="AC606" s="31">
        <v>859</v>
      </c>
      <c r="AD606" s="31">
        <v>2101</v>
      </c>
      <c r="AE606" s="31"/>
      <c r="AF606" s="1">
        <f t="shared" si="22"/>
        <v>2960</v>
      </c>
      <c r="AG606" s="31">
        <v>859</v>
      </c>
      <c r="AH606" s="31">
        <v>2101</v>
      </c>
      <c r="AI606" s="31"/>
      <c r="AJ606" s="1">
        <f t="shared" si="23"/>
        <v>2960</v>
      </c>
      <c r="AK606" s="172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</row>
    <row r="607" spans="1:158" s="27" customFormat="1">
      <c r="A607" s="165"/>
      <c r="B607" s="75">
        <v>77</v>
      </c>
      <c r="C607" s="69" t="s">
        <v>1440</v>
      </c>
      <c r="D607" s="69" t="s">
        <v>1441</v>
      </c>
      <c r="E607" s="69" t="s">
        <v>1276</v>
      </c>
      <c r="F607" s="69" t="s">
        <v>1442</v>
      </c>
      <c r="G607" s="69">
        <v>9231704591</v>
      </c>
      <c r="H607" s="69" t="s">
        <v>1443</v>
      </c>
      <c r="I607" s="69" t="s">
        <v>1620</v>
      </c>
      <c r="J607" s="69" t="s">
        <v>1299</v>
      </c>
      <c r="K607" s="69" t="s">
        <v>1621</v>
      </c>
      <c r="L607" s="69" t="s">
        <v>1622</v>
      </c>
      <c r="M607" s="69" t="s">
        <v>1276</v>
      </c>
      <c r="N607" s="69" t="s">
        <v>1299</v>
      </c>
      <c r="O607" s="19" t="s">
        <v>33</v>
      </c>
      <c r="P607" s="19" t="s">
        <v>256</v>
      </c>
      <c r="Q607" s="69" t="s">
        <v>28</v>
      </c>
      <c r="R607" s="20" t="s">
        <v>2324</v>
      </c>
      <c r="S607" s="3" t="s">
        <v>34</v>
      </c>
      <c r="T607" s="9">
        <v>5</v>
      </c>
      <c r="U607" s="78" t="s">
        <v>1623</v>
      </c>
      <c r="V607" s="25"/>
      <c r="W607" s="25"/>
      <c r="X607" s="25"/>
      <c r="Y607" s="26"/>
      <c r="Z607" s="26"/>
      <c r="AA607" s="7">
        <v>45658</v>
      </c>
      <c r="AB607" s="7">
        <v>46387</v>
      </c>
      <c r="AC607" s="31">
        <v>67</v>
      </c>
      <c r="AD607" s="31">
        <v>194</v>
      </c>
      <c r="AE607" s="31"/>
      <c r="AF607" s="1">
        <f t="shared" si="22"/>
        <v>261</v>
      </c>
      <c r="AG607" s="31">
        <v>67</v>
      </c>
      <c r="AH607" s="31">
        <v>194</v>
      </c>
      <c r="AI607" s="31"/>
      <c r="AJ607" s="1">
        <f t="shared" si="23"/>
        <v>261</v>
      </c>
      <c r="AK607" s="172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</row>
    <row r="608" spans="1:158" s="27" customFormat="1">
      <c r="A608" s="165"/>
      <c r="B608" s="18">
        <v>78</v>
      </c>
      <c r="C608" s="69" t="s">
        <v>1440</v>
      </c>
      <c r="D608" s="69" t="s">
        <v>1441</v>
      </c>
      <c r="E608" s="69" t="s">
        <v>1276</v>
      </c>
      <c r="F608" s="69" t="s">
        <v>1442</v>
      </c>
      <c r="G608" s="69">
        <v>9231704591</v>
      </c>
      <c r="H608" s="69" t="s">
        <v>1443</v>
      </c>
      <c r="I608" s="69" t="s">
        <v>1624</v>
      </c>
      <c r="J608" s="69" t="s">
        <v>1299</v>
      </c>
      <c r="K608" s="69" t="s">
        <v>1127</v>
      </c>
      <c r="L608" s="69" t="s">
        <v>1625</v>
      </c>
      <c r="M608" s="69" t="s">
        <v>1276</v>
      </c>
      <c r="N608" s="69" t="s">
        <v>1299</v>
      </c>
      <c r="O608" s="19" t="s">
        <v>33</v>
      </c>
      <c r="P608" s="19" t="s">
        <v>256</v>
      </c>
      <c r="Q608" s="69" t="s">
        <v>28</v>
      </c>
      <c r="R608" s="20" t="s">
        <v>2324</v>
      </c>
      <c r="S608" s="3" t="s">
        <v>34</v>
      </c>
      <c r="T608" s="9">
        <v>9</v>
      </c>
      <c r="U608" s="78" t="s">
        <v>1626</v>
      </c>
      <c r="V608" s="25"/>
      <c r="W608" s="25"/>
      <c r="X608" s="25"/>
      <c r="Y608" s="26"/>
      <c r="Z608" s="26"/>
      <c r="AA608" s="7">
        <v>45658</v>
      </c>
      <c r="AB608" s="7">
        <v>46387</v>
      </c>
      <c r="AC608" s="31">
        <v>236</v>
      </c>
      <c r="AD608" s="31">
        <v>590</v>
      </c>
      <c r="AE608" s="31"/>
      <c r="AF608" s="1">
        <f t="shared" si="22"/>
        <v>826</v>
      </c>
      <c r="AG608" s="31">
        <v>236</v>
      </c>
      <c r="AH608" s="31">
        <v>590</v>
      </c>
      <c r="AI608" s="31"/>
      <c r="AJ608" s="1">
        <f t="shared" si="23"/>
        <v>826</v>
      </c>
      <c r="AK608" s="172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</row>
    <row r="609" spans="1:158" s="27" customFormat="1">
      <c r="A609" s="165"/>
      <c r="B609" s="75">
        <v>79</v>
      </c>
      <c r="C609" s="69" t="s">
        <v>1440</v>
      </c>
      <c r="D609" s="69" t="s">
        <v>1441</v>
      </c>
      <c r="E609" s="69" t="s">
        <v>1276</v>
      </c>
      <c r="F609" s="69" t="s">
        <v>1442</v>
      </c>
      <c r="G609" s="69">
        <v>9231704591</v>
      </c>
      <c r="H609" s="69" t="s">
        <v>1443</v>
      </c>
      <c r="I609" s="69" t="s">
        <v>1627</v>
      </c>
      <c r="J609" s="69" t="s">
        <v>1628</v>
      </c>
      <c r="K609" s="32" t="s">
        <v>1628</v>
      </c>
      <c r="L609" s="69" t="s">
        <v>1629</v>
      </c>
      <c r="M609" s="69" t="s">
        <v>1276</v>
      </c>
      <c r="N609" s="69" t="s">
        <v>1628</v>
      </c>
      <c r="O609" s="19" t="s">
        <v>33</v>
      </c>
      <c r="P609" s="19" t="s">
        <v>256</v>
      </c>
      <c r="Q609" s="69" t="s">
        <v>28</v>
      </c>
      <c r="R609" s="20" t="s">
        <v>2324</v>
      </c>
      <c r="S609" s="3" t="s">
        <v>34</v>
      </c>
      <c r="T609" s="9">
        <v>9</v>
      </c>
      <c r="U609" s="78" t="s">
        <v>1630</v>
      </c>
      <c r="V609" s="25"/>
      <c r="W609" s="25"/>
      <c r="X609" s="25"/>
      <c r="Y609" s="26"/>
      <c r="Z609" s="26"/>
      <c r="AA609" s="7">
        <v>45658</v>
      </c>
      <c r="AB609" s="7">
        <v>46387</v>
      </c>
      <c r="AC609" s="31">
        <v>219</v>
      </c>
      <c r="AD609" s="31">
        <v>750</v>
      </c>
      <c r="AE609" s="31"/>
      <c r="AF609" s="1">
        <f t="shared" si="22"/>
        <v>969</v>
      </c>
      <c r="AG609" s="31">
        <v>219</v>
      </c>
      <c r="AH609" s="31">
        <v>750</v>
      </c>
      <c r="AI609" s="31"/>
      <c r="AJ609" s="1">
        <f t="shared" si="23"/>
        <v>969</v>
      </c>
      <c r="AK609" s="172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</row>
    <row r="610" spans="1:158" s="27" customFormat="1">
      <c r="A610" s="165"/>
      <c r="B610" s="75">
        <v>80</v>
      </c>
      <c r="C610" s="69" t="s">
        <v>1440</v>
      </c>
      <c r="D610" s="69" t="s">
        <v>1441</v>
      </c>
      <c r="E610" s="69" t="s">
        <v>1276</v>
      </c>
      <c r="F610" s="69" t="s">
        <v>1442</v>
      </c>
      <c r="G610" s="69">
        <v>9231704591</v>
      </c>
      <c r="H610" s="69" t="s">
        <v>1443</v>
      </c>
      <c r="I610" s="69" t="s">
        <v>1631</v>
      </c>
      <c r="J610" s="69" t="s">
        <v>1281</v>
      </c>
      <c r="K610" s="69" t="s">
        <v>1282</v>
      </c>
      <c r="L610" s="69" t="s">
        <v>1632</v>
      </c>
      <c r="M610" s="69" t="s">
        <v>1276</v>
      </c>
      <c r="N610" s="69" t="s">
        <v>1281</v>
      </c>
      <c r="O610" s="19" t="s">
        <v>33</v>
      </c>
      <c r="P610" s="19" t="s">
        <v>256</v>
      </c>
      <c r="Q610" s="69" t="s">
        <v>28</v>
      </c>
      <c r="R610" s="20" t="s">
        <v>2324</v>
      </c>
      <c r="S610" s="3" t="s">
        <v>34</v>
      </c>
      <c r="T610" s="9">
        <v>6</v>
      </c>
      <c r="U610" s="53" t="s">
        <v>1633</v>
      </c>
      <c r="V610" s="28"/>
      <c r="W610" s="25"/>
      <c r="X610" s="25"/>
      <c r="Y610" s="26"/>
      <c r="Z610" s="26"/>
      <c r="AA610" s="7">
        <v>45658</v>
      </c>
      <c r="AB610" s="7">
        <v>46387</v>
      </c>
      <c r="AC610" s="31">
        <v>98</v>
      </c>
      <c r="AD610" s="31">
        <v>259</v>
      </c>
      <c r="AE610" s="31"/>
      <c r="AF610" s="1">
        <f t="shared" si="22"/>
        <v>357</v>
      </c>
      <c r="AG610" s="31">
        <v>98</v>
      </c>
      <c r="AH610" s="31">
        <v>259</v>
      </c>
      <c r="AI610" s="31"/>
      <c r="AJ610" s="1">
        <f t="shared" si="23"/>
        <v>357</v>
      </c>
      <c r="AK610" s="172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</row>
    <row r="611" spans="1:158" s="27" customFormat="1">
      <c r="A611" s="165"/>
      <c r="B611" s="18">
        <v>81</v>
      </c>
      <c r="C611" s="69" t="s">
        <v>1440</v>
      </c>
      <c r="D611" s="69" t="s">
        <v>1441</v>
      </c>
      <c r="E611" s="69" t="s">
        <v>1276</v>
      </c>
      <c r="F611" s="69" t="s">
        <v>1442</v>
      </c>
      <c r="G611" s="69">
        <v>9231704591</v>
      </c>
      <c r="H611" s="69" t="s">
        <v>1443</v>
      </c>
      <c r="I611" s="69" t="s">
        <v>1631</v>
      </c>
      <c r="J611" s="69" t="s">
        <v>1281</v>
      </c>
      <c r="K611" s="69" t="s">
        <v>159</v>
      </c>
      <c r="L611" s="69" t="s">
        <v>1634</v>
      </c>
      <c r="M611" s="69" t="s">
        <v>1276</v>
      </c>
      <c r="N611" s="69" t="s">
        <v>1281</v>
      </c>
      <c r="O611" s="19" t="s">
        <v>33</v>
      </c>
      <c r="P611" s="19" t="s">
        <v>256</v>
      </c>
      <c r="Q611" s="69" t="s">
        <v>28</v>
      </c>
      <c r="R611" s="20" t="s">
        <v>2324</v>
      </c>
      <c r="S611" s="3" t="s">
        <v>36</v>
      </c>
      <c r="T611" s="9">
        <v>6</v>
      </c>
      <c r="U611" s="53" t="s">
        <v>1635</v>
      </c>
      <c r="V611" s="28"/>
      <c r="W611" s="25"/>
      <c r="X611" s="25"/>
      <c r="Y611" s="26"/>
      <c r="Z611" s="26"/>
      <c r="AA611" s="7">
        <v>45658</v>
      </c>
      <c r="AB611" s="7">
        <v>46387</v>
      </c>
      <c r="AC611" s="31">
        <v>1064</v>
      </c>
      <c r="AD611" s="31"/>
      <c r="AE611" s="31"/>
      <c r="AF611" s="1">
        <f t="shared" si="22"/>
        <v>1064</v>
      </c>
      <c r="AG611" s="31">
        <v>1064</v>
      </c>
      <c r="AH611" s="31"/>
      <c r="AI611" s="31"/>
      <c r="AJ611" s="1">
        <f t="shared" si="23"/>
        <v>1064</v>
      </c>
      <c r="AK611" s="172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</row>
    <row r="612" spans="1:158" s="27" customFormat="1">
      <c r="A612" s="165"/>
      <c r="B612" s="75">
        <v>82</v>
      </c>
      <c r="C612" s="69" t="s">
        <v>1440</v>
      </c>
      <c r="D612" s="69" t="s">
        <v>1441</v>
      </c>
      <c r="E612" s="69" t="s">
        <v>1276</v>
      </c>
      <c r="F612" s="69" t="s">
        <v>1442</v>
      </c>
      <c r="G612" s="69">
        <v>9231704591</v>
      </c>
      <c r="H612" s="69" t="s">
        <v>1443</v>
      </c>
      <c r="I612" s="69" t="s">
        <v>1631</v>
      </c>
      <c r="J612" s="69" t="s">
        <v>1281</v>
      </c>
      <c r="K612" s="69" t="s">
        <v>159</v>
      </c>
      <c r="L612" s="69" t="s">
        <v>1636</v>
      </c>
      <c r="M612" s="69" t="s">
        <v>1276</v>
      </c>
      <c r="N612" s="69" t="s">
        <v>1281</v>
      </c>
      <c r="O612" s="19" t="s">
        <v>33</v>
      </c>
      <c r="P612" s="19" t="s">
        <v>256</v>
      </c>
      <c r="Q612" s="69" t="s">
        <v>28</v>
      </c>
      <c r="R612" s="20" t="s">
        <v>2324</v>
      </c>
      <c r="S612" s="3" t="s">
        <v>34</v>
      </c>
      <c r="T612" s="9">
        <v>22</v>
      </c>
      <c r="U612" s="53" t="s">
        <v>1637</v>
      </c>
      <c r="V612" s="28"/>
      <c r="W612" s="25"/>
      <c r="X612" s="25"/>
      <c r="Y612" s="26"/>
      <c r="Z612" s="26"/>
      <c r="AA612" s="7">
        <v>45658</v>
      </c>
      <c r="AB612" s="7">
        <v>46387</v>
      </c>
      <c r="AC612" s="31">
        <v>1387</v>
      </c>
      <c r="AD612" s="31">
        <v>2970</v>
      </c>
      <c r="AE612" s="31"/>
      <c r="AF612" s="1">
        <f t="shared" si="22"/>
        <v>4357</v>
      </c>
      <c r="AG612" s="31">
        <v>1387</v>
      </c>
      <c r="AH612" s="31">
        <v>2970</v>
      </c>
      <c r="AI612" s="31"/>
      <c r="AJ612" s="1">
        <f t="shared" si="23"/>
        <v>4357</v>
      </c>
      <c r="AK612" s="172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</row>
    <row r="613" spans="1:158" s="27" customFormat="1">
      <c r="A613" s="165"/>
      <c r="B613" s="75">
        <v>83</v>
      </c>
      <c r="C613" s="69" t="s">
        <v>1440</v>
      </c>
      <c r="D613" s="69" t="s">
        <v>1441</v>
      </c>
      <c r="E613" s="69" t="s">
        <v>1276</v>
      </c>
      <c r="F613" s="69" t="s">
        <v>1442</v>
      </c>
      <c r="G613" s="69">
        <v>9231704591</v>
      </c>
      <c r="H613" s="69" t="s">
        <v>1443</v>
      </c>
      <c r="I613" s="63" t="s">
        <v>1638</v>
      </c>
      <c r="J613" s="63"/>
      <c r="K613" s="63" t="s">
        <v>2322</v>
      </c>
      <c r="L613" s="63"/>
      <c r="M613" s="63" t="s">
        <v>1276</v>
      </c>
      <c r="N613" s="63" t="s">
        <v>1277</v>
      </c>
      <c r="O613" s="63" t="s">
        <v>33</v>
      </c>
      <c r="P613" s="29" t="s">
        <v>256</v>
      </c>
      <c r="Q613" s="69" t="s">
        <v>28</v>
      </c>
      <c r="R613" s="20" t="s">
        <v>2324</v>
      </c>
      <c r="S613" s="3" t="s">
        <v>428</v>
      </c>
      <c r="T613" s="64">
        <v>110</v>
      </c>
      <c r="U613" s="79" t="s">
        <v>1639</v>
      </c>
      <c r="V613" s="25" t="s">
        <v>2671</v>
      </c>
      <c r="W613" s="25"/>
      <c r="X613" s="25"/>
      <c r="Y613" s="26"/>
      <c r="Z613" s="26"/>
      <c r="AA613" s="7">
        <v>45658</v>
      </c>
      <c r="AB613" s="7">
        <v>46387</v>
      </c>
      <c r="AC613" s="31">
        <v>91988</v>
      </c>
      <c r="AD613" s="31">
        <v>202524</v>
      </c>
      <c r="AE613" s="31"/>
      <c r="AF613" s="1">
        <f t="shared" si="22"/>
        <v>294512</v>
      </c>
      <c r="AG613" s="31">
        <v>91988</v>
      </c>
      <c r="AH613" s="31">
        <v>202524</v>
      </c>
      <c r="AI613" s="31"/>
      <c r="AJ613" s="1">
        <f t="shared" si="23"/>
        <v>294512</v>
      </c>
      <c r="AK613" s="172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</row>
    <row r="614" spans="1:158" s="27" customFormat="1">
      <c r="A614" s="165"/>
      <c r="B614" s="75">
        <v>84</v>
      </c>
      <c r="C614" s="69" t="s">
        <v>1440</v>
      </c>
      <c r="D614" s="69" t="s">
        <v>1441</v>
      </c>
      <c r="E614" s="69" t="s">
        <v>1276</v>
      </c>
      <c r="F614" s="69" t="s">
        <v>1442</v>
      </c>
      <c r="G614" s="69">
        <v>9231704591</v>
      </c>
      <c r="H614" s="69" t="s">
        <v>1443</v>
      </c>
      <c r="I614" s="63" t="s">
        <v>1640</v>
      </c>
      <c r="J614" s="63" t="s">
        <v>1338</v>
      </c>
      <c r="K614" s="63" t="s">
        <v>1435</v>
      </c>
      <c r="L614" s="63" t="s">
        <v>2323</v>
      </c>
      <c r="M614" s="63" t="s">
        <v>1276</v>
      </c>
      <c r="N614" s="63" t="s">
        <v>1338</v>
      </c>
      <c r="O614" s="63" t="s">
        <v>33</v>
      </c>
      <c r="P614" s="29" t="s">
        <v>256</v>
      </c>
      <c r="Q614" s="69" t="s">
        <v>28</v>
      </c>
      <c r="R614" s="20" t="s">
        <v>2324</v>
      </c>
      <c r="S614" s="3" t="s">
        <v>431</v>
      </c>
      <c r="T614" s="64">
        <v>55</v>
      </c>
      <c r="U614" s="79" t="s">
        <v>1641</v>
      </c>
      <c r="V614" s="25" t="s">
        <v>2671</v>
      </c>
      <c r="W614" s="25"/>
      <c r="X614" s="25"/>
      <c r="Y614" s="26"/>
      <c r="Z614" s="26"/>
      <c r="AA614" s="7">
        <v>45658</v>
      </c>
      <c r="AB614" s="7">
        <v>46387</v>
      </c>
      <c r="AC614" s="31">
        <v>1028</v>
      </c>
      <c r="AD614" s="31"/>
      <c r="AE614" s="31"/>
      <c r="AF614" s="1">
        <f t="shared" si="22"/>
        <v>1028</v>
      </c>
      <c r="AG614" s="31">
        <v>1028</v>
      </c>
      <c r="AH614" s="31"/>
      <c r="AI614" s="31"/>
      <c r="AJ614" s="1">
        <f t="shared" si="23"/>
        <v>1028</v>
      </c>
      <c r="AK614" s="172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</row>
    <row r="615" spans="1:158" s="27" customFormat="1">
      <c r="A615" s="165"/>
      <c r="B615" s="18">
        <v>85</v>
      </c>
      <c r="C615" s="69" t="s">
        <v>1440</v>
      </c>
      <c r="D615" s="69" t="s">
        <v>1441</v>
      </c>
      <c r="E615" s="69" t="s">
        <v>1276</v>
      </c>
      <c r="F615" s="69" t="s">
        <v>1442</v>
      </c>
      <c r="G615" s="69">
        <v>9231704591</v>
      </c>
      <c r="H615" s="69" t="s">
        <v>1443</v>
      </c>
      <c r="I615" s="69" t="s">
        <v>1642</v>
      </c>
      <c r="J615" s="69" t="s">
        <v>1285</v>
      </c>
      <c r="K615" s="69" t="s">
        <v>1286</v>
      </c>
      <c r="L615" s="69" t="s">
        <v>1643</v>
      </c>
      <c r="M615" s="69" t="s">
        <v>1276</v>
      </c>
      <c r="N615" s="69" t="s">
        <v>1285</v>
      </c>
      <c r="O615" s="19" t="s">
        <v>33</v>
      </c>
      <c r="P615" s="19" t="s">
        <v>256</v>
      </c>
      <c r="Q615" s="69" t="s">
        <v>28</v>
      </c>
      <c r="R615" s="20" t="s">
        <v>2324</v>
      </c>
      <c r="S615" s="3" t="s">
        <v>36</v>
      </c>
      <c r="T615" s="9">
        <v>3</v>
      </c>
      <c r="U615" s="53" t="s">
        <v>1644</v>
      </c>
      <c r="V615" s="28"/>
      <c r="W615" s="25"/>
      <c r="X615" s="25"/>
      <c r="Y615" s="26"/>
      <c r="Z615" s="26"/>
      <c r="AA615" s="7">
        <v>45658</v>
      </c>
      <c r="AB615" s="7">
        <v>46387</v>
      </c>
      <c r="AC615" s="31">
        <v>190</v>
      </c>
      <c r="AD615" s="31"/>
      <c r="AE615" s="31"/>
      <c r="AF615" s="1">
        <f t="shared" si="22"/>
        <v>190</v>
      </c>
      <c r="AG615" s="31">
        <v>190</v>
      </c>
      <c r="AH615" s="31"/>
      <c r="AI615" s="31"/>
      <c r="AJ615" s="1">
        <f t="shared" si="23"/>
        <v>190</v>
      </c>
      <c r="AK615" s="172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</row>
    <row r="616" spans="1:158">
      <c r="A616" s="165"/>
      <c r="B616" s="75">
        <v>86</v>
      </c>
      <c r="C616" s="69" t="s">
        <v>1440</v>
      </c>
      <c r="D616" s="69" t="s">
        <v>1441</v>
      </c>
      <c r="E616" s="69" t="s">
        <v>1276</v>
      </c>
      <c r="F616" s="69" t="s">
        <v>1442</v>
      </c>
      <c r="G616" s="69">
        <v>9231704591</v>
      </c>
      <c r="H616" s="69" t="s">
        <v>1443</v>
      </c>
      <c r="I616" s="69" t="s">
        <v>404</v>
      </c>
      <c r="J616" s="69" t="s">
        <v>1412</v>
      </c>
      <c r="K616" s="69"/>
      <c r="L616" s="69" t="s">
        <v>2310</v>
      </c>
      <c r="M616" s="69" t="s">
        <v>1276</v>
      </c>
      <c r="N616" s="69" t="s">
        <v>1412</v>
      </c>
      <c r="O616" s="19" t="s">
        <v>33</v>
      </c>
      <c r="P616" s="19" t="s">
        <v>256</v>
      </c>
      <c r="Q616" s="69" t="s">
        <v>28</v>
      </c>
      <c r="R616" s="20" t="s">
        <v>2324</v>
      </c>
      <c r="S616" s="3" t="s">
        <v>34</v>
      </c>
      <c r="T616" s="9">
        <v>20</v>
      </c>
      <c r="U616" s="78" t="s">
        <v>2311</v>
      </c>
      <c r="V616" s="25"/>
      <c r="W616" s="25"/>
      <c r="X616" s="25"/>
      <c r="Y616" s="26"/>
      <c r="Z616" s="26"/>
      <c r="AA616" s="7">
        <v>45658</v>
      </c>
      <c r="AB616" s="7">
        <v>46387</v>
      </c>
      <c r="AC616" s="31">
        <v>1268</v>
      </c>
      <c r="AD616" s="31">
        <v>2356</v>
      </c>
      <c r="AE616" s="31"/>
      <c r="AF616" s="1">
        <f t="shared" si="22"/>
        <v>3624</v>
      </c>
      <c r="AG616" s="31">
        <v>1268</v>
      </c>
      <c r="AH616" s="31">
        <v>2356</v>
      </c>
      <c r="AI616" s="31"/>
      <c r="AJ616" s="1">
        <f t="shared" si="23"/>
        <v>3624</v>
      </c>
      <c r="AK616" s="172"/>
    </row>
    <row r="617" spans="1:158">
      <c r="A617" s="165"/>
      <c r="B617" s="75">
        <v>87</v>
      </c>
      <c r="C617" s="69" t="s">
        <v>1440</v>
      </c>
      <c r="D617" s="69" t="s">
        <v>1441</v>
      </c>
      <c r="E617" s="69" t="s">
        <v>1276</v>
      </c>
      <c r="F617" s="69" t="s">
        <v>1442</v>
      </c>
      <c r="G617" s="69">
        <v>9231704591</v>
      </c>
      <c r="H617" s="69" t="s">
        <v>1443</v>
      </c>
      <c r="I617" s="69" t="s">
        <v>404</v>
      </c>
      <c r="J617" s="69" t="s">
        <v>1412</v>
      </c>
      <c r="K617" s="69"/>
      <c r="L617" s="69" t="s">
        <v>2312</v>
      </c>
      <c r="M617" s="69" t="s">
        <v>1276</v>
      </c>
      <c r="N617" s="69" t="s">
        <v>1412</v>
      </c>
      <c r="O617" s="19" t="s">
        <v>33</v>
      </c>
      <c r="P617" s="19" t="s">
        <v>256</v>
      </c>
      <c r="Q617" s="69" t="s">
        <v>28</v>
      </c>
      <c r="R617" s="20" t="s">
        <v>2324</v>
      </c>
      <c r="S617" s="3" t="s">
        <v>34</v>
      </c>
      <c r="T617" s="9">
        <v>10</v>
      </c>
      <c r="U617" s="78" t="s">
        <v>2313</v>
      </c>
      <c r="V617" s="25"/>
      <c r="W617" s="25"/>
      <c r="X617" s="25"/>
      <c r="Y617" s="26"/>
      <c r="Z617" s="26"/>
      <c r="AA617" s="7">
        <v>45658</v>
      </c>
      <c r="AB617" s="7">
        <v>46387</v>
      </c>
      <c r="AC617" s="73">
        <v>378</v>
      </c>
      <c r="AD617" s="31">
        <v>909</v>
      </c>
      <c r="AE617" s="31"/>
      <c r="AF617" s="1">
        <f t="shared" si="22"/>
        <v>1287</v>
      </c>
      <c r="AG617" s="31">
        <v>378</v>
      </c>
      <c r="AH617" s="31">
        <v>909</v>
      </c>
      <c r="AI617" s="31"/>
      <c r="AJ617" s="1">
        <f t="shared" si="23"/>
        <v>1287</v>
      </c>
      <c r="AK617" s="172"/>
    </row>
    <row r="618" spans="1:158">
      <c r="A618" s="165"/>
      <c r="B618" s="75">
        <v>88</v>
      </c>
      <c r="C618" s="69" t="s">
        <v>1440</v>
      </c>
      <c r="D618" s="69" t="s">
        <v>1441</v>
      </c>
      <c r="E618" s="69" t="s">
        <v>1276</v>
      </c>
      <c r="F618" s="69" t="s">
        <v>1442</v>
      </c>
      <c r="G618" s="69">
        <v>9231704591</v>
      </c>
      <c r="H618" s="69" t="s">
        <v>1443</v>
      </c>
      <c r="I618" s="69" t="s">
        <v>404</v>
      </c>
      <c r="J618" s="69" t="s">
        <v>1312</v>
      </c>
      <c r="K618" s="69"/>
      <c r="L618" s="69" t="s">
        <v>2314</v>
      </c>
      <c r="M618" s="69" t="s">
        <v>1276</v>
      </c>
      <c r="N618" s="69" t="s">
        <v>1312</v>
      </c>
      <c r="O618" s="19" t="s">
        <v>33</v>
      </c>
      <c r="P618" s="19" t="s">
        <v>256</v>
      </c>
      <c r="Q618" s="69" t="s">
        <v>28</v>
      </c>
      <c r="R618" s="20" t="s">
        <v>2324</v>
      </c>
      <c r="S618" s="3" t="s">
        <v>36</v>
      </c>
      <c r="T618" s="9">
        <v>12</v>
      </c>
      <c r="U618" s="78" t="s">
        <v>2315</v>
      </c>
      <c r="V618" s="25"/>
      <c r="W618" s="25"/>
      <c r="X618" s="25"/>
      <c r="Y618" s="26"/>
      <c r="Z618" s="26"/>
      <c r="AA618" s="7">
        <v>45658</v>
      </c>
      <c r="AB618" s="7">
        <v>46387</v>
      </c>
      <c r="AC618" s="73">
        <v>115</v>
      </c>
      <c r="AD618" s="31"/>
      <c r="AE618" s="31"/>
      <c r="AF618" s="1">
        <f t="shared" si="22"/>
        <v>115</v>
      </c>
      <c r="AG618" s="31">
        <v>115</v>
      </c>
      <c r="AH618" s="31"/>
      <c r="AI618" s="31"/>
      <c r="AJ618" s="1">
        <f t="shared" si="23"/>
        <v>115</v>
      </c>
      <c r="AK618" s="172"/>
    </row>
    <row r="619" spans="1:158">
      <c r="A619" s="165"/>
      <c r="B619" s="75">
        <v>89</v>
      </c>
      <c r="C619" s="69" t="s">
        <v>1440</v>
      </c>
      <c r="D619" s="69" t="s">
        <v>1441</v>
      </c>
      <c r="E619" s="69" t="s">
        <v>1276</v>
      </c>
      <c r="F619" s="69" t="s">
        <v>1442</v>
      </c>
      <c r="G619" s="69">
        <v>9231704591</v>
      </c>
      <c r="H619" s="69" t="s">
        <v>1443</v>
      </c>
      <c r="I619" s="69" t="s">
        <v>404</v>
      </c>
      <c r="J619" s="69" t="s">
        <v>1277</v>
      </c>
      <c r="K619" s="69" t="s">
        <v>2316</v>
      </c>
      <c r="L619" s="69" t="s">
        <v>2317</v>
      </c>
      <c r="M619" s="69" t="s">
        <v>1276</v>
      </c>
      <c r="N619" s="69" t="s">
        <v>1277</v>
      </c>
      <c r="O619" s="19" t="s">
        <v>33</v>
      </c>
      <c r="P619" s="19" t="s">
        <v>256</v>
      </c>
      <c r="Q619" s="69" t="s">
        <v>28</v>
      </c>
      <c r="R619" s="20" t="s">
        <v>2324</v>
      </c>
      <c r="S619" s="3" t="s">
        <v>36</v>
      </c>
      <c r="T619" s="9">
        <v>5</v>
      </c>
      <c r="U619" s="78" t="s">
        <v>2318</v>
      </c>
      <c r="V619" s="25"/>
      <c r="W619" s="25"/>
      <c r="X619" s="25"/>
      <c r="Y619" s="26"/>
      <c r="Z619" s="26"/>
      <c r="AA619" s="7">
        <v>45658</v>
      </c>
      <c r="AB619" s="7">
        <v>46387</v>
      </c>
      <c r="AC619" s="73">
        <v>975</v>
      </c>
      <c r="AD619" s="31"/>
      <c r="AE619" s="31"/>
      <c r="AF619" s="1">
        <f t="shared" si="22"/>
        <v>975</v>
      </c>
      <c r="AG619" s="31">
        <v>975</v>
      </c>
      <c r="AH619" s="31"/>
      <c r="AI619" s="31"/>
      <c r="AJ619" s="1">
        <f t="shared" si="23"/>
        <v>975</v>
      </c>
      <c r="AK619" s="172"/>
    </row>
    <row r="620" spans="1:158">
      <c r="A620" s="165"/>
      <c r="B620" s="75">
        <v>90</v>
      </c>
      <c r="C620" s="69" t="s">
        <v>1440</v>
      </c>
      <c r="D620" s="69" t="s">
        <v>1441</v>
      </c>
      <c r="E620" s="69" t="s">
        <v>1276</v>
      </c>
      <c r="F620" s="69" t="s">
        <v>1442</v>
      </c>
      <c r="G620" s="69">
        <v>9231704591</v>
      </c>
      <c r="H620" s="69" t="s">
        <v>1443</v>
      </c>
      <c r="I620" s="69" t="s">
        <v>404</v>
      </c>
      <c r="J620" s="69" t="s">
        <v>1277</v>
      </c>
      <c r="K620" s="69" t="s">
        <v>2319</v>
      </c>
      <c r="L620" s="69" t="s">
        <v>2320</v>
      </c>
      <c r="M620" s="69" t="s">
        <v>1276</v>
      </c>
      <c r="N620" s="69" t="s">
        <v>1277</v>
      </c>
      <c r="O620" s="19" t="s">
        <v>33</v>
      </c>
      <c r="P620" s="19" t="s">
        <v>256</v>
      </c>
      <c r="Q620" s="69" t="s">
        <v>28</v>
      </c>
      <c r="R620" s="20" t="s">
        <v>2324</v>
      </c>
      <c r="S620" s="3" t="s">
        <v>36</v>
      </c>
      <c r="T620" s="9">
        <v>6</v>
      </c>
      <c r="U620" s="78" t="s">
        <v>2321</v>
      </c>
      <c r="V620" s="25"/>
      <c r="W620" s="25"/>
      <c r="X620" s="25"/>
      <c r="Y620" s="26"/>
      <c r="Z620" s="26"/>
      <c r="AA620" s="7">
        <v>45658</v>
      </c>
      <c r="AB620" s="7">
        <v>46387</v>
      </c>
      <c r="AC620" s="73">
        <v>576</v>
      </c>
      <c r="AD620" s="31"/>
      <c r="AE620" s="31"/>
      <c r="AF620" s="1">
        <f t="shared" si="22"/>
        <v>576</v>
      </c>
      <c r="AG620" s="31">
        <v>576</v>
      </c>
      <c r="AH620" s="31"/>
      <c r="AI620" s="31"/>
      <c r="AJ620" s="1">
        <f t="shared" si="23"/>
        <v>576</v>
      </c>
      <c r="AK620" s="172"/>
    </row>
    <row r="621" spans="1:158" s="27" customFormat="1">
      <c r="A621" s="165" t="s">
        <v>1645</v>
      </c>
      <c r="B621" s="75">
        <v>1</v>
      </c>
      <c r="C621" s="19" t="s">
        <v>1645</v>
      </c>
      <c r="D621" s="19" t="s">
        <v>1646</v>
      </c>
      <c r="E621" s="19" t="s">
        <v>1647</v>
      </c>
      <c r="F621" s="19" t="s">
        <v>1648</v>
      </c>
      <c r="G621" s="19" t="s">
        <v>1649</v>
      </c>
      <c r="H621" s="19" t="s">
        <v>1650</v>
      </c>
      <c r="I621" s="19" t="s">
        <v>1651</v>
      </c>
      <c r="J621" s="19" t="s">
        <v>1652</v>
      </c>
      <c r="K621" s="19" t="s">
        <v>30</v>
      </c>
      <c r="L621" s="19" t="s">
        <v>1653</v>
      </c>
      <c r="M621" s="19" t="s">
        <v>525</v>
      </c>
      <c r="N621" s="19" t="s">
        <v>532</v>
      </c>
      <c r="O621" s="29" t="s">
        <v>138</v>
      </c>
      <c r="P621" s="19" t="s">
        <v>256</v>
      </c>
      <c r="Q621" s="19" t="s">
        <v>28</v>
      </c>
      <c r="R621" s="20" t="s">
        <v>2324</v>
      </c>
      <c r="S621" s="21" t="s">
        <v>34</v>
      </c>
      <c r="T621" s="2">
        <v>13</v>
      </c>
      <c r="U621" s="33" t="s">
        <v>1654</v>
      </c>
      <c r="V621" s="25" t="s">
        <v>258</v>
      </c>
      <c r="W621" s="25"/>
      <c r="X621" s="25"/>
      <c r="Y621" s="26"/>
      <c r="Z621" s="26"/>
      <c r="AA621" s="7">
        <v>45658</v>
      </c>
      <c r="AB621" s="7">
        <v>46387</v>
      </c>
      <c r="AC621" s="1">
        <v>2508</v>
      </c>
      <c r="AD621" s="1">
        <v>8651</v>
      </c>
      <c r="AE621" s="1"/>
      <c r="AF621" s="1">
        <f t="shared" si="22"/>
        <v>11159</v>
      </c>
      <c r="AG621" s="1">
        <v>2508</v>
      </c>
      <c r="AH621" s="1">
        <v>8651</v>
      </c>
      <c r="AI621" s="1"/>
      <c r="AJ621" s="1">
        <f t="shared" si="23"/>
        <v>11159</v>
      </c>
      <c r="AK621" s="172">
        <v>1</v>
      </c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</row>
    <row r="622" spans="1:158" s="27" customFormat="1">
      <c r="A622" s="165"/>
      <c r="B622" s="75">
        <v>2</v>
      </c>
      <c r="C622" s="19" t="s">
        <v>1645</v>
      </c>
      <c r="D622" s="19" t="s">
        <v>1646</v>
      </c>
      <c r="E622" s="19" t="s">
        <v>1647</v>
      </c>
      <c r="F622" s="19" t="s">
        <v>1648</v>
      </c>
      <c r="G622" s="19" t="s">
        <v>1649</v>
      </c>
      <c r="H622" s="19" t="s">
        <v>1650</v>
      </c>
      <c r="I622" s="19" t="s">
        <v>1655</v>
      </c>
      <c r="J622" s="19" t="s">
        <v>1652</v>
      </c>
      <c r="K622" s="19" t="s">
        <v>30</v>
      </c>
      <c r="L622" s="19" t="s">
        <v>1656</v>
      </c>
      <c r="M622" s="19" t="s">
        <v>525</v>
      </c>
      <c r="N622" s="19" t="s">
        <v>532</v>
      </c>
      <c r="O622" s="29" t="s">
        <v>138</v>
      </c>
      <c r="P622" s="19" t="s">
        <v>256</v>
      </c>
      <c r="Q622" s="19" t="s">
        <v>28</v>
      </c>
      <c r="R622" s="20" t="s">
        <v>2324</v>
      </c>
      <c r="S622" s="21" t="s">
        <v>34</v>
      </c>
      <c r="T622" s="2">
        <v>13</v>
      </c>
      <c r="U622" s="33" t="s">
        <v>1657</v>
      </c>
      <c r="V622" s="25" t="s">
        <v>258</v>
      </c>
      <c r="W622" s="25"/>
      <c r="X622" s="25"/>
      <c r="Y622" s="26"/>
      <c r="Z622" s="26"/>
      <c r="AA622" s="7">
        <v>45658</v>
      </c>
      <c r="AB622" s="7">
        <v>46387</v>
      </c>
      <c r="AC622" s="1">
        <v>234</v>
      </c>
      <c r="AD622" s="1">
        <v>694</v>
      </c>
      <c r="AE622" s="1"/>
      <c r="AF622" s="1">
        <f t="shared" si="22"/>
        <v>928</v>
      </c>
      <c r="AG622" s="1">
        <v>234</v>
      </c>
      <c r="AH622" s="1">
        <v>694</v>
      </c>
      <c r="AI622" s="1"/>
      <c r="AJ622" s="1">
        <f t="shared" si="23"/>
        <v>928</v>
      </c>
      <c r="AK622" s="172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</row>
    <row r="623" spans="1:158" s="27" customFormat="1">
      <c r="A623" s="165"/>
      <c r="B623" s="75">
        <v>3</v>
      </c>
      <c r="C623" s="19" t="s">
        <v>1645</v>
      </c>
      <c r="D623" s="19" t="s">
        <v>1646</v>
      </c>
      <c r="E623" s="19" t="s">
        <v>1647</v>
      </c>
      <c r="F623" s="19" t="s">
        <v>1648</v>
      </c>
      <c r="G623" s="19" t="s">
        <v>1649</v>
      </c>
      <c r="H623" s="19" t="s">
        <v>1650</v>
      </c>
      <c r="I623" s="19" t="s">
        <v>1658</v>
      </c>
      <c r="J623" s="19" t="s">
        <v>1652</v>
      </c>
      <c r="K623" s="19" t="s">
        <v>30</v>
      </c>
      <c r="L623" s="19" t="s">
        <v>1659</v>
      </c>
      <c r="M623" s="19" t="s">
        <v>525</v>
      </c>
      <c r="N623" s="19" t="s">
        <v>532</v>
      </c>
      <c r="O623" s="29" t="s">
        <v>138</v>
      </c>
      <c r="P623" s="19" t="s">
        <v>256</v>
      </c>
      <c r="Q623" s="19" t="s">
        <v>28</v>
      </c>
      <c r="R623" s="20" t="s">
        <v>2324</v>
      </c>
      <c r="S623" s="21" t="s">
        <v>34</v>
      </c>
      <c r="T623" s="22">
        <v>2</v>
      </c>
      <c r="U623" s="33" t="s">
        <v>1660</v>
      </c>
      <c r="V623" s="25" t="s">
        <v>258</v>
      </c>
      <c r="W623" s="25"/>
      <c r="X623" s="25"/>
      <c r="Y623" s="26"/>
      <c r="Z623" s="26"/>
      <c r="AA623" s="7">
        <v>45658</v>
      </c>
      <c r="AB623" s="7">
        <v>46387</v>
      </c>
      <c r="AC623" s="1">
        <v>193</v>
      </c>
      <c r="AD623" s="1">
        <v>749</v>
      </c>
      <c r="AE623" s="1"/>
      <c r="AF623" s="1">
        <f t="shared" si="22"/>
        <v>942</v>
      </c>
      <c r="AG623" s="1">
        <v>193</v>
      </c>
      <c r="AH623" s="1">
        <v>749</v>
      </c>
      <c r="AI623" s="1"/>
      <c r="AJ623" s="1">
        <f t="shared" si="23"/>
        <v>942</v>
      </c>
      <c r="AK623" s="172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</row>
    <row r="624" spans="1:158" s="27" customFormat="1">
      <c r="A624" s="165"/>
      <c r="B624" s="75">
        <v>4</v>
      </c>
      <c r="C624" s="19" t="s">
        <v>1645</v>
      </c>
      <c r="D624" s="19" t="s">
        <v>1646</v>
      </c>
      <c r="E624" s="19" t="s">
        <v>1647</v>
      </c>
      <c r="F624" s="19" t="s">
        <v>1648</v>
      </c>
      <c r="G624" s="19" t="s">
        <v>1649</v>
      </c>
      <c r="H624" s="19" t="s">
        <v>1650</v>
      </c>
      <c r="I624" s="19" t="s">
        <v>1661</v>
      </c>
      <c r="J624" s="19" t="s">
        <v>1652</v>
      </c>
      <c r="K624" s="19" t="s">
        <v>30</v>
      </c>
      <c r="L624" s="19" t="s">
        <v>1662</v>
      </c>
      <c r="M624" s="19" t="s">
        <v>525</v>
      </c>
      <c r="N624" s="19" t="s">
        <v>1652</v>
      </c>
      <c r="O624" s="29" t="s">
        <v>138</v>
      </c>
      <c r="P624" s="19" t="s">
        <v>256</v>
      </c>
      <c r="Q624" s="19" t="s">
        <v>28</v>
      </c>
      <c r="R624" s="20" t="s">
        <v>2324</v>
      </c>
      <c r="S624" s="21" t="s">
        <v>34</v>
      </c>
      <c r="T624" s="22">
        <v>26</v>
      </c>
      <c r="U624" s="33" t="s">
        <v>1663</v>
      </c>
      <c r="V624" s="25" t="s">
        <v>258</v>
      </c>
      <c r="W624" s="25"/>
      <c r="X624" s="25"/>
      <c r="Y624" s="26"/>
      <c r="Z624" s="26"/>
      <c r="AA624" s="7">
        <v>45658</v>
      </c>
      <c r="AB624" s="7">
        <v>46387</v>
      </c>
      <c r="AC624" s="1">
        <v>939</v>
      </c>
      <c r="AD624" s="1">
        <v>2308</v>
      </c>
      <c r="AE624" s="1"/>
      <c r="AF624" s="1">
        <f t="shared" si="22"/>
        <v>3247</v>
      </c>
      <c r="AG624" s="1">
        <v>939</v>
      </c>
      <c r="AH624" s="1">
        <v>2308</v>
      </c>
      <c r="AI624" s="1"/>
      <c r="AJ624" s="1">
        <f t="shared" si="23"/>
        <v>3247</v>
      </c>
      <c r="AK624" s="172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</row>
    <row r="625" spans="1:158" s="27" customFormat="1">
      <c r="A625" s="165"/>
      <c r="B625" s="75">
        <v>5</v>
      </c>
      <c r="C625" s="19" t="s">
        <v>1645</v>
      </c>
      <c r="D625" s="19" t="s">
        <v>1646</v>
      </c>
      <c r="E625" s="19" t="s">
        <v>1647</v>
      </c>
      <c r="F625" s="19" t="s">
        <v>1648</v>
      </c>
      <c r="G625" s="19" t="s">
        <v>1649</v>
      </c>
      <c r="H625" s="19" t="s">
        <v>1650</v>
      </c>
      <c r="I625" s="19" t="s">
        <v>1664</v>
      </c>
      <c r="J625" s="19" t="s">
        <v>1652</v>
      </c>
      <c r="K625" s="19" t="s">
        <v>30</v>
      </c>
      <c r="L625" s="19"/>
      <c r="M625" s="19" t="s">
        <v>525</v>
      </c>
      <c r="N625" s="19" t="s">
        <v>1652</v>
      </c>
      <c r="O625" s="29" t="s">
        <v>138</v>
      </c>
      <c r="P625" s="19" t="s">
        <v>256</v>
      </c>
      <c r="Q625" s="19" t="s">
        <v>28</v>
      </c>
      <c r="R625" s="20" t="s">
        <v>2324</v>
      </c>
      <c r="S625" s="21" t="s">
        <v>34</v>
      </c>
      <c r="T625" s="22">
        <v>26</v>
      </c>
      <c r="U625" s="33" t="s">
        <v>1665</v>
      </c>
      <c r="V625" s="25" t="s">
        <v>258</v>
      </c>
      <c r="W625" s="25"/>
      <c r="X625" s="25"/>
      <c r="Y625" s="26"/>
      <c r="Z625" s="26"/>
      <c r="AA625" s="7">
        <v>45658</v>
      </c>
      <c r="AB625" s="7">
        <v>46387</v>
      </c>
      <c r="AC625" s="1">
        <v>4957</v>
      </c>
      <c r="AD625" s="1">
        <v>14535</v>
      </c>
      <c r="AE625" s="1"/>
      <c r="AF625" s="1">
        <f t="shared" si="22"/>
        <v>19492</v>
      </c>
      <c r="AG625" s="1">
        <v>4957</v>
      </c>
      <c r="AH625" s="1">
        <v>14535</v>
      </c>
      <c r="AI625" s="1"/>
      <c r="AJ625" s="1">
        <f t="shared" si="23"/>
        <v>19492</v>
      </c>
      <c r="AK625" s="172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</row>
    <row r="626" spans="1:158" s="27" customFormat="1">
      <c r="A626" s="165"/>
      <c r="B626" s="75">
        <v>6</v>
      </c>
      <c r="C626" s="19" t="s">
        <v>1645</v>
      </c>
      <c r="D626" s="19" t="s">
        <v>1646</v>
      </c>
      <c r="E626" s="19" t="s">
        <v>1647</v>
      </c>
      <c r="F626" s="19" t="s">
        <v>1648</v>
      </c>
      <c r="G626" s="19" t="s">
        <v>1649</v>
      </c>
      <c r="H626" s="19" t="s">
        <v>1650</v>
      </c>
      <c r="I626" s="19" t="s">
        <v>1666</v>
      </c>
      <c r="J626" s="19" t="s">
        <v>1652</v>
      </c>
      <c r="K626" s="19" t="s">
        <v>30</v>
      </c>
      <c r="L626" s="19"/>
      <c r="M626" s="19" t="s">
        <v>525</v>
      </c>
      <c r="N626" s="19" t="s">
        <v>1652</v>
      </c>
      <c r="O626" s="29" t="s">
        <v>138</v>
      </c>
      <c r="P626" s="19" t="s">
        <v>256</v>
      </c>
      <c r="Q626" s="19" t="s">
        <v>28</v>
      </c>
      <c r="R626" s="20" t="s">
        <v>2324</v>
      </c>
      <c r="S626" s="21" t="s">
        <v>34</v>
      </c>
      <c r="T626" s="22">
        <v>26</v>
      </c>
      <c r="U626" s="33" t="s">
        <v>1667</v>
      </c>
      <c r="V626" s="25" t="s">
        <v>258</v>
      </c>
      <c r="W626" s="25"/>
      <c r="X626" s="25"/>
      <c r="Y626" s="26"/>
      <c r="Z626" s="26"/>
      <c r="AA626" s="7">
        <v>45658</v>
      </c>
      <c r="AB626" s="7">
        <v>46387</v>
      </c>
      <c r="AC626" s="1">
        <v>1550</v>
      </c>
      <c r="AD626" s="1">
        <v>5553</v>
      </c>
      <c r="AE626" s="1"/>
      <c r="AF626" s="1">
        <f t="shared" si="22"/>
        <v>7103</v>
      </c>
      <c r="AG626" s="1">
        <v>1550</v>
      </c>
      <c r="AH626" s="1">
        <v>5553</v>
      </c>
      <c r="AI626" s="1"/>
      <c r="AJ626" s="1">
        <f t="shared" si="23"/>
        <v>7103</v>
      </c>
      <c r="AK626" s="172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</row>
    <row r="627" spans="1:158" s="27" customFormat="1">
      <c r="A627" s="165"/>
      <c r="B627" s="75">
        <v>7</v>
      </c>
      <c r="C627" s="19" t="s">
        <v>1645</v>
      </c>
      <c r="D627" s="19" t="s">
        <v>1646</v>
      </c>
      <c r="E627" s="19" t="s">
        <v>1647</v>
      </c>
      <c r="F627" s="19" t="s">
        <v>1648</v>
      </c>
      <c r="G627" s="19" t="s">
        <v>1649</v>
      </c>
      <c r="H627" s="19" t="s">
        <v>1650</v>
      </c>
      <c r="I627" s="19" t="s">
        <v>1668</v>
      </c>
      <c r="J627" s="19" t="s">
        <v>1652</v>
      </c>
      <c r="K627" s="19" t="s">
        <v>1652</v>
      </c>
      <c r="L627" s="19" t="s">
        <v>1669</v>
      </c>
      <c r="M627" s="19" t="s">
        <v>525</v>
      </c>
      <c r="N627" s="19" t="s">
        <v>1652</v>
      </c>
      <c r="O627" s="29" t="s">
        <v>138</v>
      </c>
      <c r="P627" s="19" t="s">
        <v>256</v>
      </c>
      <c r="Q627" s="19" t="s">
        <v>28</v>
      </c>
      <c r="R627" s="20" t="s">
        <v>2324</v>
      </c>
      <c r="S627" s="21" t="s">
        <v>34</v>
      </c>
      <c r="T627" s="22">
        <v>40</v>
      </c>
      <c r="U627" s="33" t="s">
        <v>1670</v>
      </c>
      <c r="V627" s="25"/>
      <c r="W627" s="25"/>
      <c r="X627" s="25"/>
      <c r="Y627" s="26"/>
      <c r="Z627" s="26"/>
      <c r="AA627" s="7">
        <v>45658</v>
      </c>
      <c r="AB627" s="7">
        <v>46387</v>
      </c>
      <c r="AC627" s="1">
        <v>6492</v>
      </c>
      <c r="AD627" s="1">
        <v>7869</v>
      </c>
      <c r="AE627" s="1"/>
      <c r="AF627" s="1">
        <f t="shared" si="22"/>
        <v>14361</v>
      </c>
      <c r="AG627" s="1">
        <v>6492</v>
      </c>
      <c r="AH627" s="1">
        <v>7869</v>
      </c>
      <c r="AI627" s="1"/>
      <c r="AJ627" s="1">
        <f t="shared" si="23"/>
        <v>14361</v>
      </c>
      <c r="AK627" s="172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</row>
    <row r="628" spans="1:158" s="27" customFormat="1">
      <c r="A628" s="165"/>
      <c r="B628" s="75">
        <v>8</v>
      </c>
      <c r="C628" s="19" t="s">
        <v>1645</v>
      </c>
      <c r="D628" s="19" t="s">
        <v>1646</v>
      </c>
      <c r="E628" s="19" t="s">
        <v>1647</v>
      </c>
      <c r="F628" s="19" t="s">
        <v>1648</v>
      </c>
      <c r="G628" s="19" t="s">
        <v>1649</v>
      </c>
      <c r="H628" s="19" t="s">
        <v>1650</v>
      </c>
      <c r="I628" s="19" t="s">
        <v>657</v>
      </c>
      <c r="J628" s="19"/>
      <c r="K628" s="19" t="s">
        <v>199</v>
      </c>
      <c r="L628" s="19" t="s">
        <v>30</v>
      </c>
      <c r="M628" s="19" t="s">
        <v>1647</v>
      </c>
      <c r="N628" s="19" t="s">
        <v>1648</v>
      </c>
      <c r="O628" s="29" t="s">
        <v>138</v>
      </c>
      <c r="P628" s="19" t="s">
        <v>256</v>
      </c>
      <c r="Q628" s="19" t="s">
        <v>28</v>
      </c>
      <c r="R628" s="20" t="s">
        <v>2324</v>
      </c>
      <c r="S628" s="21" t="s">
        <v>34</v>
      </c>
      <c r="T628" s="22">
        <v>16</v>
      </c>
      <c r="U628" s="33" t="s">
        <v>1671</v>
      </c>
      <c r="V628" s="25"/>
      <c r="W628" s="25"/>
      <c r="X628" s="25"/>
      <c r="Y628" s="26"/>
      <c r="Z628" s="26"/>
      <c r="AA628" s="7">
        <v>45658</v>
      </c>
      <c r="AB628" s="7">
        <v>46387</v>
      </c>
      <c r="AC628" s="1">
        <v>3924</v>
      </c>
      <c r="AD628" s="1">
        <v>10377</v>
      </c>
      <c r="AE628" s="1"/>
      <c r="AF628" s="1">
        <f t="shared" si="22"/>
        <v>14301</v>
      </c>
      <c r="AG628" s="1">
        <v>3924</v>
      </c>
      <c r="AH628" s="1">
        <v>10377</v>
      </c>
      <c r="AI628" s="1"/>
      <c r="AJ628" s="1">
        <f t="shared" si="23"/>
        <v>14301</v>
      </c>
      <c r="AK628" s="172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</row>
    <row r="629" spans="1:158" s="27" customFormat="1">
      <c r="A629" s="165"/>
      <c r="B629" s="75">
        <v>9</v>
      </c>
      <c r="C629" s="19" t="s">
        <v>1645</v>
      </c>
      <c r="D629" s="19" t="s">
        <v>1646</v>
      </c>
      <c r="E629" s="19" t="s">
        <v>1647</v>
      </c>
      <c r="F629" s="19" t="s">
        <v>1648</v>
      </c>
      <c r="G629" s="19" t="s">
        <v>1649</v>
      </c>
      <c r="H629" s="19" t="s">
        <v>1650</v>
      </c>
      <c r="I629" s="19" t="s">
        <v>1672</v>
      </c>
      <c r="J629" s="19"/>
      <c r="K629" s="19" t="s">
        <v>1673</v>
      </c>
      <c r="L629" s="19" t="s">
        <v>1674</v>
      </c>
      <c r="M629" s="19" t="s">
        <v>1647</v>
      </c>
      <c r="N629" s="19" t="s">
        <v>1648</v>
      </c>
      <c r="O629" s="29" t="s">
        <v>138</v>
      </c>
      <c r="P629" s="19" t="s">
        <v>256</v>
      </c>
      <c r="Q629" s="19" t="s">
        <v>28</v>
      </c>
      <c r="R629" s="20" t="s">
        <v>2324</v>
      </c>
      <c r="S629" s="21" t="s">
        <v>34</v>
      </c>
      <c r="T629" s="22">
        <v>40</v>
      </c>
      <c r="U629" s="33" t="s">
        <v>1675</v>
      </c>
      <c r="V629" s="25" t="s">
        <v>258</v>
      </c>
      <c r="W629" s="25"/>
      <c r="X629" s="25"/>
      <c r="Y629" s="26"/>
      <c r="Z629" s="26"/>
      <c r="AA629" s="7">
        <v>45658</v>
      </c>
      <c r="AB629" s="7">
        <v>46387</v>
      </c>
      <c r="AC629" s="1">
        <v>3132</v>
      </c>
      <c r="AD629" s="1">
        <v>7791</v>
      </c>
      <c r="AE629" s="1"/>
      <c r="AF629" s="1">
        <f t="shared" si="22"/>
        <v>10923</v>
      </c>
      <c r="AG629" s="1">
        <v>3132</v>
      </c>
      <c r="AH629" s="1">
        <v>7791</v>
      </c>
      <c r="AI629" s="1"/>
      <c r="AJ629" s="1">
        <f t="shared" si="23"/>
        <v>10923</v>
      </c>
      <c r="AK629" s="172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</row>
    <row r="630" spans="1:158" s="27" customFormat="1">
      <c r="A630" s="165"/>
      <c r="B630" s="75">
        <v>10</v>
      </c>
      <c r="C630" s="19" t="s">
        <v>1645</v>
      </c>
      <c r="D630" s="19" t="s">
        <v>1646</v>
      </c>
      <c r="E630" s="19" t="s">
        <v>1647</v>
      </c>
      <c r="F630" s="19" t="s">
        <v>1648</v>
      </c>
      <c r="G630" s="19" t="s">
        <v>1649</v>
      </c>
      <c r="H630" s="19" t="s">
        <v>1650</v>
      </c>
      <c r="I630" s="19" t="s">
        <v>1676</v>
      </c>
      <c r="J630" s="19" t="s">
        <v>1319</v>
      </c>
      <c r="K630" s="19" t="s">
        <v>30</v>
      </c>
      <c r="L630" s="19" t="s">
        <v>1677</v>
      </c>
      <c r="M630" s="19" t="s">
        <v>1647</v>
      </c>
      <c r="N630" s="19" t="s">
        <v>1319</v>
      </c>
      <c r="O630" s="29" t="s">
        <v>138</v>
      </c>
      <c r="P630" s="19" t="s">
        <v>256</v>
      </c>
      <c r="Q630" s="19" t="s">
        <v>28</v>
      </c>
      <c r="R630" s="20" t="s">
        <v>2324</v>
      </c>
      <c r="S630" s="21" t="s">
        <v>34</v>
      </c>
      <c r="T630" s="22">
        <v>26</v>
      </c>
      <c r="U630" s="33" t="s">
        <v>1678</v>
      </c>
      <c r="V630" s="25" t="s">
        <v>258</v>
      </c>
      <c r="W630" s="25"/>
      <c r="X630" s="25"/>
      <c r="Y630" s="26"/>
      <c r="Z630" s="26"/>
      <c r="AA630" s="7">
        <v>45658</v>
      </c>
      <c r="AB630" s="7">
        <v>46387</v>
      </c>
      <c r="AC630" s="1">
        <v>6496</v>
      </c>
      <c r="AD630" s="1">
        <v>18549</v>
      </c>
      <c r="AE630" s="1"/>
      <c r="AF630" s="1">
        <f t="shared" si="22"/>
        <v>25045</v>
      </c>
      <c r="AG630" s="1">
        <v>6496</v>
      </c>
      <c r="AH630" s="1">
        <v>18549</v>
      </c>
      <c r="AI630" s="1"/>
      <c r="AJ630" s="1">
        <f t="shared" si="23"/>
        <v>25045</v>
      </c>
      <c r="AK630" s="172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</row>
    <row r="631" spans="1:158" s="27" customFormat="1">
      <c r="A631" s="165"/>
      <c r="B631" s="75">
        <v>11</v>
      </c>
      <c r="C631" s="19" t="s">
        <v>1645</v>
      </c>
      <c r="D631" s="19" t="s">
        <v>1646</v>
      </c>
      <c r="E631" s="19" t="s">
        <v>1647</v>
      </c>
      <c r="F631" s="19" t="s">
        <v>1648</v>
      </c>
      <c r="G631" s="19" t="s">
        <v>1649</v>
      </c>
      <c r="H631" s="19" t="s">
        <v>1650</v>
      </c>
      <c r="I631" s="19" t="s">
        <v>1679</v>
      </c>
      <c r="J631" s="19"/>
      <c r="K631" s="19" t="s">
        <v>213</v>
      </c>
      <c r="L631" s="19" t="s">
        <v>1680</v>
      </c>
      <c r="M631" s="19" t="s">
        <v>1647</v>
      </c>
      <c r="N631" s="19" t="s">
        <v>1648</v>
      </c>
      <c r="O631" s="29" t="s">
        <v>138</v>
      </c>
      <c r="P631" s="19" t="s">
        <v>256</v>
      </c>
      <c r="Q631" s="19" t="s">
        <v>28</v>
      </c>
      <c r="R631" s="20" t="s">
        <v>2324</v>
      </c>
      <c r="S631" s="21" t="s">
        <v>34</v>
      </c>
      <c r="T631" s="22">
        <v>16</v>
      </c>
      <c r="U631" s="33" t="s">
        <v>1681</v>
      </c>
      <c r="V631" s="25" t="s">
        <v>258</v>
      </c>
      <c r="W631" s="25"/>
      <c r="X631" s="25"/>
      <c r="Y631" s="26"/>
      <c r="Z631" s="26"/>
      <c r="AA631" s="7">
        <v>45658</v>
      </c>
      <c r="AB631" s="7">
        <v>46387</v>
      </c>
      <c r="AC631" s="1">
        <v>4840</v>
      </c>
      <c r="AD631" s="1">
        <v>12194</v>
      </c>
      <c r="AE631" s="1"/>
      <c r="AF631" s="1">
        <f t="shared" si="22"/>
        <v>17034</v>
      </c>
      <c r="AG631" s="1">
        <v>4840</v>
      </c>
      <c r="AH631" s="1">
        <v>12194</v>
      </c>
      <c r="AI631" s="1"/>
      <c r="AJ631" s="1">
        <f t="shared" si="23"/>
        <v>17034</v>
      </c>
      <c r="AK631" s="172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</row>
    <row r="632" spans="1:158" s="27" customFormat="1">
      <c r="A632" s="165"/>
      <c r="B632" s="75">
        <v>12</v>
      </c>
      <c r="C632" s="19" t="s">
        <v>1645</v>
      </c>
      <c r="D632" s="19" t="s">
        <v>1646</v>
      </c>
      <c r="E632" s="19" t="s">
        <v>1647</v>
      </c>
      <c r="F632" s="19" t="s">
        <v>1648</v>
      </c>
      <c r="G632" s="19" t="s">
        <v>1649</v>
      </c>
      <c r="H632" s="19" t="s">
        <v>1650</v>
      </c>
      <c r="I632" s="19" t="s">
        <v>1682</v>
      </c>
      <c r="J632" s="19"/>
      <c r="K632" s="19" t="s">
        <v>1683</v>
      </c>
      <c r="L632" s="19" t="s">
        <v>1292</v>
      </c>
      <c r="M632" s="19" t="s">
        <v>1647</v>
      </c>
      <c r="N632" s="19" t="s">
        <v>1648</v>
      </c>
      <c r="O632" s="29" t="s">
        <v>138</v>
      </c>
      <c r="P632" s="19" t="s">
        <v>256</v>
      </c>
      <c r="Q632" s="19" t="s">
        <v>28</v>
      </c>
      <c r="R632" s="20" t="s">
        <v>2324</v>
      </c>
      <c r="S632" s="21" t="s">
        <v>51</v>
      </c>
      <c r="T632" s="22">
        <v>3</v>
      </c>
      <c r="U632" s="33" t="s">
        <v>1684</v>
      </c>
      <c r="V632" s="87"/>
      <c r="W632" s="25"/>
      <c r="X632" s="25"/>
      <c r="Y632" s="26"/>
      <c r="Z632" s="26"/>
      <c r="AA632" s="7">
        <v>45658</v>
      </c>
      <c r="AB632" s="7">
        <v>46387</v>
      </c>
      <c r="AC632" s="1">
        <v>21</v>
      </c>
      <c r="AD632" s="1"/>
      <c r="AE632" s="1"/>
      <c r="AF632" s="1">
        <f t="shared" si="22"/>
        <v>21</v>
      </c>
      <c r="AG632" s="1">
        <v>21</v>
      </c>
      <c r="AH632" s="1"/>
      <c r="AI632" s="1"/>
      <c r="AJ632" s="1">
        <f t="shared" si="23"/>
        <v>21</v>
      </c>
      <c r="AK632" s="172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</row>
    <row r="633" spans="1:158" s="27" customFormat="1">
      <c r="A633" s="165"/>
      <c r="B633" s="75">
        <v>13</v>
      </c>
      <c r="C633" s="19" t="s">
        <v>1645</v>
      </c>
      <c r="D633" s="19" t="s">
        <v>1646</v>
      </c>
      <c r="E633" s="19" t="s">
        <v>1647</v>
      </c>
      <c r="F633" s="19" t="s">
        <v>1648</v>
      </c>
      <c r="G633" s="19" t="s">
        <v>1649</v>
      </c>
      <c r="H633" s="19" t="s">
        <v>1650</v>
      </c>
      <c r="I633" s="19" t="s">
        <v>1685</v>
      </c>
      <c r="J633" s="19"/>
      <c r="K633" s="19" t="s">
        <v>515</v>
      </c>
      <c r="L633" s="19" t="s">
        <v>41</v>
      </c>
      <c r="M633" s="19" t="s">
        <v>1647</v>
      </c>
      <c r="N633" s="19" t="s">
        <v>1648</v>
      </c>
      <c r="O633" s="29" t="s">
        <v>138</v>
      </c>
      <c r="P633" s="19" t="s">
        <v>256</v>
      </c>
      <c r="Q633" s="19" t="s">
        <v>28</v>
      </c>
      <c r="R633" s="20" t="s">
        <v>2324</v>
      </c>
      <c r="S633" s="21" t="s">
        <v>51</v>
      </c>
      <c r="T633" s="22">
        <v>5</v>
      </c>
      <c r="U633" s="33" t="s">
        <v>1686</v>
      </c>
      <c r="V633" s="87"/>
      <c r="W633" s="25"/>
      <c r="X633" s="25"/>
      <c r="Y633" s="26"/>
      <c r="Z633" s="26"/>
      <c r="AA633" s="7">
        <v>45658</v>
      </c>
      <c r="AB633" s="7">
        <v>46387</v>
      </c>
      <c r="AC633" s="1">
        <v>88</v>
      </c>
      <c r="AD633" s="1"/>
      <c r="AE633" s="1"/>
      <c r="AF633" s="1">
        <f t="shared" si="22"/>
        <v>88</v>
      </c>
      <c r="AG633" s="1">
        <v>88</v>
      </c>
      <c r="AH633" s="1"/>
      <c r="AI633" s="1"/>
      <c r="AJ633" s="1">
        <f t="shared" si="23"/>
        <v>88</v>
      </c>
      <c r="AK633" s="172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</row>
    <row r="634" spans="1:158" s="27" customFormat="1">
      <c r="A634" s="165"/>
      <c r="B634" s="75">
        <v>14</v>
      </c>
      <c r="C634" s="19" t="s">
        <v>1645</v>
      </c>
      <c r="D634" s="19" t="s">
        <v>1646</v>
      </c>
      <c r="E634" s="19" t="s">
        <v>1647</v>
      </c>
      <c r="F634" s="19" t="s">
        <v>1648</v>
      </c>
      <c r="G634" s="19" t="s">
        <v>1649</v>
      </c>
      <c r="H634" s="19" t="s">
        <v>1650</v>
      </c>
      <c r="I634" s="19" t="s">
        <v>1682</v>
      </c>
      <c r="J634" s="19"/>
      <c r="K634" s="19" t="s">
        <v>1687</v>
      </c>
      <c r="L634" s="19" t="s">
        <v>37</v>
      </c>
      <c r="M634" s="19" t="s">
        <v>1647</v>
      </c>
      <c r="N634" s="19" t="s">
        <v>1648</v>
      </c>
      <c r="O634" s="29" t="s">
        <v>138</v>
      </c>
      <c r="P634" s="19" t="s">
        <v>256</v>
      </c>
      <c r="Q634" s="19" t="s">
        <v>28</v>
      </c>
      <c r="R634" s="20" t="s">
        <v>2324</v>
      </c>
      <c r="S634" s="21" t="s">
        <v>51</v>
      </c>
      <c r="T634" s="22">
        <v>16</v>
      </c>
      <c r="U634" s="33" t="s">
        <v>1688</v>
      </c>
      <c r="V634" s="87"/>
      <c r="W634" s="25"/>
      <c r="X634" s="25"/>
      <c r="Y634" s="26"/>
      <c r="Z634" s="26"/>
      <c r="AA634" s="7">
        <v>45658</v>
      </c>
      <c r="AB634" s="7">
        <v>46387</v>
      </c>
      <c r="AC634" s="1">
        <v>105</v>
      </c>
      <c r="AD634" s="1"/>
      <c r="AE634" s="1"/>
      <c r="AF634" s="1">
        <f t="shared" si="22"/>
        <v>105</v>
      </c>
      <c r="AG634" s="1">
        <v>105</v>
      </c>
      <c r="AH634" s="1"/>
      <c r="AI634" s="1"/>
      <c r="AJ634" s="1">
        <f t="shared" si="23"/>
        <v>105</v>
      </c>
      <c r="AK634" s="172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</row>
    <row r="635" spans="1:158" s="27" customFormat="1">
      <c r="A635" s="165"/>
      <c r="B635" s="75">
        <v>15</v>
      </c>
      <c r="C635" s="19" t="s">
        <v>1645</v>
      </c>
      <c r="D635" s="19" t="s">
        <v>1646</v>
      </c>
      <c r="E635" s="19" t="s">
        <v>1647</v>
      </c>
      <c r="F635" s="19" t="s">
        <v>1648</v>
      </c>
      <c r="G635" s="19" t="s">
        <v>1649</v>
      </c>
      <c r="H635" s="19" t="s">
        <v>1650</v>
      </c>
      <c r="I635" s="19" t="s">
        <v>1685</v>
      </c>
      <c r="J635" s="19"/>
      <c r="K635" s="19" t="s">
        <v>1687</v>
      </c>
      <c r="L635" s="19" t="s">
        <v>278</v>
      </c>
      <c r="M635" s="19" t="s">
        <v>1647</v>
      </c>
      <c r="N635" s="19" t="s">
        <v>1648</v>
      </c>
      <c r="O635" s="29" t="s">
        <v>138</v>
      </c>
      <c r="P635" s="19" t="s">
        <v>256</v>
      </c>
      <c r="Q635" s="19" t="s">
        <v>28</v>
      </c>
      <c r="R635" s="20" t="s">
        <v>2324</v>
      </c>
      <c r="S635" s="21" t="s">
        <v>51</v>
      </c>
      <c r="T635" s="22">
        <v>5</v>
      </c>
      <c r="U635" s="33" t="s">
        <v>1689</v>
      </c>
      <c r="V635" s="87"/>
      <c r="W635" s="25"/>
      <c r="X635" s="25"/>
      <c r="Y635" s="26"/>
      <c r="Z635" s="26"/>
      <c r="AA635" s="7">
        <v>45658</v>
      </c>
      <c r="AB635" s="7">
        <v>46387</v>
      </c>
      <c r="AC635" s="1">
        <v>154</v>
      </c>
      <c r="AD635" s="1"/>
      <c r="AE635" s="1"/>
      <c r="AF635" s="1">
        <f t="shared" si="22"/>
        <v>154</v>
      </c>
      <c r="AG635" s="1">
        <v>154</v>
      </c>
      <c r="AH635" s="1"/>
      <c r="AI635" s="1"/>
      <c r="AJ635" s="1">
        <f t="shared" si="23"/>
        <v>154</v>
      </c>
      <c r="AK635" s="172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</row>
    <row r="636" spans="1:158" s="27" customFormat="1">
      <c r="A636" s="165"/>
      <c r="B636" s="75">
        <v>16</v>
      </c>
      <c r="C636" s="19" t="s">
        <v>1645</v>
      </c>
      <c r="D636" s="19" t="s">
        <v>1646</v>
      </c>
      <c r="E636" s="19" t="s">
        <v>1647</v>
      </c>
      <c r="F636" s="19" t="s">
        <v>1648</v>
      </c>
      <c r="G636" s="19" t="s">
        <v>1649</v>
      </c>
      <c r="H636" s="19" t="s">
        <v>1650</v>
      </c>
      <c r="I636" s="19" t="s">
        <v>1685</v>
      </c>
      <c r="J636" s="19"/>
      <c r="K636" s="19" t="s">
        <v>213</v>
      </c>
      <c r="L636" s="19" t="s">
        <v>450</v>
      </c>
      <c r="M636" s="19" t="s">
        <v>1647</v>
      </c>
      <c r="N636" s="19" t="s">
        <v>1648</v>
      </c>
      <c r="O636" s="29" t="s">
        <v>138</v>
      </c>
      <c r="P636" s="19" t="s">
        <v>256</v>
      </c>
      <c r="Q636" s="19" t="s">
        <v>28</v>
      </c>
      <c r="R636" s="20" t="s">
        <v>2324</v>
      </c>
      <c r="S636" s="21" t="s">
        <v>51</v>
      </c>
      <c r="T636" s="22">
        <v>4</v>
      </c>
      <c r="U636" s="33" t="s">
        <v>1690</v>
      </c>
      <c r="V636" s="87"/>
      <c r="W636" s="25"/>
      <c r="X636" s="25"/>
      <c r="Y636" s="26"/>
      <c r="Z636" s="26"/>
      <c r="AA636" s="7">
        <v>45658</v>
      </c>
      <c r="AB636" s="7">
        <v>46387</v>
      </c>
      <c r="AC636" s="1">
        <v>295</v>
      </c>
      <c r="AD636" s="1"/>
      <c r="AE636" s="1"/>
      <c r="AF636" s="1">
        <f t="shared" si="22"/>
        <v>295</v>
      </c>
      <c r="AG636" s="1">
        <v>295</v>
      </c>
      <c r="AH636" s="1"/>
      <c r="AI636" s="1"/>
      <c r="AJ636" s="1">
        <f t="shared" si="23"/>
        <v>295</v>
      </c>
      <c r="AK636" s="172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</row>
    <row r="637" spans="1:158" s="27" customFormat="1">
      <c r="A637" s="165"/>
      <c r="B637" s="75">
        <v>17</v>
      </c>
      <c r="C637" s="19" t="s">
        <v>1645</v>
      </c>
      <c r="D637" s="19" t="s">
        <v>1646</v>
      </c>
      <c r="E637" s="19" t="s">
        <v>1647</v>
      </c>
      <c r="F637" s="19" t="s">
        <v>1648</v>
      </c>
      <c r="G637" s="19" t="s">
        <v>1649</v>
      </c>
      <c r="H637" s="19" t="s">
        <v>1650</v>
      </c>
      <c r="I637" s="19" t="s">
        <v>307</v>
      </c>
      <c r="J637" s="19" t="s">
        <v>1691</v>
      </c>
      <c r="K637" s="19" t="s">
        <v>30</v>
      </c>
      <c r="L637" s="19" t="s">
        <v>1692</v>
      </c>
      <c r="M637" s="19" t="s">
        <v>1647</v>
      </c>
      <c r="N637" s="19" t="s">
        <v>1648</v>
      </c>
      <c r="O637" s="29" t="s">
        <v>138</v>
      </c>
      <c r="P637" s="19" t="s">
        <v>256</v>
      </c>
      <c r="Q637" s="19" t="s">
        <v>28</v>
      </c>
      <c r="R637" s="20" t="s">
        <v>2324</v>
      </c>
      <c r="S637" s="21" t="s">
        <v>34</v>
      </c>
      <c r="T637" s="22">
        <v>4</v>
      </c>
      <c r="U637" s="33" t="s">
        <v>1693</v>
      </c>
      <c r="V637" s="25" t="s">
        <v>258</v>
      </c>
      <c r="W637" s="25"/>
      <c r="X637" s="25"/>
      <c r="Y637" s="26"/>
      <c r="Z637" s="26"/>
      <c r="AA637" s="7">
        <v>45658</v>
      </c>
      <c r="AB637" s="7">
        <v>46387</v>
      </c>
      <c r="AC637" s="1">
        <v>41</v>
      </c>
      <c r="AD637" s="1">
        <v>144</v>
      </c>
      <c r="AE637" s="1"/>
      <c r="AF637" s="1">
        <f t="shared" si="22"/>
        <v>185</v>
      </c>
      <c r="AG637" s="1">
        <v>41</v>
      </c>
      <c r="AH637" s="1">
        <v>144</v>
      </c>
      <c r="AI637" s="1"/>
      <c r="AJ637" s="1">
        <f t="shared" si="23"/>
        <v>185</v>
      </c>
      <c r="AK637" s="172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</row>
    <row r="638" spans="1:158" s="27" customFormat="1">
      <c r="A638" s="165"/>
      <c r="B638" s="75">
        <v>18</v>
      </c>
      <c r="C638" s="19" t="s">
        <v>1645</v>
      </c>
      <c r="D638" s="19" t="s">
        <v>1646</v>
      </c>
      <c r="E638" s="19" t="s">
        <v>1647</v>
      </c>
      <c r="F638" s="19" t="s">
        <v>1648</v>
      </c>
      <c r="G638" s="19" t="s">
        <v>1649</v>
      </c>
      <c r="H638" s="19" t="s">
        <v>1650</v>
      </c>
      <c r="I638" s="19" t="s">
        <v>1694</v>
      </c>
      <c r="J638" s="19" t="s">
        <v>1691</v>
      </c>
      <c r="K638" s="19" t="s">
        <v>30</v>
      </c>
      <c r="L638" s="19" t="s">
        <v>1692</v>
      </c>
      <c r="M638" s="19" t="s">
        <v>1647</v>
      </c>
      <c r="N638" s="19" t="s">
        <v>1691</v>
      </c>
      <c r="O638" s="29" t="s">
        <v>138</v>
      </c>
      <c r="P638" s="19" t="s">
        <v>256</v>
      </c>
      <c r="Q638" s="19" t="s">
        <v>28</v>
      </c>
      <c r="R638" s="20" t="s">
        <v>2324</v>
      </c>
      <c r="S638" s="21" t="s">
        <v>51</v>
      </c>
      <c r="T638" s="22">
        <v>16</v>
      </c>
      <c r="U638" s="33" t="s">
        <v>1695</v>
      </c>
      <c r="V638" s="87"/>
      <c r="W638" s="25"/>
      <c r="X638" s="25"/>
      <c r="Y638" s="26"/>
      <c r="Z638" s="26"/>
      <c r="AA638" s="7">
        <v>45658</v>
      </c>
      <c r="AB638" s="7">
        <v>46387</v>
      </c>
      <c r="AC638" s="1">
        <v>1563</v>
      </c>
      <c r="AD638" s="1"/>
      <c r="AE638" s="1"/>
      <c r="AF638" s="1">
        <f t="shared" si="22"/>
        <v>1563</v>
      </c>
      <c r="AG638" s="1">
        <v>1563</v>
      </c>
      <c r="AH638" s="1"/>
      <c r="AI638" s="1"/>
      <c r="AJ638" s="1">
        <f t="shared" si="23"/>
        <v>1563</v>
      </c>
      <c r="AK638" s="172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</row>
    <row r="639" spans="1:158" s="27" customFormat="1">
      <c r="A639" s="165"/>
      <c r="B639" s="75">
        <v>19</v>
      </c>
      <c r="C639" s="19" t="s">
        <v>1645</v>
      </c>
      <c r="D639" s="19" t="s">
        <v>1646</v>
      </c>
      <c r="E639" s="19" t="s">
        <v>1647</v>
      </c>
      <c r="F639" s="19" t="s">
        <v>1648</v>
      </c>
      <c r="G639" s="19" t="s">
        <v>1649</v>
      </c>
      <c r="H639" s="19" t="s">
        <v>1650</v>
      </c>
      <c r="I639" s="19" t="s">
        <v>1682</v>
      </c>
      <c r="J639" s="19" t="s">
        <v>1691</v>
      </c>
      <c r="K639" s="19" t="s">
        <v>30</v>
      </c>
      <c r="L639" s="19" t="s">
        <v>1696</v>
      </c>
      <c r="M639" s="19" t="s">
        <v>1647</v>
      </c>
      <c r="N639" s="19" t="s">
        <v>1691</v>
      </c>
      <c r="O639" s="29" t="s">
        <v>138</v>
      </c>
      <c r="P639" s="19" t="s">
        <v>256</v>
      </c>
      <c r="Q639" s="19" t="s">
        <v>28</v>
      </c>
      <c r="R639" s="20" t="s">
        <v>2324</v>
      </c>
      <c r="S639" s="21" t="s">
        <v>51</v>
      </c>
      <c r="T639" s="2">
        <v>13</v>
      </c>
      <c r="U639" s="33" t="s">
        <v>1697</v>
      </c>
      <c r="V639" s="87"/>
      <c r="W639" s="25"/>
      <c r="X639" s="25"/>
      <c r="Y639" s="26"/>
      <c r="Z639" s="26"/>
      <c r="AA639" s="7">
        <v>45658</v>
      </c>
      <c r="AB639" s="7">
        <v>46387</v>
      </c>
      <c r="AC639" s="1">
        <v>65</v>
      </c>
      <c r="AD639" s="1"/>
      <c r="AE639" s="1"/>
      <c r="AF639" s="1">
        <f t="shared" si="22"/>
        <v>65</v>
      </c>
      <c r="AG639" s="1">
        <v>65</v>
      </c>
      <c r="AH639" s="1"/>
      <c r="AI639" s="1"/>
      <c r="AJ639" s="1">
        <f t="shared" si="23"/>
        <v>65</v>
      </c>
      <c r="AK639" s="172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</row>
    <row r="640" spans="1:158" s="27" customFormat="1">
      <c r="A640" s="165"/>
      <c r="B640" s="75">
        <v>20</v>
      </c>
      <c r="C640" s="19" t="s">
        <v>1645</v>
      </c>
      <c r="D640" s="19" t="s">
        <v>1646</v>
      </c>
      <c r="E640" s="19" t="s">
        <v>1647</v>
      </c>
      <c r="F640" s="19" t="s">
        <v>1648</v>
      </c>
      <c r="G640" s="19" t="s">
        <v>1649</v>
      </c>
      <c r="H640" s="19" t="s">
        <v>1650</v>
      </c>
      <c r="I640" s="19" t="s">
        <v>1685</v>
      </c>
      <c r="J640" s="19" t="s">
        <v>1691</v>
      </c>
      <c r="K640" s="19" t="s">
        <v>30</v>
      </c>
      <c r="L640" s="19" t="s">
        <v>137</v>
      </c>
      <c r="M640" s="19" t="s">
        <v>1647</v>
      </c>
      <c r="N640" s="19" t="s">
        <v>1691</v>
      </c>
      <c r="O640" s="29" t="s">
        <v>138</v>
      </c>
      <c r="P640" s="19" t="s">
        <v>256</v>
      </c>
      <c r="Q640" s="19" t="s">
        <v>28</v>
      </c>
      <c r="R640" s="20" t="s">
        <v>2324</v>
      </c>
      <c r="S640" s="21" t="s">
        <v>51</v>
      </c>
      <c r="T640" s="22">
        <v>4</v>
      </c>
      <c r="U640" s="33" t="s">
        <v>1698</v>
      </c>
      <c r="V640" s="87"/>
      <c r="W640" s="25"/>
      <c r="X640" s="25"/>
      <c r="Y640" s="26"/>
      <c r="Z640" s="26"/>
      <c r="AA640" s="7">
        <v>45658</v>
      </c>
      <c r="AB640" s="7">
        <v>46387</v>
      </c>
      <c r="AC640" s="1">
        <v>93</v>
      </c>
      <c r="AD640" s="1"/>
      <c r="AE640" s="1"/>
      <c r="AF640" s="1">
        <f t="shared" si="22"/>
        <v>93</v>
      </c>
      <c r="AG640" s="1">
        <v>93</v>
      </c>
      <c r="AH640" s="1"/>
      <c r="AI640" s="1"/>
      <c r="AJ640" s="1">
        <f t="shared" si="23"/>
        <v>93</v>
      </c>
      <c r="AK640" s="172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</row>
    <row r="641" spans="1:158" s="27" customFormat="1">
      <c r="A641" s="165"/>
      <c r="B641" s="75">
        <v>21</v>
      </c>
      <c r="C641" s="19" t="s">
        <v>1645</v>
      </c>
      <c r="D641" s="19" t="s">
        <v>1646</v>
      </c>
      <c r="E641" s="19" t="s">
        <v>1647</v>
      </c>
      <c r="F641" s="19" t="s">
        <v>1648</v>
      </c>
      <c r="G641" s="19" t="s">
        <v>1649</v>
      </c>
      <c r="H641" s="19" t="s">
        <v>1650</v>
      </c>
      <c r="I641" s="19" t="s">
        <v>1685</v>
      </c>
      <c r="J641" s="19" t="s">
        <v>1691</v>
      </c>
      <c r="K641" s="19" t="s">
        <v>30</v>
      </c>
      <c r="L641" s="19" t="s">
        <v>353</v>
      </c>
      <c r="M641" s="19" t="s">
        <v>1647</v>
      </c>
      <c r="N641" s="19" t="s">
        <v>1648</v>
      </c>
      <c r="O641" s="29" t="s">
        <v>138</v>
      </c>
      <c r="P641" s="19" t="s">
        <v>256</v>
      </c>
      <c r="Q641" s="19" t="s">
        <v>28</v>
      </c>
      <c r="R641" s="20" t="s">
        <v>2324</v>
      </c>
      <c r="S641" s="21" t="s">
        <v>51</v>
      </c>
      <c r="T641" s="22">
        <v>4</v>
      </c>
      <c r="U641" s="33" t="s">
        <v>1699</v>
      </c>
      <c r="V641" s="87"/>
      <c r="W641" s="25"/>
      <c r="X641" s="25"/>
      <c r="Y641" s="26"/>
      <c r="Z641" s="26"/>
      <c r="AA641" s="7">
        <v>45658</v>
      </c>
      <c r="AB641" s="7">
        <v>46387</v>
      </c>
      <c r="AC641" s="1">
        <v>115</v>
      </c>
      <c r="AD641" s="1"/>
      <c r="AE641" s="1"/>
      <c r="AF641" s="1">
        <f t="shared" si="22"/>
        <v>115</v>
      </c>
      <c r="AG641" s="1">
        <v>115</v>
      </c>
      <c r="AH641" s="1"/>
      <c r="AI641" s="1"/>
      <c r="AJ641" s="1">
        <f t="shared" si="23"/>
        <v>115</v>
      </c>
      <c r="AK641" s="172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</row>
    <row r="642" spans="1:158" s="27" customFormat="1">
      <c r="A642" s="165"/>
      <c r="B642" s="75">
        <v>22</v>
      </c>
      <c r="C642" s="19" t="s">
        <v>1645</v>
      </c>
      <c r="D642" s="19" t="s">
        <v>1646</v>
      </c>
      <c r="E642" s="19" t="s">
        <v>1647</v>
      </c>
      <c r="F642" s="19" t="s">
        <v>1648</v>
      </c>
      <c r="G642" s="19" t="s">
        <v>1649</v>
      </c>
      <c r="H642" s="19" t="s">
        <v>1650</v>
      </c>
      <c r="I642" s="19" t="s">
        <v>1700</v>
      </c>
      <c r="J642" s="19"/>
      <c r="K642" s="19" t="s">
        <v>199</v>
      </c>
      <c r="L642" s="19" t="s">
        <v>41</v>
      </c>
      <c r="M642" s="19" t="s">
        <v>1647</v>
      </c>
      <c r="N642" s="19" t="s">
        <v>1648</v>
      </c>
      <c r="O642" s="29" t="s">
        <v>138</v>
      </c>
      <c r="P642" s="19" t="s">
        <v>256</v>
      </c>
      <c r="Q642" s="19" t="s">
        <v>28</v>
      </c>
      <c r="R642" s="20" t="s">
        <v>2324</v>
      </c>
      <c r="S642" s="21" t="s">
        <v>34</v>
      </c>
      <c r="T642" s="22">
        <v>40</v>
      </c>
      <c r="U642" s="33" t="s">
        <v>1701</v>
      </c>
      <c r="V642" s="25" t="s">
        <v>258</v>
      </c>
      <c r="W642" s="25"/>
      <c r="X642" s="25"/>
      <c r="Y642" s="26"/>
      <c r="Z642" s="26"/>
      <c r="AA642" s="7">
        <v>45658</v>
      </c>
      <c r="AB642" s="7">
        <v>46387</v>
      </c>
      <c r="AC642" s="1">
        <v>552</v>
      </c>
      <c r="AD642" s="1">
        <v>1741</v>
      </c>
      <c r="AE642" s="1"/>
      <c r="AF642" s="1">
        <f t="shared" si="22"/>
        <v>2293</v>
      </c>
      <c r="AG642" s="1">
        <v>552</v>
      </c>
      <c r="AH642" s="1">
        <v>1741</v>
      </c>
      <c r="AI642" s="1"/>
      <c r="AJ642" s="1">
        <f t="shared" si="23"/>
        <v>2293</v>
      </c>
      <c r="AK642" s="172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</row>
    <row r="643" spans="1:158" s="27" customFormat="1">
      <c r="A643" s="165"/>
      <c r="B643" s="75">
        <v>23</v>
      </c>
      <c r="C643" s="19" t="s">
        <v>1645</v>
      </c>
      <c r="D643" s="19" t="s">
        <v>1646</v>
      </c>
      <c r="E643" s="19" t="s">
        <v>1647</v>
      </c>
      <c r="F643" s="19" t="s">
        <v>1648</v>
      </c>
      <c r="G643" s="19" t="s">
        <v>1649</v>
      </c>
      <c r="H643" s="19" t="s">
        <v>1650</v>
      </c>
      <c r="I643" s="19" t="s">
        <v>1694</v>
      </c>
      <c r="J643" s="19" t="s">
        <v>1691</v>
      </c>
      <c r="K643" s="19" t="s">
        <v>30</v>
      </c>
      <c r="L643" s="19" t="s">
        <v>1702</v>
      </c>
      <c r="M643" s="19" t="s">
        <v>1647</v>
      </c>
      <c r="N643" s="19" t="s">
        <v>1648</v>
      </c>
      <c r="O643" s="29" t="s">
        <v>138</v>
      </c>
      <c r="P643" s="19" t="s">
        <v>256</v>
      </c>
      <c r="Q643" s="19" t="s">
        <v>28</v>
      </c>
      <c r="R643" s="20" t="s">
        <v>2324</v>
      </c>
      <c r="S643" s="21" t="s">
        <v>36</v>
      </c>
      <c r="T643" s="2">
        <v>13</v>
      </c>
      <c r="U643" s="33" t="s">
        <v>1703</v>
      </c>
      <c r="V643" s="25"/>
      <c r="W643" s="25"/>
      <c r="X643" s="25"/>
      <c r="Y643" s="26"/>
      <c r="Z643" s="26"/>
      <c r="AA643" s="7">
        <v>45658</v>
      </c>
      <c r="AB643" s="7">
        <v>46387</v>
      </c>
      <c r="AC643" s="1">
        <v>111</v>
      </c>
      <c r="AD643" s="1"/>
      <c r="AE643" s="1"/>
      <c r="AF643" s="1">
        <f t="shared" si="22"/>
        <v>111</v>
      </c>
      <c r="AG643" s="1">
        <v>111</v>
      </c>
      <c r="AH643" s="1"/>
      <c r="AI643" s="31"/>
      <c r="AJ643" s="1">
        <f t="shared" si="23"/>
        <v>111</v>
      </c>
      <c r="AK643" s="172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</row>
    <row r="644" spans="1:158" s="27" customFormat="1">
      <c r="A644" s="165"/>
      <c r="B644" s="75">
        <v>24</v>
      </c>
      <c r="C644" s="19" t="s">
        <v>1645</v>
      </c>
      <c r="D644" s="19" t="s">
        <v>1646</v>
      </c>
      <c r="E644" s="19" t="s">
        <v>1647</v>
      </c>
      <c r="F644" s="19" t="s">
        <v>1648</v>
      </c>
      <c r="G644" s="19" t="s">
        <v>1649</v>
      </c>
      <c r="H644" s="19" t="s">
        <v>1650</v>
      </c>
      <c r="I644" s="19" t="s">
        <v>1704</v>
      </c>
      <c r="J644" s="19"/>
      <c r="K644" s="19" t="s">
        <v>213</v>
      </c>
      <c r="L644" s="19"/>
      <c r="M644" s="19" t="s">
        <v>1647</v>
      </c>
      <c r="N644" s="19" t="s">
        <v>1648</v>
      </c>
      <c r="O644" s="29" t="s">
        <v>138</v>
      </c>
      <c r="P644" s="19" t="s">
        <v>256</v>
      </c>
      <c r="Q644" s="19" t="s">
        <v>28</v>
      </c>
      <c r="R644" s="20" t="s">
        <v>2324</v>
      </c>
      <c r="S644" s="21" t="s">
        <v>34</v>
      </c>
      <c r="T644" s="22">
        <v>39</v>
      </c>
      <c r="U644" s="53" t="s">
        <v>1705</v>
      </c>
      <c r="V644" s="25"/>
      <c r="W644" s="25"/>
      <c r="X644" s="25"/>
      <c r="Y644" s="26"/>
      <c r="Z644" s="26"/>
      <c r="AA644" s="7">
        <v>45658</v>
      </c>
      <c r="AB644" s="7">
        <v>46387</v>
      </c>
      <c r="AC644" s="1">
        <v>3318</v>
      </c>
      <c r="AD644" s="1">
        <v>10614</v>
      </c>
      <c r="AE644" s="1"/>
      <c r="AF644" s="1">
        <f t="shared" si="22"/>
        <v>13932</v>
      </c>
      <c r="AG644" s="1">
        <v>3318</v>
      </c>
      <c r="AH644" s="1">
        <v>10614</v>
      </c>
      <c r="AI644" s="1"/>
      <c r="AJ644" s="1">
        <f t="shared" si="23"/>
        <v>13932</v>
      </c>
      <c r="AK644" s="172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</row>
    <row r="645" spans="1:158" s="27" customFormat="1">
      <c r="A645" s="165"/>
      <c r="B645" s="75">
        <v>25</v>
      </c>
      <c r="C645" s="19" t="s">
        <v>1645</v>
      </c>
      <c r="D645" s="19" t="s">
        <v>1646</v>
      </c>
      <c r="E645" s="19" t="s">
        <v>1647</v>
      </c>
      <c r="F645" s="19" t="s">
        <v>1648</v>
      </c>
      <c r="G645" s="19" t="s">
        <v>1649</v>
      </c>
      <c r="H645" s="19" t="s">
        <v>1650</v>
      </c>
      <c r="I645" s="19" t="s">
        <v>1706</v>
      </c>
      <c r="J645" s="19" t="s">
        <v>1319</v>
      </c>
      <c r="K645" s="19" t="s">
        <v>30</v>
      </c>
      <c r="L645" s="19" t="s">
        <v>1707</v>
      </c>
      <c r="M645" s="19" t="s">
        <v>1647</v>
      </c>
      <c r="N645" s="19" t="s">
        <v>1319</v>
      </c>
      <c r="O645" s="29" t="s">
        <v>138</v>
      </c>
      <c r="P645" s="19" t="s">
        <v>256</v>
      </c>
      <c r="Q645" s="19" t="s">
        <v>28</v>
      </c>
      <c r="R645" s="20" t="s">
        <v>2324</v>
      </c>
      <c r="S645" s="21" t="s">
        <v>34</v>
      </c>
      <c r="T645" s="22">
        <v>10</v>
      </c>
      <c r="U645" s="33" t="s">
        <v>1708</v>
      </c>
      <c r="V645" s="25" t="s">
        <v>258</v>
      </c>
      <c r="W645" s="25"/>
      <c r="X645" s="25"/>
      <c r="Y645" s="26"/>
      <c r="Z645" s="26"/>
      <c r="AA645" s="7">
        <v>45658</v>
      </c>
      <c r="AB645" s="7">
        <v>46387</v>
      </c>
      <c r="AC645" s="1">
        <v>4535</v>
      </c>
      <c r="AD645" s="1">
        <v>13254</v>
      </c>
      <c r="AE645" s="1"/>
      <c r="AF645" s="1">
        <f t="shared" ref="AF645:AF708" si="24">AE645+AD645+AC645</f>
        <v>17789</v>
      </c>
      <c r="AG645" s="1">
        <v>4535</v>
      </c>
      <c r="AH645" s="1">
        <v>13254</v>
      </c>
      <c r="AI645" s="1"/>
      <c r="AJ645" s="1">
        <f t="shared" si="23"/>
        <v>17789</v>
      </c>
      <c r="AK645" s="172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</row>
    <row r="646" spans="1:158" s="27" customFormat="1">
      <c r="A646" s="165"/>
      <c r="B646" s="75">
        <v>26</v>
      </c>
      <c r="C646" s="19" t="s">
        <v>1645</v>
      </c>
      <c r="D646" s="19" t="s">
        <v>1646</v>
      </c>
      <c r="E646" s="19" t="s">
        <v>1647</v>
      </c>
      <c r="F646" s="19" t="s">
        <v>1648</v>
      </c>
      <c r="G646" s="19" t="s">
        <v>1649</v>
      </c>
      <c r="H646" s="19" t="s">
        <v>1650</v>
      </c>
      <c r="I646" s="20" t="s">
        <v>1709</v>
      </c>
      <c r="J646" s="19" t="s">
        <v>1652</v>
      </c>
      <c r="K646" s="20" t="s">
        <v>30</v>
      </c>
      <c r="L646" s="19"/>
      <c r="M646" s="19" t="s">
        <v>594</v>
      </c>
      <c r="N646" s="19" t="s">
        <v>1652</v>
      </c>
      <c r="O646" s="29" t="s">
        <v>138</v>
      </c>
      <c r="P646" s="19" t="s">
        <v>256</v>
      </c>
      <c r="Q646" s="19" t="s">
        <v>28</v>
      </c>
      <c r="R646" s="20" t="s">
        <v>2324</v>
      </c>
      <c r="S646" s="21" t="s">
        <v>36</v>
      </c>
      <c r="T646" s="2">
        <v>21</v>
      </c>
      <c r="U646" s="53" t="s">
        <v>1710</v>
      </c>
      <c r="V646" s="28"/>
      <c r="W646" s="25"/>
      <c r="X646" s="25"/>
      <c r="Y646" s="26"/>
      <c r="Z646" s="26"/>
      <c r="AA646" s="7">
        <v>45658</v>
      </c>
      <c r="AB646" s="7">
        <v>46387</v>
      </c>
      <c r="AC646" s="1">
        <v>822</v>
      </c>
      <c r="AD646" s="1"/>
      <c r="AE646" s="1"/>
      <c r="AF646" s="1">
        <f t="shared" si="24"/>
        <v>822</v>
      </c>
      <c r="AG646" s="1">
        <v>822</v>
      </c>
      <c r="AH646" s="1"/>
      <c r="AI646" s="1"/>
      <c r="AJ646" s="1">
        <f t="shared" ref="AJ646:AJ709" si="25">AI646+AH646+AG646</f>
        <v>822</v>
      </c>
      <c r="AK646" s="172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</row>
    <row r="647" spans="1:158" s="27" customFormat="1">
      <c r="A647" s="165"/>
      <c r="B647" s="18">
        <v>27</v>
      </c>
      <c r="C647" s="19" t="s">
        <v>1645</v>
      </c>
      <c r="D647" s="20" t="s">
        <v>1646</v>
      </c>
      <c r="E647" s="20" t="s">
        <v>1647</v>
      </c>
      <c r="F647" s="20" t="s">
        <v>1648</v>
      </c>
      <c r="G647" s="20" t="s">
        <v>1649</v>
      </c>
      <c r="H647" s="20" t="s">
        <v>1650</v>
      </c>
      <c r="I647" s="28" t="s">
        <v>2572</v>
      </c>
      <c r="J647" s="28" t="s">
        <v>1652</v>
      </c>
      <c r="K647" s="28"/>
      <c r="L647" s="28">
        <v>85</v>
      </c>
      <c r="M647" s="28" t="s">
        <v>525</v>
      </c>
      <c r="N647" s="28" t="s">
        <v>1652</v>
      </c>
      <c r="O647" s="29" t="s">
        <v>138</v>
      </c>
      <c r="P647" s="19" t="s">
        <v>256</v>
      </c>
      <c r="Q647" s="19" t="s">
        <v>28</v>
      </c>
      <c r="R647" s="28" t="s">
        <v>2324</v>
      </c>
      <c r="S647" s="18" t="s">
        <v>51</v>
      </c>
      <c r="T647" s="2">
        <v>4</v>
      </c>
      <c r="U647" s="28" t="s">
        <v>2571</v>
      </c>
      <c r="V647" s="25"/>
      <c r="W647" s="25"/>
      <c r="X647" s="25"/>
      <c r="Y647" s="26"/>
      <c r="Z647" s="26"/>
      <c r="AA647" s="7">
        <v>45658</v>
      </c>
      <c r="AB647" s="7">
        <v>46387</v>
      </c>
      <c r="AC647" s="88">
        <v>311</v>
      </c>
      <c r="AD647" s="88"/>
      <c r="AE647" s="88"/>
      <c r="AF647" s="1">
        <f t="shared" si="24"/>
        <v>311</v>
      </c>
      <c r="AG647" s="88">
        <v>311</v>
      </c>
      <c r="AH647" s="88"/>
      <c r="AI647" s="88"/>
      <c r="AJ647" s="1">
        <f t="shared" si="25"/>
        <v>311</v>
      </c>
      <c r="AK647" s="172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</row>
    <row r="648" spans="1:158" s="27" customFormat="1">
      <c r="A648" s="165" t="s">
        <v>1711</v>
      </c>
      <c r="B648" s="75">
        <v>1</v>
      </c>
      <c r="C648" s="19" t="s">
        <v>1711</v>
      </c>
      <c r="D648" s="19" t="s">
        <v>1712</v>
      </c>
      <c r="E648" s="19" t="s">
        <v>490</v>
      </c>
      <c r="F648" s="19" t="s">
        <v>481</v>
      </c>
      <c r="G648" s="19" t="s">
        <v>1713</v>
      </c>
      <c r="H648" s="19" t="s">
        <v>1714</v>
      </c>
      <c r="I648" s="19" t="s">
        <v>918</v>
      </c>
      <c r="J648" s="19" t="s">
        <v>486</v>
      </c>
      <c r="K648" s="19" t="s">
        <v>486</v>
      </c>
      <c r="L648" s="19" t="s">
        <v>93</v>
      </c>
      <c r="M648" s="19" t="s">
        <v>490</v>
      </c>
      <c r="N648" s="19" t="s">
        <v>486</v>
      </c>
      <c r="O648" s="19" t="s">
        <v>33</v>
      </c>
      <c r="P648" s="19" t="s">
        <v>256</v>
      </c>
      <c r="Q648" s="19" t="s">
        <v>28</v>
      </c>
      <c r="R648" s="20" t="s">
        <v>2324</v>
      </c>
      <c r="S648" s="21" t="s">
        <v>51</v>
      </c>
      <c r="T648" s="22">
        <v>2</v>
      </c>
      <c r="U648" s="78" t="s">
        <v>1715</v>
      </c>
      <c r="V648" s="82"/>
      <c r="W648" s="25"/>
      <c r="X648" s="78"/>
      <c r="Y648" s="93"/>
      <c r="Z648" s="93"/>
      <c r="AA648" s="7">
        <v>45658</v>
      </c>
      <c r="AB648" s="7">
        <v>46387</v>
      </c>
      <c r="AC648" s="31">
        <v>689</v>
      </c>
      <c r="AD648" s="31"/>
      <c r="AE648" s="31"/>
      <c r="AF648" s="1">
        <f t="shared" si="24"/>
        <v>689</v>
      </c>
      <c r="AG648" s="31">
        <v>689</v>
      </c>
      <c r="AH648" s="31"/>
      <c r="AI648" s="31"/>
      <c r="AJ648" s="1">
        <f t="shared" si="25"/>
        <v>689</v>
      </c>
      <c r="AK648" s="167">
        <v>1</v>
      </c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</row>
    <row r="649" spans="1:158" s="27" customFormat="1">
      <c r="A649" s="165"/>
      <c r="B649" s="75">
        <v>2</v>
      </c>
      <c r="C649" s="19" t="s">
        <v>1711</v>
      </c>
      <c r="D649" s="19" t="s">
        <v>1712</v>
      </c>
      <c r="E649" s="19" t="s">
        <v>490</v>
      </c>
      <c r="F649" s="19" t="s">
        <v>481</v>
      </c>
      <c r="G649" s="19" t="s">
        <v>1713</v>
      </c>
      <c r="H649" s="19" t="s">
        <v>1714</v>
      </c>
      <c r="I649" s="19" t="s">
        <v>307</v>
      </c>
      <c r="J649" s="19" t="s">
        <v>484</v>
      </c>
      <c r="K649" s="19" t="s">
        <v>484</v>
      </c>
      <c r="L649" s="19" t="s">
        <v>1716</v>
      </c>
      <c r="M649" s="19" t="s">
        <v>490</v>
      </c>
      <c r="N649" s="19" t="s">
        <v>484</v>
      </c>
      <c r="O649" s="19" t="s">
        <v>33</v>
      </c>
      <c r="P649" s="19" t="s">
        <v>256</v>
      </c>
      <c r="Q649" s="19" t="s">
        <v>28</v>
      </c>
      <c r="R649" s="20" t="s">
        <v>2324</v>
      </c>
      <c r="S649" s="21" t="s">
        <v>34</v>
      </c>
      <c r="T649" s="22">
        <v>27</v>
      </c>
      <c r="U649" s="78" t="s">
        <v>1717</v>
      </c>
      <c r="V649" s="78"/>
      <c r="W649" s="78"/>
      <c r="X649" s="78"/>
      <c r="Y649" s="93"/>
      <c r="Z649" s="93"/>
      <c r="AA649" s="7">
        <v>45658</v>
      </c>
      <c r="AB649" s="7">
        <v>46387</v>
      </c>
      <c r="AC649" s="31">
        <v>118</v>
      </c>
      <c r="AD649" s="31">
        <v>279</v>
      </c>
      <c r="AE649" s="31"/>
      <c r="AF649" s="1">
        <f t="shared" si="24"/>
        <v>397</v>
      </c>
      <c r="AG649" s="31">
        <v>118</v>
      </c>
      <c r="AH649" s="31">
        <v>279</v>
      </c>
      <c r="AI649" s="31"/>
      <c r="AJ649" s="1">
        <f t="shared" si="25"/>
        <v>397</v>
      </c>
      <c r="AK649" s="167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</row>
    <row r="650" spans="1:158" s="27" customFormat="1">
      <c r="A650" s="165"/>
      <c r="B650" s="75">
        <v>3</v>
      </c>
      <c r="C650" s="19" t="s">
        <v>1711</v>
      </c>
      <c r="D650" s="19" t="s">
        <v>1712</v>
      </c>
      <c r="E650" s="19" t="s">
        <v>490</v>
      </c>
      <c r="F650" s="19" t="s">
        <v>481</v>
      </c>
      <c r="G650" s="19" t="s">
        <v>1713</v>
      </c>
      <c r="H650" s="19" t="s">
        <v>1714</v>
      </c>
      <c r="I650" s="19" t="s">
        <v>30</v>
      </c>
      <c r="J650" s="19" t="s">
        <v>481</v>
      </c>
      <c r="K650" s="19" t="s">
        <v>1718</v>
      </c>
      <c r="L650" s="19" t="s">
        <v>1719</v>
      </c>
      <c r="M650" s="19" t="s">
        <v>490</v>
      </c>
      <c r="N650" s="19" t="s">
        <v>481</v>
      </c>
      <c r="O650" s="19" t="s">
        <v>33</v>
      </c>
      <c r="P650" s="19" t="s">
        <v>256</v>
      </c>
      <c r="Q650" s="19" t="s">
        <v>28</v>
      </c>
      <c r="R650" s="20" t="s">
        <v>2324</v>
      </c>
      <c r="S650" s="21" t="s">
        <v>34</v>
      </c>
      <c r="T650" s="22">
        <v>11</v>
      </c>
      <c r="U650" s="78" t="s">
        <v>1720</v>
      </c>
      <c r="V650" s="78"/>
      <c r="W650" s="78"/>
      <c r="X650" s="78"/>
      <c r="Y650" s="93"/>
      <c r="Z650" s="93"/>
      <c r="AA650" s="7">
        <v>45658</v>
      </c>
      <c r="AB650" s="7">
        <v>46387</v>
      </c>
      <c r="AC650" s="31">
        <v>4169</v>
      </c>
      <c r="AD650" s="31">
        <v>11312</v>
      </c>
      <c r="AE650" s="31"/>
      <c r="AF650" s="1">
        <f t="shared" si="24"/>
        <v>15481</v>
      </c>
      <c r="AG650" s="31">
        <v>4169</v>
      </c>
      <c r="AH650" s="31">
        <v>11312</v>
      </c>
      <c r="AI650" s="31"/>
      <c r="AJ650" s="1">
        <f t="shared" si="25"/>
        <v>15481</v>
      </c>
      <c r="AK650" s="167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</row>
    <row r="651" spans="1:158" s="27" customFormat="1">
      <c r="A651" s="165"/>
      <c r="B651" s="75">
        <v>4</v>
      </c>
      <c r="C651" s="19" t="s">
        <v>1711</v>
      </c>
      <c r="D651" s="19" t="s">
        <v>1712</v>
      </c>
      <c r="E651" s="19" t="s">
        <v>490</v>
      </c>
      <c r="F651" s="19" t="s">
        <v>481</v>
      </c>
      <c r="G651" s="19" t="s">
        <v>1713</v>
      </c>
      <c r="H651" s="19" t="s">
        <v>1714</v>
      </c>
      <c r="I651" s="19" t="s">
        <v>307</v>
      </c>
      <c r="J651" s="19" t="s">
        <v>1721</v>
      </c>
      <c r="K651" s="19" t="s">
        <v>1721</v>
      </c>
      <c r="L651" s="19" t="s">
        <v>1722</v>
      </c>
      <c r="M651" s="19" t="s">
        <v>490</v>
      </c>
      <c r="N651" s="19" t="s">
        <v>1721</v>
      </c>
      <c r="O651" s="19" t="s">
        <v>33</v>
      </c>
      <c r="P651" s="19" t="s">
        <v>256</v>
      </c>
      <c r="Q651" s="19" t="s">
        <v>28</v>
      </c>
      <c r="R651" s="20" t="s">
        <v>2324</v>
      </c>
      <c r="S651" s="21" t="s">
        <v>34</v>
      </c>
      <c r="T651" s="22">
        <v>14</v>
      </c>
      <c r="U651" s="78" t="s">
        <v>1723</v>
      </c>
      <c r="V651" s="78"/>
      <c r="W651" s="78"/>
      <c r="X651" s="78"/>
      <c r="Y651" s="93"/>
      <c r="Z651" s="93"/>
      <c r="AA651" s="7">
        <v>45658</v>
      </c>
      <c r="AB651" s="7">
        <v>46387</v>
      </c>
      <c r="AC651" s="31">
        <v>50</v>
      </c>
      <c r="AD651" s="31">
        <v>150</v>
      </c>
      <c r="AE651" s="31"/>
      <c r="AF651" s="1">
        <f t="shared" si="24"/>
        <v>200</v>
      </c>
      <c r="AG651" s="31">
        <v>50</v>
      </c>
      <c r="AH651" s="31">
        <v>150</v>
      </c>
      <c r="AI651" s="31"/>
      <c r="AJ651" s="1">
        <f t="shared" si="25"/>
        <v>200</v>
      </c>
      <c r="AK651" s="167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</row>
    <row r="652" spans="1:158" s="27" customFormat="1">
      <c r="A652" s="165"/>
      <c r="B652" s="75">
        <v>5</v>
      </c>
      <c r="C652" s="19" t="s">
        <v>1711</v>
      </c>
      <c r="D652" s="19" t="s">
        <v>1712</v>
      </c>
      <c r="E652" s="19" t="s">
        <v>490</v>
      </c>
      <c r="F652" s="19" t="s">
        <v>481</v>
      </c>
      <c r="G652" s="19" t="s">
        <v>1713</v>
      </c>
      <c r="H652" s="19" t="s">
        <v>1714</v>
      </c>
      <c r="I652" s="19" t="s">
        <v>307</v>
      </c>
      <c r="J652" s="19" t="s">
        <v>485</v>
      </c>
      <c r="K652" s="19" t="s">
        <v>1724</v>
      </c>
      <c r="L652" s="19" t="s">
        <v>1725</v>
      </c>
      <c r="M652" s="19" t="s">
        <v>490</v>
      </c>
      <c r="N652" s="19" t="s">
        <v>485</v>
      </c>
      <c r="O652" s="19" t="s">
        <v>33</v>
      </c>
      <c r="P652" s="19" t="s">
        <v>256</v>
      </c>
      <c r="Q652" s="19" t="s">
        <v>28</v>
      </c>
      <c r="R652" s="20" t="s">
        <v>2324</v>
      </c>
      <c r="S652" s="21" t="s">
        <v>34</v>
      </c>
      <c r="T652" s="22">
        <v>11</v>
      </c>
      <c r="U652" s="78" t="s">
        <v>1726</v>
      </c>
      <c r="V652" s="78"/>
      <c r="W652" s="78"/>
      <c r="X652" s="78"/>
      <c r="Y652" s="93"/>
      <c r="Z652" s="93"/>
      <c r="AA652" s="7">
        <v>45658</v>
      </c>
      <c r="AB652" s="7">
        <v>46387</v>
      </c>
      <c r="AC652" s="31">
        <v>436</v>
      </c>
      <c r="AD652" s="31">
        <v>950</v>
      </c>
      <c r="AE652" s="31"/>
      <c r="AF652" s="1">
        <f t="shared" si="24"/>
        <v>1386</v>
      </c>
      <c r="AG652" s="31">
        <v>436</v>
      </c>
      <c r="AH652" s="31">
        <v>950</v>
      </c>
      <c r="AI652" s="31"/>
      <c r="AJ652" s="1">
        <f t="shared" si="25"/>
        <v>1386</v>
      </c>
      <c r="AK652" s="167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</row>
    <row r="653" spans="1:158" s="27" customFormat="1">
      <c r="A653" s="165"/>
      <c r="B653" s="75">
        <v>6</v>
      </c>
      <c r="C653" s="19" t="s">
        <v>1711</v>
      </c>
      <c r="D653" s="19" t="s">
        <v>1712</v>
      </c>
      <c r="E653" s="19" t="s">
        <v>490</v>
      </c>
      <c r="F653" s="19" t="s">
        <v>481</v>
      </c>
      <c r="G653" s="19" t="s">
        <v>1713</v>
      </c>
      <c r="H653" s="19" t="s">
        <v>1714</v>
      </c>
      <c r="I653" s="19" t="s">
        <v>1727</v>
      </c>
      <c r="J653" s="19" t="s">
        <v>1728</v>
      </c>
      <c r="K653" s="19" t="s">
        <v>1728</v>
      </c>
      <c r="L653" s="19" t="s">
        <v>137</v>
      </c>
      <c r="M653" s="19" t="s">
        <v>490</v>
      </c>
      <c r="N653" s="19" t="s">
        <v>1728</v>
      </c>
      <c r="O653" s="19" t="s">
        <v>33</v>
      </c>
      <c r="P653" s="19" t="s">
        <v>256</v>
      </c>
      <c r="Q653" s="19" t="s">
        <v>28</v>
      </c>
      <c r="R653" s="20" t="s">
        <v>2324</v>
      </c>
      <c r="S653" s="21" t="s">
        <v>34</v>
      </c>
      <c r="T653" s="22">
        <v>2</v>
      </c>
      <c r="U653" s="78" t="s">
        <v>1729</v>
      </c>
      <c r="V653" s="78"/>
      <c r="W653" s="78"/>
      <c r="X653" s="78"/>
      <c r="Y653" s="93"/>
      <c r="Z653" s="93"/>
      <c r="AA653" s="7">
        <v>45658</v>
      </c>
      <c r="AB653" s="7">
        <v>46387</v>
      </c>
      <c r="AC653" s="31">
        <v>45</v>
      </c>
      <c r="AD653" s="31">
        <v>62</v>
      </c>
      <c r="AE653" s="31"/>
      <c r="AF653" s="1">
        <f t="shared" si="24"/>
        <v>107</v>
      </c>
      <c r="AG653" s="31">
        <v>45</v>
      </c>
      <c r="AH653" s="31">
        <v>62</v>
      </c>
      <c r="AI653" s="31"/>
      <c r="AJ653" s="1">
        <f t="shared" si="25"/>
        <v>107</v>
      </c>
      <c r="AK653" s="167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</row>
    <row r="654" spans="1:158" s="27" customFormat="1">
      <c r="A654" s="165"/>
      <c r="B654" s="75">
        <v>7</v>
      </c>
      <c r="C654" s="19" t="s">
        <v>1711</v>
      </c>
      <c r="D654" s="19" t="s">
        <v>1712</v>
      </c>
      <c r="E654" s="19" t="s">
        <v>490</v>
      </c>
      <c r="F654" s="19" t="s">
        <v>481</v>
      </c>
      <c r="G654" s="19" t="s">
        <v>1713</v>
      </c>
      <c r="H654" s="19" t="s">
        <v>1714</v>
      </c>
      <c r="I654" s="19" t="s">
        <v>502</v>
      </c>
      <c r="J654" s="19" t="s">
        <v>486</v>
      </c>
      <c r="K654" s="19" t="s">
        <v>486</v>
      </c>
      <c r="L654" s="19" t="s">
        <v>174</v>
      </c>
      <c r="M654" s="19" t="s">
        <v>490</v>
      </c>
      <c r="N654" s="19" t="s">
        <v>486</v>
      </c>
      <c r="O654" s="19" t="s">
        <v>33</v>
      </c>
      <c r="P654" s="19" t="s">
        <v>256</v>
      </c>
      <c r="Q654" s="19" t="s">
        <v>28</v>
      </c>
      <c r="R654" s="20" t="s">
        <v>2324</v>
      </c>
      <c r="S654" s="21" t="s">
        <v>34</v>
      </c>
      <c r="T654" s="22">
        <v>14</v>
      </c>
      <c r="U654" s="78" t="s">
        <v>1730</v>
      </c>
      <c r="V654" s="78"/>
      <c r="W654" s="78"/>
      <c r="X654" s="78"/>
      <c r="Y654" s="93"/>
      <c r="Z654" s="93"/>
      <c r="AA654" s="7">
        <v>45658</v>
      </c>
      <c r="AB654" s="7">
        <v>46387</v>
      </c>
      <c r="AC654" s="31">
        <v>21</v>
      </c>
      <c r="AD654" s="31">
        <v>69</v>
      </c>
      <c r="AE654" s="31"/>
      <c r="AF654" s="1">
        <f t="shared" si="24"/>
        <v>90</v>
      </c>
      <c r="AG654" s="31">
        <v>21</v>
      </c>
      <c r="AH654" s="31">
        <v>69</v>
      </c>
      <c r="AI654" s="31"/>
      <c r="AJ654" s="1">
        <f t="shared" si="25"/>
        <v>90</v>
      </c>
      <c r="AK654" s="167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</row>
    <row r="655" spans="1:158" s="27" customFormat="1">
      <c r="A655" s="165"/>
      <c r="B655" s="75">
        <v>8</v>
      </c>
      <c r="C655" s="19" t="s">
        <v>1711</v>
      </c>
      <c r="D655" s="19" t="s">
        <v>1712</v>
      </c>
      <c r="E655" s="19" t="s">
        <v>490</v>
      </c>
      <c r="F655" s="19" t="s">
        <v>481</v>
      </c>
      <c r="G655" s="19" t="s">
        <v>1713</v>
      </c>
      <c r="H655" s="19" t="s">
        <v>1714</v>
      </c>
      <c r="I655" s="19" t="s">
        <v>307</v>
      </c>
      <c r="J655" s="19" t="s">
        <v>1731</v>
      </c>
      <c r="K655" s="19" t="s">
        <v>1731</v>
      </c>
      <c r="L655" s="19" t="s">
        <v>174</v>
      </c>
      <c r="M655" s="19" t="s">
        <v>490</v>
      </c>
      <c r="N655" s="19" t="s">
        <v>1731</v>
      </c>
      <c r="O655" s="19" t="s">
        <v>33</v>
      </c>
      <c r="P655" s="19" t="s">
        <v>256</v>
      </c>
      <c r="Q655" s="19" t="s">
        <v>28</v>
      </c>
      <c r="R655" s="20" t="s">
        <v>2324</v>
      </c>
      <c r="S655" s="21" t="s">
        <v>34</v>
      </c>
      <c r="T655" s="22">
        <v>14</v>
      </c>
      <c r="U655" s="78" t="s">
        <v>1732</v>
      </c>
      <c r="V655" s="78"/>
      <c r="W655" s="78"/>
      <c r="X655" s="78"/>
      <c r="Y655" s="93"/>
      <c r="Z655" s="93"/>
      <c r="AA655" s="7">
        <v>45658</v>
      </c>
      <c r="AB655" s="7">
        <v>46387</v>
      </c>
      <c r="AC655" s="31">
        <v>8</v>
      </c>
      <c r="AD655" s="31">
        <v>10</v>
      </c>
      <c r="AE655" s="31"/>
      <c r="AF655" s="1">
        <f t="shared" si="24"/>
        <v>18</v>
      </c>
      <c r="AG655" s="31">
        <v>8</v>
      </c>
      <c r="AH655" s="31">
        <v>10</v>
      </c>
      <c r="AI655" s="31"/>
      <c r="AJ655" s="1">
        <f t="shared" si="25"/>
        <v>18</v>
      </c>
      <c r="AK655" s="167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</row>
    <row r="656" spans="1:158" s="27" customFormat="1">
      <c r="A656" s="165"/>
      <c r="B656" s="75">
        <v>9</v>
      </c>
      <c r="C656" s="19" t="s">
        <v>1711</v>
      </c>
      <c r="D656" s="19" t="s">
        <v>1712</v>
      </c>
      <c r="E656" s="19" t="s">
        <v>490</v>
      </c>
      <c r="F656" s="19" t="s">
        <v>481</v>
      </c>
      <c r="G656" s="19" t="s">
        <v>1713</v>
      </c>
      <c r="H656" s="19" t="s">
        <v>1714</v>
      </c>
      <c r="I656" s="19" t="s">
        <v>1733</v>
      </c>
      <c r="J656" s="19" t="s">
        <v>1731</v>
      </c>
      <c r="K656" s="19" t="s">
        <v>1731</v>
      </c>
      <c r="L656" s="19" t="s">
        <v>1716</v>
      </c>
      <c r="M656" s="19" t="s">
        <v>490</v>
      </c>
      <c r="N656" s="19" t="s">
        <v>1731</v>
      </c>
      <c r="O656" s="19" t="s">
        <v>33</v>
      </c>
      <c r="P656" s="19" t="s">
        <v>256</v>
      </c>
      <c r="Q656" s="19" t="s">
        <v>28</v>
      </c>
      <c r="R656" s="20" t="s">
        <v>2324</v>
      </c>
      <c r="S656" s="21" t="s">
        <v>34</v>
      </c>
      <c r="T656" s="22">
        <v>9</v>
      </c>
      <c r="U656" s="78" t="s">
        <v>1734</v>
      </c>
      <c r="V656" s="78"/>
      <c r="W656" s="78"/>
      <c r="X656" s="78"/>
      <c r="Y656" s="93"/>
      <c r="Z656" s="93"/>
      <c r="AA656" s="7">
        <v>45658</v>
      </c>
      <c r="AB656" s="7">
        <v>46387</v>
      </c>
      <c r="AC656" s="31">
        <v>15</v>
      </c>
      <c r="AD656" s="31">
        <v>59</v>
      </c>
      <c r="AE656" s="31"/>
      <c r="AF656" s="1">
        <f t="shared" si="24"/>
        <v>74</v>
      </c>
      <c r="AG656" s="31">
        <v>15</v>
      </c>
      <c r="AH656" s="31">
        <v>59</v>
      </c>
      <c r="AI656" s="31"/>
      <c r="AJ656" s="1">
        <f t="shared" si="25"/>
        <v>74</v>
      </c>
      <c r="AK656" s="167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</row>
    <row r="657" spans="1:158" s="27" customFormat="1">
      <c r="A657" s="165"/>
      <c r="B657" s="75">
        <v>10</v>
      </c>
      <c r="C657" s="19" t="s">
        <v>1711</v>
      </c>
      <c r="D657" s="19" t="s">
        <v>1712</v>
      </c>
      <c r="E657" s="19" t="s">
        <v>490</v>
      </c>
      <c r="F657" s="19" t="s">
        <v>481</v>
      </c>
      <c r="G657" s="19" t="s">
        <v>1713</v>
      </c>
      <c r="H657" s="19" t="s">
        <v>1714</v>
      </c>
      <c r="I657" s="19" t="s">
        <v>1735</v>
      </c>
      <c r="J657" s="19" t="s">
        <v>487</v>
      </c>
      <c r="K657" s="19" t="s">
        <v>487</v>
      </c>
      <c r="L657" s="19" t="s">
        <v>1736</v>
      </c>
      <c r="M657" s="19" t="s">
        <v>490</v>
      </c>
      <c r="N657" s="19" t="s">
        <v>487</v>
      </c>
      <c r="O657" s="19" t="s">
        <v>33</v>
      </c>
      <c r="P657" s="19" t="s">
        <v>256</v>
      </c>
      <c r="Q657" s="19" t="s">
        <v>28</v>
      </c>
      <c r="R657" s="20" t="s">
        <v>2324</v>
      </c>
      <c r="S657" s="21" t="s">
        <v>34</v>
      </c>
      <c r="T657" s="22">
        <v>11</v>
      </c>
      <c r="U657" s="78" t="s">
        <v>1737</v>
      </c>
      <c r="V657" s="78"/>
      <c r="W657" s="78"/>
      <c r="X657" s="78"/>
      <c r="Y657" s="93"/>
      <c r="Z657" s="93"/>
      <c r="AA657" s="7">
        <v>45658</v>
      </c>
      <c r="AB657" s="7">
        <v>46387</v>
      </c>
      <c r="AC657" s="31">
        <v>959</v>
      </c>
      <c r="AD657" s="31">
        <v>2462</v>
      </c>
      <c r="AE657" s="31"/>
      <c r="AF657" s="1">
        <f t="shared" si="24"/>
        <v>3421</v>
      </c>
      <c r="AG657" s="31">
        <v>959</v>
      </c>
      <c r="AH657" s="31">
        <v>2462</v>
      </c>
      <c r="AI657" s="31"/>
      <c r="AJ657" s="1">
        <f t="shared" si="25"/>
        <v>3421</v>
      </c>
      <c r="AK657" s="167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</row>
    <row r="658" spans="1:158" s="27" customFormat="1">
      <c r="A658" s="165"/>
      <c r="B658" s="75">
        <v>11</v>
      </c>
      <c r="C658" s="19" t="s">
        <v>1711</v>
      </c>
      <c r="D658" s="19" t="s">
        <v>1712</v>
      </c>
      <c r="E658" s="19" t="s">
        <v>490</v>
      </c>
      <c r="F658" s="19" t="s">
        <v>481</v>
      </c>
      <c r="G658" s="19" t="s">
        <v>1713</v>
      </c>
      <c r="H658" s="19" t="s">
        <v>1714</v>
      </c>
      <c r="I658" s="19" t="s">
        <v>502</v>
      </c>
      <c r="J658" s="19" t="s">
        <v>483</v>
      </c>
      <c r="K658" s="19" t="s">
        <v>483</v>
      </c>
      <c r="L658" s="19" t="s">
        <v>358</v>
      </c>
      <c r="M658" s="19" t="s">
        <v>490</v>
      </c>
      <c r="N658" s="19" t="s">
        <v>483</v>
      </c>
      <c r="O658" s="19" t="s">
        <v>33</v>
      </c>
      <c r="P658" s="19" t="s">
        <v>256</v>
      </c>
      <c r="Q658" s="19" t="s">
        <v>28</v>
      </c>
      <c r="R658" s="20" t="s">
        <v>2324</v>
      </c>
      <c r="S658" s="21" t="s">
        <v>34</v>
      </c>
      <c r="T658" s="22">
        <v>11</v>
      </c>
      <c r="U658" s="78" t="s">
        <v>1738</v>
      </c>
      <c r="V658" s="78"/>
      <c r="W658" s="78"/>
      <c r="X658" s="78"/>
      <c r="Y658" s="93"/>
      <c r="Z658" s="93"/>
      <c r="AA658" s="7">
        <v>45658</v>
      </c>
      <c r="AB658" s="7">
        <v>46387</v>
      </c>
      <c r="AC658" s="31">
        <v>1066</v>
      </c>
      <c r="AD658" s="31">
        <v>794</v>
      </c>
      <c r="AE658" s="31"/>
      <c r="AF658" s="1">
        <f t="shared" si="24"/>
        <v>1860</v>
      </c>
      <c r="AG658" s="31">
        <v>1066</v>
      </c>
      <c r="AH658" s="31">
        <v>794</v>
      </c>
      <c r="AI658" s="31"/>
      <c r="AJ658" s="1">
        <f t="shared" si="25"/>
        <v>1860</v>
      </c>
      <c r="AK658" s="167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</row>
    <row r="659" spans="1:158" s="27" customFormat="1">
      <c r="A659" s="165"/>
      <c r="B659" s="75">
        <v>12</v>
      </c>
      <c r="C659" s="19" t="s">
        <v>1711</v>
      </c>
      <c r="D659" s="19" t="s">
        <v>1712</v>
      </c>
      <c r="E659" s="19" t="s">
        <v>490</v>
      </c>
      <c r="F659" s="19" t="s">
        <v>481</v>
      </c>
      <c r="G659" s="19" t="s">
        <v>1713</v>
      </c>
      <c r="H659" s="19" t="s">
        <v>1714</v>
      </c>
      <c r="I659" s="19" t="s">
        <v>307</v>
      </c>
      <c r="J659" s="19" t="s">
        <v>1739</v>
      </c>
      <c r="K659" s="19" t="s">
        <v>1739</v>
      </c>
      <c r="L659" s="19" t="s">
        <v>151</v>
      </c>
      <c r="M659" s="19" t="s">
        <v>490</v>
      </c>
      <c r="N659" s="19" t="s">
        <v>1739</v>
      </c>
      <c r="O659" s="19" t="s">
        <v>33</v>
      </c>
      <c r="P659" s="19" t="s">
        <v>256</v>
      </c>
      <c r="Q659" s="19" t="s">
        <v>28</v>
      </c>
      <c r="R659" s="20" t="s">
        <v>2324</v>
      </c>
      <c r="S659" s="21" t="s">
        <v>34</v>
      </c>
      <c r="T659" s="22">
        <v>15</v>
      </c>
      <c r="U659" s="78" t="s">
        <v>1740</v>
      </c>
      <c r="V659" s="78"/>
      <c r="W659" s="78"/>
      <c r="X659" s="78"/>
      <c r="Y659" s="93"/>
      <c r="Z659" s="93"/>
      <c r="AA659" s="7">
        <v>45658</v>
      </c>
      <c r="AB659" s="7">
        <v>46387</v>
      </c>
      <c r="AC659" s="31">
        <v>287</v>
      </c>
      <c r="AD659" s="31">
        <v>728</v>
      </c>
      <c r="AE659" s="31"/>
      <c r="AF659" s="1">
        <f t="shared" si="24"/>
        <v>1015</v>
      </c>
      <c r="AG659" s="31">
        <v>287</v>
      </c>
      <c r="AH659" s="31">
        <v>728</v>
      </c>
      <c r="AI659" s="31"/>
      <c r="AJ659" s="1">
        <f t="shared" si="25"/>
        <v>1015</v>
      </c>
      <c r="AK659" s="167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</row>
    <row r="660" spans="1:158" s="27" customFormat="1">
      <c r="A660" s="165"/>
      <c r="B660" s="75">
        <v>13</v>
      </c>
      <c r="C660" s="19" t="s">
        <v>1711</v>
      </c>
      <c r="D660" s="19" t="s">
        <v>1712</v>
      </c>
      <c r="E660" s="19" t="s">
        <v>490</v>
      </c>
      <c r="F660" s="19" t="s">
        <v>481</v>
      </c>
      <c r="G660" s="19" t="s">
        <v>1713</v>
      </c>
      <c r="H660" s="19" t="s">
        <v>1714</v>
      </c>
      <c r="I660" s="19" t="s">
        <v>502</v>
      </c>
      <c r="J660" s="19" t="s">
        <v>1739</v>
      </c>
      <c r="K660" s="19" t="s">
        <v>1739</v>
      </c>
      <c r="L660" s="19" t="s">
        <v>1741</v>
      </c>
      <c r="M660" s="19" t="s">
        <v>490</v>
      </c>
      <c r="N660" s="19" t="s">
        <v>1739</v>
      </c>
      <c r="O660" s="19" t="s">
        <v>33</v>
      </c>
      <c r="P660" s="19" t="s">
        <v>256</v>
      </c>
      <c r="Q660" s="19" t="s">
        <v>28</v>
      </c>
      <c r="R660" s="20" t="s">
        <v>2324</v>
      </c>
      <c r="S660" s="21" t="s">
        <v>34</v>
      </c>
      <c r="T660" s="22">
        <v>11</v>
      </c>
      <c r="U660" s="78" t="s">
        <v>1742</v>
      </c>
      <c r="V660" s="78"/>
      <c r="W660" s="78"/>
      <c r="X660" s="78"/>
      <c r="Y660" s="93"/>
      <c r="Z660" s="93"/>
      <c r="AA660" s="7">
        <v>45658</v>
      </c>
      <c r="AB660" s="7">
        <v>46387</v>
      </c>
      <c r="AC660" s="31">
        <v>1</v>
      </c>
      <c r="AD660" s="31">
        <v>5</v>
      </c>
      <c r="AE660" s="31"/>
      <c r="AF660" s="1">
        <f t="shared" si="24"/>
        <v>6</v>
      </c>
      <c r="AG660" s="31">
        <v>1</v>
      </c>
      <c r="AH660" s="31">
        <v>5</v>
      </c>
      <c r="AI660" s="31"/>
      <c r="AJ660" s="1">
        <f t="shared" si="25"/>
        <v>6</v>
      </c>
      <c r="AK660" s="167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</row>
    <row r="661" spans="1:158" s="27" customFormat="1">
      <c r="A661" s="165"/>
      <c r="B661" s="75">
        <v>14</v>
      </c>
      <c r="C661" s="19" t="s">
        <v>1711</v>
      </c>
      <c r="D661" s="19" t="s">
        <v>1712</v>
      </c>
      <c r="E661" s="19" t="s">
        <v>490</v>
      </c>
      <c r="F661" s="19" t="s">
        <v>481</v>
      </c>
      <c r="G661" s="19" t="s">
        <v>1713</v>
      </c>
      <c r="H661" s="19" t="s">
        <v>1714</v>
      </c>
      <c r="I661" s="19" t="s">
        <v>1743</v>
      </c>
      <c r="J661" s="19" t="s">
        <v>481</v>
      </c>
      <c r="K661" s="19" t="s">
        <v>1744</v>
      </c>
      <c r="L661" s="19" t="s">
        <v>100</v>
      </c>
      <c r="M661" s="19" t="s">
        <v>490</v>
      </c>
      <c r="N661" s="19" t="s">
        <v>481</v>
      </c>
      <c r="O661" s="19" t="s">
        <v>33</v>
      </c>
      <c r="P661" s="19" t="s">
        <v>256</v>
      </c>
      <c r="Q661" s="19" t="s">
        <v>28</v>
      </c>
      <c r="R661" s="20" t="s">
        <v>2324</v>
      </c>
      <c r="S661" s="21" t="s">
        <v>34</v>
      </c>
      <c r="T661" s="22">
        <v>11</v>
      </c>
      <c r="U661" s="78" t="s">
        <v>1745</v>
      </c>
      <c r="V661" s="78"/>
      <c r="W661" s="78"/>
      <c r="X661" s="78"/>
      <c r="Y661" s="93"/>
      <c r="Z661" s="93"/>
      <c r="AA661" s="7">
        <v>45658</v>
      </c>
      <c r="AB661" s="7">
        <v>46387</v>
      </c>
      <c r="AC661" s="31">
        <v>725</v>
      </c>
      <c r="AD661" s="31">
        <v>1516</v>
      </c>
      <c r="AE661" s="31"/>
      <c r="AF661" s="1">
        <f t="shared" si="24"/>
        <v>2241</v>
      </c>
      <c r="AG661" s="31">
        <v>725</v>
      </c>
      <c r="AH661" s="31">
        <v>1516</v>
      </c>
      <c r="AI661" s="31"/>
      <c r="AJ661" s="1">
        <f t="shared" si="25"/>
        <v>2241</v>
      </c>
      <c r="AK661" s="167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</row>
    <row r="662" spans="1:158" s="27" customFormat="1">
      <c r="A662" s="165"/>
      <c r="B662" s="75">
        <v>15</v>
      </c>
      <c r="C662" s="19" t="s">
        <v>1711</v>
      </c>
      <c r="D662" s="19" t="s">
        <v>1712</v>
      </c>
      <c r="E662" s="19" t="s">
        <v>490</v>
      </c>
      <c r="F662" s="19" t="s">
        <v>481</v>
      </c>
      <c r="G662" s="19" t="s">
        <v>1713</v>
      </c>
      <c r="H662" s="19" t="s">
        <v>1714</v>
      </c>
      <c r="I662" s="19" t="s">
        <v>30</v>
      </c>
      <c r="J662" s="19" t="s">
        <v>481</v>
      </c>
      <c r="K662" s="19" t="s">
        <v>1718</v>
      </c>
      <c r="L662" s="19" t="s">
        <v>1746</v>
      </c>
      <c r="M662" s="19" t="s">
        <v>490</v>
      </c>
      <c r="N662" s="19" t="s">
        <v>481</v>
      </c>
      <c r="O662" s="19" t="s">
        <v>33</v>
      </c>
      <c r="P662" s="19" t="s">
        <v>256</v>
      </c>
      <c r="Q662" s="19" t="s">
        <v>28</v>
      </c>
      <c r="R662" s="20" t="s">
        <v>2324</v>
      </c>
      <c r="S662" s="21" t="s">
        <v>34</v>
      </c>
      <c r="T662" s="22">
        <v>22</v>
      </c>
      <c r="U662" s="78" t="s">
        <v>1747</v>
      </c>
      <c r="V662" s="78"/>
      <c r="W662" s="78"/>
      <c r="X662" s="78"/>
      <c r="Y662" s="93"/>
      <c r="Z662" s="93"/>
      <c r="AA662" s="7">
        <v>45658</v>
      </c>
      <c r="AB662" s="7">
        <v>46387</v>
      </c>
      <c r="AC662" s="31">
        <v>9</v>
      </c>
      <c r="AD662" s="31">
        <v>70</v>
      </c>
      <c r="AE662" s="31"/>
      <c r="AF662" s="1">
        <f t="shared" si="24"/>
        <v>79</v>
      </c>
      <c r="AG662" s="31">
        <v>9</v>
      </c>
      <c r="AH662" s="31">
        <v>70</v>
      </c>
      <c r="AI662" s="31"/>
      <c r="AJ662" s="1">
        <f t="shared" si="25"/>
        <v>79</v>
      </c>
      <c r="AK662" s="167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</row>
    <row r="663" spans="1:158" s="27" customFormat="1">
      <c r="A663" s="165"/>
      <c r="B663" s="75">
        <v>16</v>
      </c>
      <c r="C663" s="19" t="s">
        <v>1711</v>
      </c>
      <c r="D663" s="19" t="s">
        <v>1712</v>
      </c>
      <c r="E663" s="19" t="s">
        <v>490</v>
      </c>
      <c r="F663" s="19" t="s">
        <v>481</v>
      </c>
      <c r="G663" s="19" t="s">
        <v>1713</v>
      </c>
      <c r="H663" s="19" t="s">
        <v>1714</v>
      </c>
      <c r="I663" s="19" t="s">
        <v>1748</v>
      </c>
      <c r="J663" s="19" t="s">
        <v>481</v>
      </c>
      <c r="K663" s="19" t="s">
        <v>1749</v>
      </c>
      <c r="L663" s="19" t="s">
        <v>1750</v>
      </c>
      <c r="M663" s="19" t="s">
        <v>490</v>
      </c>
      <c r="N663" s="19" t="s">
        <v>481</v>
      </c>
      <c r="O663" s="19" t="s">
        <v>33</v>
      </c>
      <c r="P663" s="19" t="s">
        <v>256</v>
      </c>
      <c r="Q663" s="19" t="s">
        <v>28</v>
      </c>
      <c r="R663" s="20" t="s">
        <v>2324</v>
      </c>
      <c r="S663" s="21" t="s">
        <v>34</v>
      </c>
      <c r="T663" s="22">
        <v>9</v>
      </c>
      <c r="U663" s="78" t="s">
        <v>1751</v>
      </c>
      <c r="V663" s="78"/>
      <c r="W663" s="78"/>
      <c r="X663" s="78"/>
      <c r="Y663" s="93"/>
      <c r="Z663" s="93"/>
      <c r="AA663" s="7">
        <v>45658</v>
      </c>
      <c r="AB663" s="7">
        <v>46387</v>
      </c>
      <c r="AC663" s="31">
        <v>24</v>
      </c>
      <c r="AD663" s="31">
        <v>101</v>
      </c>
      <c r="AE663" s="31"/>
      <c r="AF663" s="1">
        <f t="shared" si="24"/>
        <v>125</v>
      </c>
      <c r="AG663" s="31">
        <v>24</v>
      </c>
      <c r="AH663" s="31">
        <v>101</v>
      </c>
      <c r="AI663" s="31"/>
      <c r="AJ663" s="1">
        <f t="shared" si="25"/>
        <v>125</v>
      </c>
      <c r="AK663" s="167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</row>
    <row r="664" spans="1:158" s="27" customFormat="1">
      <c r="A664" s="165"/>
      <c r="B664" s="75">
        <v>17</v>
      </c>
      <c r="C664" s="19" t="s">
        <v>1711</v>
      </c>
      <c r="D664" s="19" t="s">
        <v>1712</v>
      </c>
      <c r="E664" s="19" t="s">
        <v>490</v>
      </c>
      <c r="F664" s="19" t="s">
        <v>481</v>
      </c>
      <c r="G664" s="19" t="s">
        <v>1713</v>
      </c>
      <c r="H664" s="19" t="s">
        <v>1714</v>
      </c>
      <c r="I664" s="19" t="s">
        <v>1682</v>
      </c>
      <c r="J664" s="19" t="s">
        <v>481</v>
      </c>
      <c r="K664" s="19" t="s">
        <v>1752</v>
      </c>
      <c r="L664" s="19" t="s">
        <v>38</v>
      </c>
      <c r="M664" s="19" t="s">
        <v>490</v>
      </c>
      <c r="N664" s="19" t="s">
        <v>481</v>
      </c>
      <c r="O664" s="19" t="s">
        <v>33</v>
      </c>
      <c r="P664" s="19" t="s">
        <v>256</v>
      </c>
      <c r="Q664" s="19" t="s">
        <v>28</v>
      </c>
      <c r="R664" s="20" t="s">
        <v>2324</v>
      </c>
      <c r="S664" s="21" t="s">
        <v>34</v>
      </c>
      <c r="T664" s="22">
        <v>14</v>
      </c>
      <c r="U664" s="78" t="s">
        <v>1753</v>
      </c>
      <c r="V664" s="78"/>
      <c r="W664" s="78"/>
      <c r="X664" s="78"/>
      <c r="Y664" s="93"/>
      <c r="Z664" s="93"/>
      <c r="AA664" s="7">
        <v>45658</v>
      </c>
      <c r="AB664" s="7">
        <v>46387</v>
      </c>
      <c r="AC664" s="31">
        <v>94</v>
      </c>
      <c r="AD664" s="31">
        <v>465</v>
      </c>
      <c r="AE664" s="31"/>
      <c r="AF664" s="1">
        <f t="shared" si="24"/>
        <v>559</v>
      </c>
      <c r="AG664" s="31">
        <v>94</v>
      </c>
      <c r="AH664" s="31">
        <v>465</v>
      </c>
      <c r="AI664" s="31"/>
      <c r="AJ664" s="1">
        <f t="shared" si="25"/>
        <v>559</v>
      </c>
      <c r="AK664" s="167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</row>
    <row r="665" spans="1:158" s="27" customFormat="1">
      <c r="A665" s="165"/>
      <c r="B665" s="75">
        <v>18</v>
      </c>
      <c r="C665" s="19" t="s">
        <v>1711</v>
      </c>
      <c r="D665" s="19" t="s">
        <v>1712</v>
      </c>
      <c r="E665" s="19" t="s">
        <v>490</v>
      </c>
      <c r="F665" s="19" t="s">
        <v>481</v>
      </c>
      <c r="G665" s="19" t="s">
        <v>1713</v>
      </c>
      <c r="H665" s="19" t="s">
        <v>1714</v>
      </c>
      <c r="I665" s="19" t="s">
        <v>1682</v>
      </c>
      <c r="J665" s="19" t="s">
        <v>481</v>
      </c>
      <c r="K665" s="19" t="s">
        <v>1744</v>
      </c>
      <c r="L665" s="19" t="s">
        <v>143</v>
      </c>
      <c r="M665" s="19" t="s">
        <v>490</v>
      </c>
      <c r="N665" s="19" t="s">
        <v>481</v>
      </c>
      <c r="O665" s="19" t="s">
        <v>33</v>
      </c>
      <c r="P665" s="19" t="s">
        <v>256</v>
      </c>
      <c r="Q665" s="19" t="s">
        <v>28</v>
      </c>
      <c r="R665" s="20" t="s">
        <v>2324</v>
      </c>
      <c r="S665" s="21" t="s">
        <v>34</v>
      </c>
      <c r="T665" s="22">
        <v>11</v>
      </c>
      <c r="U665" s="78" t="s">
        <v>1754</v>
      </c>
      <c r="V665" s="78"/>
      <c r="W665" s="78"/>
      <c r="X665" s="78"/>
      <c r="Y665" s="93"/>
      <c r="Z665" s="93"/>
      <c r="AA665" s="7">
        <v>45658</v>
      </c>
      <c r="AB665" s="7">
        <v>46387</v>
      </c>
      <c r="AC665" s="31">
        <v>26</v>
      </c>
      <c r="AD665" s="31">
        <v>42</v>
      </c>
      <c r="AE665" s="31"/>
      <c r="AF665" s="1">
        <f t="shared" si="24"/>
        <v>68</v>
      </c>
      <c r="AG665" s="31">
        <v>26</v>
      </c>
      <c r="AH665" s="31">
        <v>42</v>
      </c>
      <c r="AI665" s="31"/>
      <c r="AJ665" s="1">
        <f t="shared" si="25"/>
        <v>68</v>
      </c>
      <c r="AK665" s="167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</row>
    <row r="666" spans="1:158" s="27" customFormat="1">
      <c r="A666" s="165"/>
      <c r="B666" s="75">
        <v>19</v>
      </c>
      <c r="C666" s="19" t="s">
        <v>1711</v>
      </c>
      <c r="D666" s="19" t="s">
        <v>1712</v>
      </c>
      <c r="E666" s="19" t="s">
        <v>490</v>
      </c>
      <c r="F666" s="19" t="s">
        <v>481</v>
      </c>
      <c r="G666" s="19" t="s">
        <v>1713</v>
      </c>
      <c r="H666" s="19" t="s">
        <v>1714</v>
      </c>
      <c r="I666" s="19" t="s">
        <v>502</v>
      </c>
      <c r="J666" s="19" t="s">
        <v>481</v>
      </c>
      <c r="K666" s="19" t="s">
        <v>1744</v>
      </c>
      <c r="L666" s="19" t="s">
        <v>1292</v>
      </c>
      <c r="M666" s="19" t="s">
        <v>490</v>
      </c>
      <c r="N666" s="19" t="s">
        <v>481</v>
      </c>
      <c r="O666" s="19" t="s">
        <v>33</v>
      </c>
      <c r="P666" s="19" t="s">
        <v>256</v>
      </c>
      <c r="Q666" s="19" t="s">
        <v>28</v>
      </c>
      <c r="R666" s="20" t="s">
        <v>2324</v>
      </c>
      <c r="S666" s="21" t="s">
        <v>34</v>
      </c>
      <c r="T666" s="22">
        <v>14</v>
      </c>
      <c r="U666" s="78" t="s">
        <v>1755</v>
      </c>
      <c r="V666" s="78"/>
      <c r="W666" s="78"/>
      <c r="X666" s="78"/>
      <c r="Y666" s="93"/>
      <c r="Z666" s="93"/>
      <c r="AA666" s="7">
        <v>45658</v>
      </c>
      <c r="AB666" s="7">
        <v>46387</v>
      </c>
      <c r="AC666" s="31">
        <v>572</v>
      </c>
      <c r="AD666" s="31">
        <v>1753</v>
      </c>
      <c r="AE666" s="31"/>
      <c r="AF666" s="1">
        <f t="shared" si="24"/>
        <v>2325</v>
      </c>
      <c r="AG666" s="31">
        <v>572</v>
      </c>
      <c r="AH666" s="31">
        <v>1753</v>
      </c>
      <c r="AI666" s="31"/>
      <c r="AJ666" s="1">
        <f t="shared" si="25"/>
        <v>2325</v>
      </c>
      <c r="AK666" s="167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</row>
    <row r="667" spans="1:158" s="27" customFormat="1">
      <c r="A667" s="165"/>
      <c r="B667" s="75">
        <v>20</v>
      </c>
      <c r="C667" s="19" t="s">
        <v>1711</v>
      </c>
      <c r="D667" s="19" t="s">
        <v>1712</v>
      </c>
      <c r="E667" s="19" t="s">
        <v>490</v>
      </c>
      <c r="F667" s="19" t="s">
        <v>481</v>
      </c>
      <c r="G667" s="19" t="s">
        <v>1713</v>
      </c>
      <c r="H667" s="19" t="s">
        <v>1714</v>
      </c>
      <c r="I667" s="19" t="s">
        <v>1756</v>
      </c>
      <c r="J667" s="19" t="s">
        <v>481</v>
      </c>
      <c r="K667" s="19" t="s">
        <v>1744</v>
      </c>
      <c r="L667" s="19" t="s">
        <v>151</v>
      </c>
      <c r="M667" s="19" t="s">
        <v>490</v>
      </c>
      <c r="N667" s="19" t="s">
        <v>481</v>
      </c>
      <c r="O667" s="19" t="s">
        <v>33</v>
      </c>
      <c r="P667" s="19" t="s">
        <v>256</v>
      </c>
      <c r="Q667" s="19" t="s">
        <v>28</v>
      </c>
      <c r="R667" s="20" t="s">
        <v>2324</v>
      </c>
      <c r="S667" s="21" t="s">
        <v>34</v>
      </c>
      <c r="T667" s="22">
        <v>17</v>
      </c>
      <c r="U667" s="78" t="s">
        <v>1757</v>
      </c>
      <c r="V667" s="78"/>
      <c r="W667" s="78"/>
      <c r="X667" s="78"/>
      <c r="Y667" s="93"/>
      <c r="Z667" s="93"/>
      <c r="AA667" s="7">
        <v>45658</v>
      </c>
      <c r="AB667" s="7">
        <v>46387</v>
      </c>
      <c r="AC667" s="31">
        <v>4023</v>
      </c>
      <c r="AD667" s="31">
        <v>10075</v>
      </c>
      <c r="AE667" s="31"/>
      <c r="AF667" s="1">
        <f t="shared" si="24"/>
        <v>14098</v>
      </c>
      <c r="AG667" s="31">
        <v>4023</v>
      </c>
      <c r="AH667" s="31">
        <v>10075</v>
      </c>
      <c r="AI667" s="31"/>
      <c r="AJ667" s="1">
        <f t="shared" si="25"/>
        <v>14098</v>
      </c>
      <c r="AK667" s="167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</row>
    <row r="668" spans="1:158" s="27" customFormat="1">
      <c r="A668" s="165"/>
      <c r="B668" s="75">
        <v>21</v>
      </c>
      <c r="C668" s="19" t="s">
        <v>1711</v>
      </c>
      <c r="D668" s="19" t="s">
        <v>1712</v>
      </c>
      <c r="E668" s="19" t="s">
        <v>490</v>
      </c>
      <c r="F668" s="19" t="s">
        <v>481</v>
      </c>
      <c r="G668" s="19" t="s">
        <v>1713</v>
      </c>
      <c r="H668" s="19" t="s">
        <v>1714</v>
      </c>
      <c r="I668" s="19" t="s">
        <v>1758</v>
      </c>
      <c r="J668" s="19" t="s">
        <v>1728</v>
      </c>
      <c r="K668" s="19" t="s">
        <v>1728</v>
      </c>
      <c r="L668" s="19" t="s">
        <v>79</v>
      </c>
      <c r="M668" s="19" t="s">
        <v>490</v>
      </c>
      <c r="N668" s="19" t="s">
        <v>1728</v>
      </c>
      <c r="O668" s="19" t="s">
        <v>33</v>
      </c>
      <c r="P668" s="19" t="s">
        <v>256</v>
      </c>
      <c r="Q668" s="19" t="s">
        <v>28</v>
      </c>
      <c r="R668" s="20" t="s">
        <v>2324</v>
      </c>
      <c r="S668" s="21" t="s">
        <v>34</v>
      </c>
      <c r="T668" s="22">
        <v>11</v>
      </c>
      <c r="U668" s="78" t="s">
        <v>1759</v>
      </c>
      <c r="V668" s="78"/>
      <c r="W668" s="78"/>
      <c r="X668" s="78"/>
      <c r="Y668" s="93"/>
      <c r="Z668" s="93"/>
      <c r="AA668" s="7">
        <v>45658</v>
      </c>
      <c r="AB668" s="7">
        <v>46387</v>
      </c>
      <c r="AC668" s="31">
        <v>1998</v>
      </c>
      <c r="AD668" s="31">
        <v>5218</v>
      </c>
      <c r="AE668" s="31"/>
      <c r="AF668" s="1">
        <f t="shared" si="24"/>
        <v>7216</v>
      </c>
      <c r="AG668" s="31">
        <v>1998</v>
      </c>
      <c r="AH668" s="31">
        <v>5218</v>
      </c>
      <c r="AI668" s="31"/>
      <c r="AJ668" s="1">
        <f t="shared" si="25"/>
        <v>7216</v>
      </c>
      <c r="AK668" s="167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</row>
    <row r="669" spans="1:158" s="27" customFormat="1">
      <c r="A669" s="165"/>
      <c r="B669" s="75">
        <v>22</v>
      </c>
      <c r="C669" s="19" t="s">
        <v>1711</v>
      </c>
      <c r="D669" s="19" t="s">
        <v>1712</v>
      </c>
      <c r="E669" s="19" t="s">
        <v>490</v>
      </c>
      <c r="F669" s="19" t="s">
        <v>481</v>
      </c>
      <c r="G669" s="19" t="s">
        <v>1713</v>
      </c>
      <c r="H669" s="19" t="s">
        <v>1714</v>
      </c>
      <c r="I669" s="19" t="s">
        <v>307</v>
      </c>
      <c r="J669" s="19" t="s">
        <v>1760</v>
      </c>
      <c r="K669" s="19" t="s">
        <v>1760</v>
      </c>
      <c r="L669" s="19" t="s">
        <v>153</v>
      </c>
      <c r="M669" s="19" t="s">
        <v>490</v>
      </c>
      <c r="N669" s="19" t="s">
        <v>1760</v>
      </c>
      <c r="O669" s="19" t="s">
        <v>33</v>
      </c>
      <c r="P669" s="19" t="s">
        <v>256</v>
      </c>
      <c r="Q669" s="19" t="s">
        <v>28</v>
      </c>
      <c r="R669" s="20" t="s">
        <v>2324</v>
      </c>
      <c r="S669" s="21" t="s">
        <v>34</v>
      </c>
      <c r="T669" s="22">
        <v>11</v>
      </c>
      <c r="U669" s="78" t="s">
        <v>1761</v>
      </c>
      <c r="V669" s="78"/>
      <c r="W669" s="78"/>
      <c r="X669" s="78"/>
      <c r="Y669" s="93"/>
      <c r="Z669" s="93"/>
      <c r="AA669" s="7">
        <v>45658</v>
      </c>
      <c r="AB669" s="7">
        <v>46387</v>
      </c>
      <c r="AC669" s="31">
        <v>72</v>
      </c>
      <c r="AD669" s="31">
        <v>357</v>
      </c>
      <c r="AE669" s="31"/>
      <c r="AF669" s="1">
        <f t="shared" si="24"/>
        <v>429</v>
      </c>
      <c r="AG669" s="31">
        <v>72</v>
      </c>
      <c r="AH669" s="31">
        <v>357</v>
      </c>
      <c r="AI669" s="31"/>
      <c r="AJ669" s="1">
        <f t="shared" si="25"/>
        <v>429</v>
      </c>
      <c r="AK669" s="167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</row>
    <row r="670" spans="1:158" s="27" customFormat="1">
      <c r="A670" s="165"/>
      <c r="B670" s="75">
        <v>23</v>
      </c>
      <c r="C670" s="19" t="s">
        <v>1711</v>
      </c>
      <c r="D670" s="19" t="s">
        <v>1712</v>
      </c>
      <c r="E670" s="19" t="s">
        <v>490</v>
      </c>
      <c r="F670" s="19" t="s">
        <v>481</v>
      </c>
      <c r="G670" s="19" t="s">
        <v>1713</v>
      </c>
      <c r="H670" s="19" t="s">
        <v>1714</v>
      </c>
      <c r="I670" s="19" t="s">
        <v>1682</v>
      </c>
      <c r="J670" s="19" t="s">
        <v>481</v>
      </c>
      <c r="K670" s="19" t="s">
        <v>1744</v>
      </c>
      <c r="L670" s="19" t="s">
        <v>1762</v>
      </c>
      <c r="M670" s="19" t="s">
        <v>490</v>
      </c>
      <c r="N670" s="19" t="s">
        <v>481</v>
      </c>
      <c r="O670" s="19" t="s">
        <v>33</v>
      </c>
      <c r="P670" s="19" t="s">
        <v>256</v>
      </c>
      <c r="Q670" s="19" t="s">
        <v>28</v>
      </c>
      <c r="R670" s="20" t="s">
        <v>2324</v>
      </c>
      <c r="S670" s="21" t="s">
        <v>51</v>
      </c>
      <c r="T670" s="22">
        <v>11</v>
      </c>
      <c r="U670" s="78" t="s">
        <v>1763</v>
      </c>
      <c r="V670" s="82"/>
      <c r="W670" s="78"/>
      <c r="X670" s="78"/>
      <c r="Y670" s="93"/>
      <c r="Z670" s="93"/>
      <c r="AA670" s="7">
        <v>45658</v>
      </c>
      <c r="AB670" s="7">
        <v>46387</v>
      </c>
      <c r="AC670" s="31">
        <v>736</v>
      </c>
      <c r="AD670" s="31"/>
      <c r="AE670" s="31"/>
      <c r="AF670" s="1">
        <f t="shared" si="24"/>
        <v>736</v>
      </c>
      <c r="AG670" s="31">
        <v>736</v>
      </c>
      <c r="AH670" s="31"/>
      <c r="AI670" s="31"/>
      <c r="AJ670" s="1">
        <f t="shared" si="25"/>
        <v>736</v>
      </c>
      <c r="AK670" s="167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</row>
    <row r="671" spans="1:158" s="27" customFormat="1">
      <c r="A671" s="165"/>
      <c r="B671" s="75">
        <v>24</v>
      </c>
      <c r="C671" s="19" t="s">
        <v>1711</v>
      </c>
      <c r="D671" s="19" t="s">
        <v>1712</v>
      </c>
      <c r="E671" s="19" t="s">
        <v>490</v>
      </c>
      <c r="F671" s="19" t="s">
        <v>481</v>
      </c>
      <c r="G671" s="19" t="s">
        <v>1713</v>
      </c>
      <c r="H671" s="19" t="s">
        <v>1714</v>
      </c>
      <c r="I671" s="19" t="s">
        <v>1682</v>
      </c>
      <c r="J671" s="19" t="s">
        <v>481</v>
      </c>
      <c r="K671" s="19" t="s">
        <v>1744</v>
      </c>
      <c r="L671" s="19" t="s">
        <v>278</v>
      </c>
      <c r="M671" s="19" t="s">
        <v>490</v>
      </c>
      <c r="N671" s="19" t="s">
        <v>481</v>
      </c>
      <c r="O671" s="19" t="s">
        <v>33</v>
      </c>
      <c r="P671" s="19" t="s">
        <v>256</v>
      </c>
      <c r="Q671" s="19" t="s">
        <v>28</v>
      </c>
      <c r="R671" s="20" t="s">
        <v>2324</v>
      </c>
      <c r="S671" s="21" t="s">
        <v>51</v>
      </c>
      <c r="T671" s="22">
        <v>3</v>
      </c>
      <c r="U671" s="78" t="s">
        <v>1764</v>
      </c>
      <c r="V671" s="82"/>
      <c r="W671" s="78"/>
      <c r="X671" s="78"/>
      <c r="Y671" s="93"/>
      <c r="Z671" s="93"/>
      <c r="AA671" s="7">
        <v>45658</v>
      </c>
      <c r="AB671" s="7">
        <v>46387</v>
      </c>
      <c r="AC671" s="31">
        <v>165</v>
      </c>
      <c r="AD671" s="31"/>
      <c r="AE671" s="31"/>
      <c r="AF671" s="1">
        <f t="shared" si="24"/>
        <v>165</v>
      </c>
      <c r="AG671" s="31">
        <v>165</v>
      </c>
      <c r="AH671" s="31"/>
      <c r="AI671" s="31"/>
      <c r="AJ671" s="1">
        <f t="shared" si="25"/>
        <v>165</v>
      </c>
      <c r="AK671" s="167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</row>
    <row r="672" spans="1:158" s="27" customFormat="1">
      <c r="A672" s="165"/>
      <c r="B672" s="75">
        <v>25</v>
      </c>
      <c r="C672" s="19" t="s">
        <v>1711</v>
      </c>
      <c r="D672" s="19" t="s">
        <v>1712</v>
      </c>
      <c r="E672" s="19" t="s">
        <v>490</v>
      </c>
      <c r="F672" s="19" t="s">
        <v>481</v>
      </c>
      <c r="G672" s="19" t="s">
        <v>1713</v>
      </c>
      <c r="H672" s="19" t="s">
        <v>1714</v>
      </c>
      <c r="I672" s="19" t="s">
        <v>1682</v>
      </c>
      <c r="J672" s="19" t="s">
        <v>481</v>
      </c>
      <c r="K672" s="19" t="s">
        <v>1718</v>
      </c>
      <c r="L672" s="19" t="s">
        <v>56</v>
      </c>
      <c r="M672" s="19" t="s">
        <v>490</v>
      </c>
      <c r="N672" s="19" t="s">
        <v>481</v>
      </c>
      <c r="O672" s="19" t="s">
        <v>33</v>
      </c>
      <c r="P672" s="19" t="s">
        <v>256</v>
      </c>
      <c r="Q672" s="19" t="s">
        <v>28</v>
      </c>
      <c r="R672" s="20" t="s">
        <v>2324</v>
      </c>
      <c r="S672" s="21" t="s">
        <v>51</v>
      </c>
      <c r="T672" s="22">
        <v>3</v>
      </c>
      <c r="U672" s="78" t="s">
        <v>1765</v>
      </c>
      <c r="V672" s="82"/>
      <c r="W672" s="78"/>
      <c r="X672" s="78"/>
      <c r="Y672" s="93"/>
      <c r="Z672" s="93"/>
      <c r="AA672" s="7">
        <v>45658</v>
      </c>
      <c r="AB672" s="7">
        <v>46387</v>
      </c>
      <c r="AC672" s="31">
        <v>893</v>
      </c>
      <c r="AD672" s="31"/>
      <c r="AE672" s="31"/>
      <c r="AF672" s="1">
        <f t="shared" si="24"/>
        <v>893</v>
      </c>
      <c r="AG672" s="31">
        <v>893</v>
      </c>
      <c r="AH672" s="31"/>
      <c r="AI672" s="31"/>
      <c r="AJ672" s="1">
        <f t="shared" si="25"/>
        <v>893</v>
      </c>
      <c r="AK672" s="167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</row>
    <row r="673" spans="1:158" s="27" customFormat="1">
      <c r="A673" s="165"/>
      <c r="B673" s="75">
        <v>26</v>
      </c>
      <c r="C673" s="19" t="s">
        <v>1711</v>
      </c>
      <c r="D673" s="19" t="s">
        <v>1712</v>
      </c>
      <c r="E673" s="19" t="s">
        <v>490</v>
      </c>
      <c r="F673" s="19" t="s">
        <v>481</v>
      </c>
      <c r="G673" s="19" t="s">
        <v>1713</v>
      </c>
      <c r="H673" s="19" t="s">
        <v>1714</v>
      </c>
      <c r="I673" s="19" t="s">
        <v>1349</v>
      </c>
      <c r="J673" s="19" t="s">
        <v>483</v>
      </c>
      <c r="K673" s="19" t="s">
        <v>30</v>
      </c>
      <c r="L673" s="19" t="s">
        <v>1766</v>
      </c>
      <c r="M673" s="19" t="s">
        <v>490</v>
      </c>
      <c r="N673" s="19" t="s">
        <v>483</v>
      </c>
      <c r="O673" s="19" t="s">
        <v>33</v>
      </c>
      <c r="P673" s="19" t="s">
        <v>256</v>
      </c>
      <c r="Q673" s="19" t="s">
        <v>28</v>
      </c>
      <c r="R673" s="20" t="s">
        <v>2324</v>
      </c>
      <c r="S673" s="21" t="s">
        <v>36</v>
      </c>
      <c r="T673" s="22">
        <v>27</v>
      </c>
      <c r="U673" s="78" t="s">
        <v>1767</v>
      </c>
      <c r="V673" s="78"/>
      <c r="W673" s="78"/>
      <c r="X673" s="78"/>
      <c r="Y673" s="93"/>
      <c r="Z673" s="93"/>
      <c r="AA673" s="7">
        <v>45658</v>
      </c>
      <c r="AB673" s="7">
        <v>46387</v>
      </c>
      <c r="AC673" s="31">
        <v>1114</v>
      </c>
      <c r="AD673" s="31"/>
      <c r="AE673" s="31"/>
      <c r="AF673" s="1">
        <f t="shared" si="24"/>
        <v>1114</v>
      </c>
      <c r="AG673" s="31">
        <v>1114</v>
      </c>
      <c r="AH673" s="31"/>
      <c r="AI673" s="31"/>
      <c r="AJ673" s="1">
        <f t="shared" si="25"/>
        <v>1114</v>
      </c>
      <c r="AK673" s="167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</row>
    <row r="674" spans="1:158" s="27" customFormat="1">
      <c r="A674" s="165"/>
      <c r="B674" s="75">
        <v>27</v>
      </c>
      <c r="C674" s="19" t="s">
        <v>1711</v>
      </c>
      <c r="D674" s="19" t="s">
        <v>1768</v>
      </c>
      <c r="E674" s="19" t="s">
        <v>490</v>
      </c>
      <c r="F674" s="19" t="s">
        <v>481</v>
      </c>
      <c r="G674" s="19" t="s">
        <v>1713</v>
      </c>
      <c r="H674" s="19" t="s">
        <v>2306</v>
      </c>
      <c r="I674" s="19" t="s">
        <v>759</v>
      </c>
      <c r="J674" s="19" t="s">
        <v>1728</v>
      </c>
      <c r="K674" s="19" t="s">
        <v>1728</v>
      </c>
      <c r="L674" s="19" t="s">
        <v>1769</v>
      </c>
      <c r="M674" s="19" t="s">
        <v>490</v>
      </c>
      <c r="N674" s="19" t="s">
        <v>481</v>
      </c>
      <c r="O674" s="19" t="s">
        <v>33</v>
      </c>
      <c r="P674" s="19" t="s">
        <v>256</v>
      </c>
      <c r="Q674" s="19" t="s">
        <v>28</v>
      </c>
      <c r="R674" s="20" t="s">
        <v>2324</v>
      </c>
      <c r="S674" s="21" t="s">
        <v>34</v>
      </c>
      <c r="T674" s="22">
        <v>32</v>
      </c>
      <c r="U674" s="78" t="s">
        <v>1770</v>
      </c>
      <c r="V674" s="78"/>
      <c r="W674" s="78"/>
      <c r="X674" s="78"/>
      <c r="Y674" s="93"/>
      <c r="Z674" s="93"/>
      <c r="AA674" s="7">
        <v>45658</v>
      </c>
      <c r="AB674" s="7">
        <v>46387</v>
      </c>
      <c r="AC674" s="31">
        <v>6011</v>
      </c>
      <c r="AD674" s="31">
        <v>14062</v>
      </c>
      <c r="AE674" s="31"/>
      <c r="AF674" s="1">
        <f t="shared" si="24"/>
        <v>20073</v>
      </c>
      <c r="AG674" s="31">
        <v>6011</v>
      </c>
      <c r="AH674" s="31">
        <v>14062</v>
      </c>
      <c r="AI674" s="31"/>
      <c r="AJ674" s="1">
        <f t="shared" si="25"/>
        <v>20073</v>
      </c>
      <c r="AK674" s="167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</row>
    <row r="675" spans="1:158" s="27" customFormat="1">
      <c r="A675" s="165"/>
      <c r="B675" s="75">
        <v>28</v>
      </c>
      <c r="C675" s="19" t="s">
        <v>1711</v>
      </c>
      <c r="D675" s="19" t="s">
        <v>1768</v>
      </c>
      <c r="E675" s="19" t="s">
        <v>490</v>
      </c>
      <c r="F675" s="19" t="s">
        <v>481</v>
      </c>
      <c r="G675" s="19" t="s">
        <v>1713</v>
      </c>
      <c r="H675" s="19" t="s">
        <v>2306</v>
      </c>
      <c r="I675" s="19" t="s">
        <v>759</v>
      </c>
      <c r="J675" s="19" t="s">
        <v>1728</v>
      </c>
      <c r="K675" s="19" t="s">
        <v>1728</v>
      </c>
      <c r="L675" s="19" t="s">
        <v>1769</v>
      </c>
      <c r="M675" s="19" t="s">
        <v>490</v>
      </c>
      <c r="N675" s="19" t="s">
        <v>481</v>
      </c>
      <c r="O675" s="19" t="s">
        <v>33</v>
      </c>
      <c r="P675" s="19" t="s">
        <v>256</v>
      </c>
      <c r="Q675" s="19" t="s">
        <v>28</v>
      </c>
      <c r="R675" s="20" t="s">
        <v>2324</v>
      </c>
      <c r="S675" s="21" t="s">
        <v>34</v>
      </c>
      <c r="T675" s="22">
        <v>4</v>
      </c>
      <c r="U675" s="78" t="s">
        <v>1771</v>
      </c>
      <c r="V675" s="78"/>
      <c r="W675" s="78"/>
      <c r="X675" s="78"/>
      <c r="Y675" s="93"/>
      <c r="Z675" s="93"/>
      <c r="AA675" s="7">
        <v>45658</v>
      </c>
      <c r="AB675" s="7">
        <v>46387</v>
      </c>
      <c r="AC675" s="31">
        <v>944</v>
      </c>
      <c r="AD675" s="31">
        <v>1415</v>
      </c>
      <c r="AE675" s="31"/>
      <c r="AF675" s="1">
        <f t="shared" si="24"/>
        <v>2359</v>
      </c>
      <c r="AG675" s="31">
        <v>944</v>
      </c>
      <c r="AH675" s="31">
        <v>1415</v>
      </c>
      <c r="AI675" s="31"/>
      <c r="AJ675" s="1">
        <f t="shared" si="25"/>
        <v>2359</v>
      </c>
      <c r="AK675" s="167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</row>
    <row r="676" spans="1:158" s="27" customFormat="1">
      <c r="A676" s="165"/>
      <c r="B676" s="75">
        <v>29</v>
      </c>
      <c r="C676" s="19" t="s">
        <v>1772</v>
      </c>
      <c r="D676" s="19" t="s">
        <v>1773</v>
      </c>
      <c r="E676" s="19" t="s">
        <v>490</v>
      </c>
      <c r="F676" s="19" t="s">
        <v>481</v>
      </c>
      <c r="G676" s="19" t="s">
        <v>1774</v>
      </c>
      <c r="H676" s="19" t="s">
        <v>1775</v>
      </c>
      <c r="I676" s="19" t="s">
        <v>1776</v>
      </c>
      <c r="J676" s="19" t="s">
        <v>481</v>
      </c>
      <c r="K676" s="19" t="s">
        <v>1718</v>
      </c>
      <c r="L676" s="19" t="s">
        <v>101</v>
      </c>
      <c r="M676" s="19" t="s">
        <v>490</v>
      </c>
      <c r="N676" s="19" t="s">
        <v>481</v>
      </c>
      <c r="O676" s="19" t="s">
        <v>33</v>
      </c>
      <c r="P676" s="19" t="s">
        <v>256</v>
      </c>
      <c r="Q676" s="19" t="s">
        <v>28</v>
      </c>
      <c r="R676" s="20" t="s">
        <v>2324</v>
      </c>
      <c r="S676" s="21" t="s">
        <v>62</v>
      </c>
      <c r="T676" s="22">
        <v>60</v>
      </c>
      <c r="U676" s="78" t="s">
        <v>1777</v>
      </c>
      <c r="V676" s="78"/>
      <c r="W676" s="78"/>
      <c r="X676" s="78"/>
      <c r="Y676" s="93"/>
      <c r="Z676" s="93"/>
      <c r="AA676" s="7">
        <v>45658</v>
      </c>
      <c r="AB676" s="7">
        <v>46387</v>
      </c>
      <c r="AC676" s="31">
        <v>72405</v>
      </c>
      <c r="AD676" s="31"/>
      <c r="AE676" s="31"/>
      <c r="AF676" s="1">
        <f t="shared" si="24"/>
        <v>72405</v>
      </c>
      <c r="AG676" s="31">
        <v>72405</v>
      </c>
      <c r="AH676" s="31"/>
      <c r="AI676" s="31"/>
      <c r="AJ676" s="1">
        <f t="shared" si="25"/>
        <v>72405</v>
      </c>
      <c r="AK676" s="167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</row>
    <row r="677" spans="1:158" s="27" customFormat="1">
      <c r="A677" s="165"/>
      <c r="B677" s="75">
        <v>30</v>
      </c>
      <c r="C677" s="19" t="s">
        <v>1778</v>
      </c>
      <c r="D677" s="19" t="s">
        <v>1779</v>
      </c>
      <c r="E677" s="19" t="s">
        <v>490</v>
      </c>
      <c r="F677" s="19" t="s">
        <v>481</v>
      </c>
      <c r="G677" s="19" t="s">
        <v>1780</v>
      </c>
      <c r="H677" s="19" t="s">
        <v>1781</v>
      </c>
      <c r="I677" s="19" t="s">
        <v>1782</v>
      </c>
      <c r="J677" s="19" t="s">
        <v>481</v>
      </c>
      <c r="K677" s="19" t="s">
        <v>1783</v>
      </c>
      <c r="L677" s="19" t="s">
        <v>1762</v>
      </c>
      <c r="M677" s="19" t="s">
        <v>490</v>
      </c>
      <c r="N677" s="19" t="s">
        <v>481</v>
      </c>
      <c r="O677" s="19" t="s">
        <v>33</v>
      </c>
      <c r="P677" s="19" t="s">
        <v>256</v>
      </c>
      <c r="Q677" s="19" t="s">
        <v>28</v>
      </c>
      <c r="R677" s="20" t="s">
        <v>2324</v>
      </c>
      <c r="S677" s="21" t="s">
        <v>34</v>
      </c>
      <c r="T677" s="22">
        <v>14</v>
      </c>
      <c r="U677" s="78" t="s">
        <v>1784</v>
      </c>
      <c r="V677" s="78"/>
      <c r="W677" s="78"/>
      <c r="X677" s="78"/>
      <c r="Y677" s="93"/>
      <c r="Z677" s="93"/>
      <c r="AA677" s="7">
        <v>45658</v>
      </c>
      <c r="AB677" s="7">
        <v>46387</v>
      </c>
      <c r="AC677" s="31">
        <v>367</v>
      </c>
      <c r="AD677" s="31">
        <v>953</v>
      </c>
      <c r="AE677" s="31"/>
      <c r="AF677" s="1">
        <f t="shared" si="24"/>
        <v>1320</v>
      </c>
      <c r="AG677" s="31">
        <v>367</v>
      </c>
      <c r="AH677" s="31">
        <v>953</v>
      </c>
      <c r="AI677" s="31"/>
      <c r="AJ677" s="1">
        <f t="shared" si="25"/>
        <v>1320</v>
      </c>
      <c r="AK677" s="167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</row>
    <row r="678" spans="1:158" s="27" customFormat="1">
      <c r="A678" s="165"/>
      <c r="B678" s="75">
        <v>31</v>
      </c>
      <c r="C678" s="19" t="s">
        <v>1778</v>
      </c>
      <c r="D678" s="19" t="s">
        <v>1779</v>
      </c>
      <c r="E678" s="19" t="s">
        <v>490</v>
      </c>
      <c r="F678" s="19" t="s">
        <v>481</v>
      </c>
      <c r="G678" s="19" t="s">
        <v>1780</v>
      </c>
      <c r="H678" s="19" t="s">
        <v>1781</v>
      </c>
      <c r="I678" s="19" t="s">
        <v>1785</v>
      </c>
      <c r="J678" s="19" t="s">
        <v>481</v>
      </c>
      <c r="K678" s="19" t="s">
        <v>1783</v>
      </c>
      <c r="L678" s="19" t="s">
        <v>1762</v>
      </c>
      <c r="M678" s="19" t="s">
        <v>490</v>
      </c>
      <c r="N678" s="19" t="s">
        <v>481</v>
      </c>
      <c r="O678" s="19" t="s">
        <v>33</v>
      </c>
      <c r="P678" s="19" t="s">
        <v>256</v>
      </c>
      <c r="Q678" s="19" t="s">
        <v>28</v>
      </c>
      <c r="R678" s="20" t="s">
        <v>2324</v>
      </c>
      <c r="S678" s="21" t="s">
        <v>34</v>
      </c>
      <c r="T678" s="22">
        <v>23</v>
      </c>
      <c r="U678" s="78" t="s">
        <v>1786</v>
      </c>
      <c r="V678" s="78"/>
      <c r="W678" s="78"/>
      <c r="X678" s="78"/>
      <c r="Y678" s="93"/>
      <c r="Z678" s="93"/>
      <c r="AA678" s="7">
        <v>45658</v>
      </c>
      <c r="AB678" s="7">
        <v>46387</v>
      </c>
      <c r="AC678" s="31">
        <v>3919</v>
      </c>
      <c r="AD678" s="31">
        <v>6501</v>
      </c>
      <c r="AE678" s="31"/>
      <c r="AF678" s="1">
        <f t="shared" si="24"/>
        <v>10420</v>
      </c>
      <c r="AG678" s="31">
        <v>3919</v>
      </c>
      <c r="AH678" s="31">
        <v>6501</v>
      </c>
      <c r="AI678" s="31"/>
      <c r="AJ678" s="1">
        <f t="shared" si="25"/>
        <v>10420</v>
      </c>
      <c r="AK678" s="167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</row>
    <row r="679" spans="1:158" s="27" customFormat="1">
      <c r="A679" s="165"/>
      <c r="B679" s="75">
        <v>1</v>
      </c>
      <c r="C679" s="19" t="s">
        <v>1787</v>
      </c>
      <c r="D679" s="19" t="s">
        <v>1788</v>
      </c>
      <c r="E679" s="19" t="s">
        <v>1789</v>
      </c>
      <c r="F679" s="19" t="s">
        <v>1790</v>
      </c>
      <c r="G679" s="19" t="s">
        <v>1791</v>
      </c>
      <c r="H679" s="19" t="s">
        <v>1792</v>
      </c>
      <c r="I679" s="19" t="s">
        <v>307</v>
      </c>
      <c r="J679" s="19" t="s">
        <v>1790</v>
      </c>
      <c r="K679" s="19" t="s">
        <v>911</v>
      </c>
      <c r="L679" s="19" t="s">
        <v>93</v>
      </c>
      <c r="M679" s="19" t="s">
        <v>1789</v>
      </c>
      <c r="N679" s="19" t="s">
        <v>1790</v>
      </c>
      <c r="O679" s="29" t="s">
        <v>138</v>
      </c>
      <c r="P679" s="19" t="s">
        <v>256</v>
      </c>
      <c r="Q679" s="19" t="s">
        <v>28</v>
      </c>
      <c r="R679" s="20" t="s">
        <v>2324</v>
      </c>
      <c r="S679" s="21" t="s">
        <v>36</v>
      </c>
      <c r="T679" s="22">
        <v>40</v>
      </c>
      <c r="U679" s="33" t="s">
        <v>1793</v>
      </c>
      <c r="V679" s="25"/>
      <c r="W679" s="25"/>
      <c r="X679" s="25"/>
      <c r="Y679" s="26"/>
      <c r="Z679" s="26"/>
      <c r="AA679" s="7">
        <v>45658</v>
      </c>
      <c r="AB679" s="7">
        <v>46387</v>
      </c>
      <c r="AC679" s="100">
        <v>3886</v>
      </c>
      <c r="AD679" s="100"/>
      <c r="AE679" s="100"/>
      <c r="AF679" s="1">
        <f t="shared" si="24"/>
        <v>3886</v>
      </c>
      <c r="AG679" s="100">
        <v>3886</v>
      </c>
      <c r="AH679" s="100"/>
      <c r="AI679" s="100"/>
      <c r="AJ679" s="1">
        <f t="shared" si="25"/>
        <v>3886</v>
      </c>
      <c r="AK679" s="172">
        <v>1</v>
      </c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</row>
    <row r="680" spans="1:158" s="27" customFormat="1">
      <c r="A680" s="165"/>
      <c r="B680" s="75">
        <v>2</v>
      </c>
      <c r="C680" s="19" t="s">
        <v>1787</v>
      </c>
      <c r="D680" s="19" t="s">
        <v>1788</v>
      </c>
      <c r="E680" s="19" t="s">
        <v>1789</v>
      </c>
      <c r="F680" s="19" t="s">
        <v>1790</v>
      </c>
      <c r="G680" s="19" t="s">
        <v>1791</v>
      </c>
      <c r="H680" s="19" t="s">
        <v>1792</v>
      </c>
      <c r="I680" s="19" t="s">
        <v>307</v>
      </c>
      <c r="J680" s="19" t="s">
        <v>1794</v>
      </c>
      <c r="K680" s="19" t="s">
        <v>30</v>
      </c>
      <c r="L680" s="19" t="s">
        <v>1292</v>
      </c>
      <c r="M680" s="19" t="s">
        <v>1789</v>
      </c>
      <c r="N680" s="19" t="s">
        <v>1794</v>
      </c>
      <c r="O680" s="29" t="s">
        <v>138</v>
      </c>
      <c r="P680" s="19" t="s">
        <v>256</v>
      </c>
      <c r="Q680" s="19" t="s">
        <v>28</v>
      </c>
      <c r="R680" s="20" t="s">
        <v>2324</v>
      </c>
      <c r="S680" s="21" t="s">
        <v>36</v>
      </c>
      <c r="T680" s="22">
        <v>16.100000000000001</v>
      </c>
      <c r="U680" s="33" t="s">
        <v>1795</v>
      </c>
      <c r="V680" s="24"/>
      <c r="W680" s="25"/>
      <c r="X680" s="25"/>
      <c r="Y680" s="26"/>
      <c r="Z680" s="26"/>
      <c r="AA680" s="7">
        <v>45658</v>
      </c>
      <c r="AB680" s="7">
        <v>46387</v>
      </c>
      <c r="AC680" s="100">
        <v>706</v>
      </c>
      <c r="AD680" s="100"/>
      <c r="AE680" s="100"/>
      <c r="AF680" s="1">
        <f t="shared" si="24"/>
        <v>706</v>
      </c>
      <c r="AG680" s="100">
        <v>706</v>
      </c>
      <c r="AH680" s="100"/>
      <c r="AI680" s="100"/>
      <c r="AJ680" s="1">
        <f t="shared" si="25"/>
        <v>706</v>
      </c>
      <c r="AK680" s="172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</row>
    <row r="681" spans="1:158" s="27" customFormat="1">
      <c r="A681" s="165"/>
      <c r="B681" s="75">
        <v>3</v>
      </c>
      <c r="C681" s="19" t="s">
        <v>1787</v>
      </c>
      <c r="D681" s="19" t="s">
        <v>1788</v>
      </c>
      <c r="E681" s="19" t="s">
        <v>1789</v>
      </c>
      <c r="F681" s="19" t="s">
        <v>1790</v>
      </c>
      <c r="G681" s="19" t="s">
        <v>1791</v>
      </c>
      <c r="H681" s="19" t="s">
        <v>1792</v>
      </c>
      <c r="I681" s="19" t="s">
        <v>307</v>
      </c>
      <c r="J681" s="19" t="s">
        <v>1796</v>
      </c>
      <c r="K681" s="19" t="s">
        <v>30</v>
      </c>
      <c r="L681" s="19" t="s">
        <v>143</v>
      </c>
      <c r="M681" s="19" t="s">
        <v>1797</v>
      </c>
      <c r="N681" s="19" t="s">
        <v>1796</v>
      </c>
      <c r="O681" s="29" t="s">
        <v>138</v>
      </c>
      <c r="P681" s="19" t="s">
        <v>256</v>
      </c>
      <c r="Q681" s="19" t="s">
        <v>28</v>
      </c>
      <c r="R681" s="20" t="s">
        <v>2324</v>
      </c>
      <c r="S681" s="21" t="s">
        <v>36</v>
      </c>
      <c r="T681" s="22">
        <v>8</v>
      </c>
      <c r="U681" s="33" t="s">
        <v>1798</v>
      </c>
      <c r="V681" s="24"/>
      <c r="W681" s="25"/>
      <c r="X681" s="25"/>
      <c r="Y681" s="26"/>
      <c r="Z681" s="26"/>
      <c r="AA681" s="7">
        <v>45658</v>
      </c>
      <c r="AB681" s="7">
        <v>46387</v>
      </c>
      <c r="AC681" s="100">
        <v>2278</v>
      </c>
      <c r="AD681" s="100"/>
      <c r="AE681" s="100"/>
      <c r="AF681" s="1">
        <f t="shared" si="24"/>
        <v>2278</v>
      </c>
      <c r="AG681" s="100">
        <v>2278</v>
      </c>
      <c r="AH681" s="100"/>
      <c r="AI681" s="100"/>
      <c r="AJ681" s="1">
        <f t="shared" si="25"/>
        <v>2278</v>
      </c>
      <c r="AK681" s="172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</row>
    <row r="682" spans="1:158" s="27" customFormat="1">
      <c r="A682" s="165"/>
      <c r="B682" s="75">
        <v>4</v>
      </c>
      <c r="C682" s="19" t="s">
        <v>1787</v>
      </c>
      <c r="D682" s="19" t="s">
        <v>1788</v>
      </c>
      <c r="E682" s="19" t="s">
        <v>1789</v>
      </c>
      <c r="F682" s="19" t="s">
        <v>1790</v>
      </c>
      <c r="G682" s="19" t="s">
        <v>1791</v>
      </c>
      <c r="H682" s="19" t="s">
        <v>1792</v>
      </c>
      <c r="I682" s="19" t="s">
        <v>1801</v>
      </c>
      <c r="J682" s="19" t="s">
        <v>1790</v>
      </c>
      <c r="K682" s="19" t="s">
        <v>911</v>
      </c>
      <c r="L682" s="19"/>
      <c r="M682" s="19" t="s">
        <v>1789</v>
      </c>
      <c r="N682" s="19" t="s">
        <v>1790</v>
      </c>
      <c r="O682" s="29" t="s">
        <v>138</v>
      </c>
      <c r="P682" s="19" t="s">
        <v>256</v>
      </c>
      <c r="Q682" s="19" t="s">
        <v>28</v>
      </c>
      <c r="R682" s="20" t="s">
        <v>2324</v>
      </c>
      <c r="S682" s="21" t="s">
        <v>36</v>
      </c>
      <c r="T682" s="22">
        <v>9</v>
      </c>
      <c r="U682" s="33" t="s">
        <v>1802</v>
      </c>
      <c r="V682" s="24"/>
      <c r="W682" s="25"/>
      <c r="X682" s="25"/>
      <c r="Y682" s="26"/>
      <c r="Z682" s="26"/>
      <c r="AA682" s="7">
        <v>45658</v>
      </c>
      <c r="AB682" s="7">
        <v>46387</v>
      </c>
      <c r="AC682" s="100">
        <v>526</v>
      </c>
      <c r="AD682" s="100"/>
      <c r="AE682" s="100"/>
      <c r="AF682" s="1">
        <f t="shared" si="24"/>
        <v>526</v>
      </c>
      <c r="AG682" s="100">
        <v>526</v>
      </c>
      <c r="AH682" s="100"/>
      <c r="AI682" s="100"/>
      <c r="AJ682" s="1">
        <f t="shared" si="25"/>
        <v>526</v>
      </c>
      <c r="AK682" s="172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</row>
    <row r="683" spans="1:158" s="27" customFormat="1">
      <c r="A683" s="165"/>
      <c r="B683" s="75">
        <v>5</v>
      </c>
      <c r="C683" s="19" t="s">
        <v>1787</v>
      </c>
      <c r="D683" s="19" t="s">
        <v>1788</v>
      </c>
      <c r="E683" s="19" t="s">
        <v>1789</v>
      </c>
      <c r="F683" s="19" t="s">
        <v>1790</v>
      </c>
      <c r="G683" s="19" t="s">
        <v>1791</v>
      </c>
      <c r="H683" s="19" t="s">
        <v>1792</v>
      </c>
      <c r="I683" s="19" t="s">
        <v>1803</v>
      </c>
      <c r="J683" s="19" t="s">
        <v>1790</v>
      </c>
      <c r="K683" s="19" t="s">
        <v>911</v>
      </c>
      <c r="L683" s="19" t="s">
        <v>30</v>
      </c>
      <c r="M683" s="19" t="s">
        <v>1789</v>
      </c>
      <c r="N683" s="19" t="s">
        <v>1790</v>
      </c>
      <c r="O683" s="29" t="s">
        <v>138</v>
      </c>
      <c r="P683" s="19" t="s">
        <v>256</v>
      </c>
      <c r="Q683" s="19" t="s">
        <v>28</v>
      </c>
      <c r="R683" s="20" t="s">
        <v>2324</v>
      </c>
      <c r="S683" s="21" t="s">
        <v>36</v>
      </c>
      <c r="T683" s="22">
        <v>22</v>
      </c>
      <c r="U683" s="23" t="s">
        <v>1804</v>
      </c>
      <c r="V683" s="24"/>
      <c r="W683" s="25"/>
      <c r="X683" s="25"/>
      <c r="Y683" s="26"/>
      <c r="Z683" s="26"/>
      <c r="AA683" s="7">
        <v>45658</v>
      </c>
      <c r="AB683" s="7">
        <v>46387</v>
      </c>
      <c r="AC683" s="100">
        <v>3486</v>
      </c>
      <c r="AD683" s="100"/>
      <c r="AE683" s="100"/>
      <c r="AF683" s="1">
        <f t="shared" si="24"/>
        <v>3486</v>
      </c>
      <c r="AG683" s="100">
        <v>3486</v>
      </c>
      <c r="AH683" s="100"/>
      <c r="AI683" s="100"/>
      <c r="AJ683" s="1">
        <f t="shared" si="25"/>
        <v>3486</v>
      </c>
      <c r="AK683" s="172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</row>
    <row r="684" spans="1:158" s="27" customFormat="1">
      <c r="A684" s="165"/>
      <c r="B684" s="75">
        <v>6</v>
      </c>
      <c r="C684" s="20" t="s">
        <v>1787</v>
      </c>
      <c r="D684" s="20" t="s">
        <v>1788</v>
      </c>
      <c r="E684" s="20" t="s">
        <v>1789</v>
      </c>
      <c r="F684" s="20" t="s">
        <v>1790</v>
      </c>
      <c r="G684" s="20">
        <v>8862572827</v>
      </c>
      <c r="H684" s="20" t="s">
        <v>1792</v>
      </c>
      <c r="I684" s="20" t="s">
        <v>1805</v>
      </c>
      <c r="J684" s="20" t="s">
        <v>1806</v>
      </c>
      <c r="K684" s="20" t="s">
        <v>478</v>
      </c>
      <c r="L684" s="20" t="s">
        <v>1807</v>
      </c>
      <c r="M684" s="20" t="s">
        <v>1797</v>
      </c>
      <c r="N684" s="20" t="s">
        <v>1806</v>
      </c>
      <c r="O684" s="20" t="s">
        <v>138</v>
      </c>
      <c r="P684" s="19" t="s">
        <v>256</v>
      </c>
      <c r="Q684" s="19" t="s">
        <v>28</v>
      </c>
      <c r="R684" s="20" t="s">
        <v>2324</v>
      </c>
      <c r="S684" s="75" t="s">
        <v>36</v>
      </c>
      <c r="T684" s="2">
        <v>1</v>
      </c>
      <c r="U684" s="19" t="s">
        <v>1808</v>
      </c>
      <c r="V684" s="24"/>
      <c r="W684" s="25"/>
      <c r="X684" s="25"/>
      <c r="Y684" s="26"/>
      <c r="Z684" s="26"/>
      <c r="AA684" s="7">
        <v>45658</v>
      </c>
      <c r="AB684" s="7">
        <v>46387</v>
      </c>
      <c r="AC684" s="88">
        <v>138</v>
      </c>
      <c r="AD684" s="1"/>
      <c r="AE684" s="1"/>
      <c r="AF684" s="1">
        <f t="shared" si="24"/>
        <v>138</v>
      </c>
      <c r="AG684" s="88">
        <v>138</v>
      </c>
      <c r="AH684" s="1"/>
      <c r="AI684" s="1"/>
      <c r="AJ684" s="1">
        <f t="shared" si="25"/>
        <v>138</v>
      </c>
      <c r="AK684" s="172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</row>
    <row r="685" spans="1:158" s="27" customFormat="1">
      <c r="A685" s="165"/>
      <c r="B685" s="75">
        <v>7</v>
      </c>
      <c r="C685" s="20" t="s">
        <v>1787</v>
      </c>
      <c r="D685" s="20" t="s">
        <v>1788</v>
      </c>
      <c r="E685" s="20" t="s">
        <v>1789</v>
      </c>
      <c r="F685" s="20" t="s">
        <v>1790</v>
      </c>
      <c r="G685" s="20">
        <v>8862572827</v>
      </c>
      <c r="H685" s="20" t="s">
        <v>1792</v>
      </c>
      <c r="I685" s="20" t="s">
        <v>1805</v>
      </c>
      <c r="J685" s="20" t="s">
        <v>1806</v>
      </c>
      <c r="K685" s="20" t="s">
        <v>911</v>
      </c>
      <c r="L685" s="20" t="s">
        <v>1809</v>
      </c>
      <c r="M685" s="20" t="s">
        <v>1797</v>
      </c>
      <c r="N685" s="20" t="s">
        <v>1806</v>
      </c>
      <c r="O685" s="20" t="s">
        <v>138</v>
      </c>
      <c r="P685" s="19" t="s">
        <v>256</v>
      </c>
      <c r="Q685" s="19" t="s">
        <v>28</v>
      </c>
      <c r="R685" s="20" t="s">
        <v>2324</v>
      </c>
      <c r="S685" s="75" t="s">
        <v>36</v>
      </c>
      <c r="T685" s="2">
        <v>1</v>
      </c>
      <c r="U685" s="19" t="s">
        <v>1810</v>
      </c>
      <c r="V685" s="24"/>
      <c r="W685" s="25"/>
      <c r="X685" s="25"/>
      <c r="Y685" s="26"/>
      <c r="Z685" s="26"/>
      <c r="AA685" s="7">
        <v>45658</v>
      </c>
      <c r="AB685" s="7">
        <v>46387</v>
      </c>
      <c r="AC685" s="88">
        <v>115</v>
      </c>
      <c r="AD685" s="1"/>
      <c r="AE685" s="1"/>
      <c r="AF685" s="1">
        <f t="shared" si="24"/>
        <v>115</v>
      </c>
      <c r="AG685" s="88">
        <v>115</v>
      </c>
      <c r="AH685" s="1"/>
      <c r="AI685" s="1"/>
      <c r="AJ685" s="1">
        <f t="shared" si="25"/>
        <v>115</v>
      </c>
      <c r="AK685" s="172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</row>
    <row r="686" spans="1:158" s="27" customFormat="1">
      <c r="A686" s="165"/>
      <c r="B686" s="75">
        <v>8</v>
      </c>
      <c r="C686" s="20" t="s">
        <v>1787</v>
      </c>
      <c r="D686" s="20" t="s">
        <v>1788</v>
      </c>
      <c r="E686" s="20" t="s">
        <v>1789</v>
      </c>
      <c r="F686" s="20" t="s">
        <v>1790</v>
      </c>
      <c r="G686" s="20">
        <v>8862572827</v>
      </c>
      <c r="H686" s="20" t="s">
        <v>1792</v>
      </c>
      <c r="I686" s="20" t="s">
        <v>1805</v>
      </c>
      <c r="J686" s="20" t="s">
        <v>1811</v>
      </c>
      <c r="K686" s="20" t="s">
        <v>1812</v>
      </c>
      <c r="L686" s="20" t="s">
        <v>1813</v>
      </c>
      <c r="M686" s="20" t="s">
        <v>1789</v>
      </c>
      <c r="N686" s="20" t="s">
        <v>1790</v>
      </c>
      <c r="O686" s="20" t="s">
        <v>138</v>
      </c>
      <c r="P686" s="19" t="s">
        <v>256</v>
      </c>
      <c r="Q686" s="19" t="s">
        <v>28</v>
      </c>
      <c r="R686" s="20" t="s">
        <v>2324</v>
      </c>
      <c r="S686" s="75" t="s">
        <v>36</v>
      </c>
      <c r="T686" s="2">
        <v>1</v>
      </c>
      <c r="U686" s="19" t="s">
        <v>1814</v>
      </c>
      <c r="V686" s="24"/>
      <c r="W686" s="25"/>
      <c r="X686" s="25"/>
      <c r="Y686" s="26"/>
      <c r="Z686" s="26"/>
      <c r="AA686" s="7">
        <v>45658</v>
      </c>
      <c r="AB686" s="7">
        <v>46387</v>
      </c>
      <c r="AC686" s="88">
        <v>142</v>
      </c>
      <c r="AD686" s="1"/>
      <c r="AE686" s="1"/>
      <c r="AF686" s="1">
        <f t="shared" si="24"/>
        <v>142</v>
      </c>
      <c r="AG686" s="88">
        <v>142</v>
      </c>
      <c r="AH686" s="1"/>
      <c r="AI686" s="1"/>
      <c r="AJ686" s="1">
        <f t="shared" si="25"/>
        <v>142</v>
      </c>
      <c r="AK686" s="172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</row>
    <row r="687" spans="1:158" s="27" customFormat="1">
      <c r="A687" s="165"/>
      <c r="B687" s="75">
        <v>9</v>
      </c>
      <c r="C687" s="20" t="s">
        <v>1787</v>
      </c>
      <c r="D687" s="20" t="s">
        <v>1788</v>
      </c>
      <c r="E687" s="20" t="s">
        <v>1789</v>
      </c>
      <c r="F687" s="20" t="s">
        <v>1790</v>
      </c>
      <c r="G687" s="20">
        <v>8862572827</v>
      </c>
      <c r="H687" s="20" t="s">
        <v>1792</v>
      </c>
      <c r="I687" s="20" t="s">
        <v>1805</v>
      </c>
      <c r="J687" s="20" t="s">
        <v>1799</v>
      </c>
      <c r="K687" s="20" t="s">
        <v>911</v>
      </c>
      <c r="L687" s="20" t="s">
        <v>1815</v>
      </c>
      <c r="M687" s="20" t="s">
        <v>1789</v>
      </c>
      <c r="N687" s="20" t="s">
        <v>1790</v>
      </c>
      <c r="O687" s="20" t="s">
        <v>138</v>
      </c>
      <c r="P687" s="19" t="s">
        <v>256</v>
      </c>
      <c r="Q687" s="19" t="s">
        <v>28</v>
      </c>
      <c r="R687" s="20" t="s">
        <v>2324</v>
      </c>
      <c r="S687" s="75" t="s">
        <v>36</v>
      </c>
      <c r="T687" s="2">
        <v>1</v>
      </c>
      <c r="U687" s="19" t="s">
        <v>1816</v>
      </c>
      <c r="V687" s="25"/>
      <c r="W687" s="25"/>
      <c r="X687" s="25"/>
      <c r="Y687" s="26"/>
      <c r="Z687" s="26"/>
      <c r="AA687" s="7">
        <v>45658</v>
      </c>
      <c r="AB687" s="7">
        <v>46387</v>
      </c>
      <c r="AC687" s="88">
        <v>152</v>
      </c>
      <c r="AD687" s="1"/>
      <c r="AE687" s="1"/>
      <c r="AF687" s="1">
        <f t="shared" si="24"/>
        <v>152</v>
      </c>
      <c r="AG687" s="88">
        <v>152</v>
      </c>
      <c r="AH687" s="1"/>
      <c r="AI687" s="1"/>
      <c r="AJ687" s="1">
        <f t="shared" si="25"/>
        <v>152</v>
      </c>
      <c r="AK687" s="172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</row>
    <row r="688" spans="1:158" s="27" customFormat="1">
      <c r="A688" s="165"/>
      <c r="B688" s="75">
        <v>10</v>
      </c>
      <c r="C688" s="20" t="s">
        <v>1787</v>
      </c>
      <c r="D688" s="20" t="s">
        <v>1788</v>
      </c>
      <c r="E688" s="20" t="s">
        <v>1789</v>
      </c>
      <c r="F688" s="20" t="s">
        <v>1790</v>
      </c>
      <c r="G688" s="20">
        <v>8862572827</v>
      </c>
      <c r="H688" s="20" t="s">
        <v>1792</v>
      </c>
      <c r="I688" s="20" t="s">
        <v>2493</v>
      </c>
      <c r="J688" s="20" t="s">
        <v>1790</v>
      </c>
      <c r="K688" s="20" t="s">
        <v>2444</v>
      </c>
      <c r="L688" s="20">
        <v>132</v>
      </c>
      <c r="M688" s="20" t="s">
        <v>1789</v>
      </c>
      <c r="N688" s="20" t="s">
        <v>1790</v>
      </c>
      <c r="O688" s="20" t="s">
        <v>138</v>
      </c>
      <c r="P688" s="19" t="s">
        <v>256</v>
      </c>
      <c r="Q688" s="19"/>
      <c r="R688" s="20"/>
      <c r="S688" s="75" t="s">
        <v>36</v>
      </c>
      <c r="T688" s="2">
        <v>4</v>
      </c>
      <c r="U688" s="89" t="s">
        <v>2514</v>
      </c>
      <c r="V688" s="25"/>
      <c r="W688" s="25"/>
      <c r="X688" s="25"/>
      <c r="Y688" s="26"/>
      <c r="Z688" s="26"/>
      <c r="AA688" s="7">
        <v>45658</v>
      </c>
      <c r="AB688" s="7">
        <v>46387</v>
      </c>
      <c r="AC688" s="88">
        <v>345</v>
      </c>
      <c r="AD688" s="1"/>
      <c r="AE688" s="1"/>
      <c r="AF688" s="1">
        <f t="shared" si="24"/>
        <v>345</v>
      </c>
      <c r="AG688" s="88">
        <v>345</v>
      </c>
      <c r="AH688" s="1"/>
      <c r="AI688" s="1"/>
      <c r="AJ688" s="1">
        <f t="shared" si="25"/>
        <v>345</v>
      </c>
      <c r="AK688" s="172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</row>
    <row r="689" spans="1:1005" s="27" customFormat="1">
      <c r="A689" s="165"/>
      <c r="B689" s="75">
        <v>11</v>
      </c>
      <c r="C689" s="20" t="s">
        <v>1787</v>
      </c>
      <c r="D689" s="20" t="s">
        <v>1788</v>
      </c>
      <c r="E689" s="20" t="s">
        <v>1789</v>
      </c>
      <c r="F689" s="20" t="s">
        <v>1790</v>
      </c>
      <c r="G689" s="20">
        <v>8862572827</v>
      </c>
      <c r="H689" s="20" t="s">
        <v>1792</v>
      </c>
      <c r="I689" s="20" t="s">
        <v>2493</v>
      </c>
      <c r="J689" s="20" t="s">
        <v>1790</v>
      </c>
      <c r="K689" s="20" t="s">
        <v>2494</v>
      </c>
      <c r="L689" s="20">
        <v>132</v>
      </c>
      <c r="M689" s="20" t="s">
        <v>1789</v>
      </c>
      <c r="N689" s="20" t="s">
        <v>2495</v>
      </c>
      <c r="O689" s="20" t="s">
        <v>138</v>
      </c>
      <c r="P689" s="19" t="s">
        <v>256</v>
      </c>
      <c r="Q689" s="19"/>
      <c r="R689" s="20"/>
      <c r="S689" s="75" t="s">
        <v>36</v>
      </c>
      <c r="T689" s="2">
        <v>15</v>
      </c>
      <c r="U689" s="19" t="s">
        <v>2496</v>
      </c>
      <c r="V689" s="25"/>
      <c r="W689" s="25"/>
      <c r="X689" s="25"/>
      <c r="Y689" s="26"/>
      <c r="Z689" s="26"/>
      <c r="AA689" s="7">
        <v>45658</v>
      </c>
      <c r="AB689" s="7">
        <v>46387</v>
      </c>
      <c r="AC689" s="88">
        <v>3226</v>
      </c>
      <c r="AD689" s="1"/>
      <c r="AE689" s="1"/>
      <c r="AF689" s="1">
        <f t="shared" si="24"/>
        <v>3226</v>
      </c>
      <c r="AG689" s="88">
        <v>3226</v>
      </c>
      <c r="AH689" s="1"/>
      <c r="AI689" s="1"/>
      <c r="AJ689" s="1">
        <f t="shared" si="25"/>
        <v>3226</v>
      </c>
      <c r="AK689" s="172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</row>
    <row r="690" spans="1:1005" s="27" customFormat="1">
      <c r="A690" s="165"/>
      <c r="B690" s="75">
        <v>12</v>
      </c>
      <c r="C690" s="20" t="s">
        <v>1787</v>
      </c>
      <c r="D690" s="20" t="s">
        <v>1788</v>
      </c>
      <c r="E690" s="20" t="s">
        <v>1789</v>
      </c>
      <c r="F690" s="20" t="s">
        <v>1790</v>
      </c>
      <c r="G690" s="20">
        <v>8862572827</v>
      </c>
      <c r="H690" s="20" t="s">
        <v>1792</v>
      </c>
      <c r="I690" s="20" t="s">
        <v>2497</v>
      </c>
      <c r="J690" s="20" t="s">
        <v>1806</v>
      </c>
      <c r="K690" s="20" t="s">
        <v>855</v>
      </c>
      <c r="L690" s="20" t="s">
        <v>2516</v>
      </c>
      <c r="M690" s="20" t="s">
        <v>1797</v>
      </c>
      <c r="N690" s="20" t="s">
        <v>1806</v>
      </c>
      <c r="O690" s="20" t="s">
        <v>138</v>
      </c>
      <c r="P690" s="19" t="s">
        <v>256</v>
      </c>
      <c r="Q690" s="19" t="s">
        <v>28</v>
      </c>
      <c r="R690" s="20" t="s">
        <v>2324</v>
      </c>
      <c r="S690" s="75" t="s">
        <v>36</v>
      </c>
      <c r="T690" s="2" t="s">
        <v>2552</v>
      </c>
      <c r="U690" s="19" t="s">
        <v>2498</v>
      </c>
      <c r="V690" s="25"/>
      <c r="W690" s="25"/>
      <c r="X690" s="25"/>
      <c r="Y690" s="26"/>
      <c r="Z690" s="26"/>
      <c r="AA690" s="7">
        <v>45658</v>
      </c>
      <c r="AB690" s="7">
        <v>46387</v>
      </c>
      <c r="AC690" s="88">
        <v>1046</v>
      </c>
      <c r="AD690" s="1"/>
      <c r="AE690" s="1"/>
      <c r="AF690" s="1">
        <f t="shared" si="24"/>
        <v>1046</v>
      </c>
      <c r="AG690" s="88">
        <v>1046</v>
      </c>
      <c r="AH690" s="1"/>
      <c r="AI690" s="1"/>
      <c r="AJ690" s="1">
        <f t="shared" si="25"/>
        <v>1046</v>
      </c>
      <c r="AK690" s="172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</row>
    <row r="691" spans="1:1005" s="27" customFormat="1">
      <c r="A691" s="165"/>
      <c r="B691" s="75">
        <v>13</v>
      </c>
      <c r="C691" s="20" t="s">
        <v>1787</v>
      </c>
      <c r="D691" s="20" t="s">
        <v>1788</v>
      </c>
      <c r="E691" s="20" t="s">
        <v>1789</v>
      </c>
      <c r="F691" s="20" t="s">
        <v>1790</v>
      </c>
      <c r="G691" s="20">
        <v>8862572827</v>
      </c>
      <c r="H691" s="20" t="s">
        <v>1792</v>
      </c>
      <c r="I691" s="20" t="s">
        <v>2499</v>
      </c>
      <c r="J691" s="20" t="s">
        <v>1806</v>
      </c>
      <c r="K691" s="20" t="s">
        <v>855</v>
      </c>
      <c r="L691" s="20" t="s">
        <v>2515</v>
      </c>
      <c r="M691" s="20" t="s">
        <v>1797</v>
      </c>
      <c r="N691" s="20" t="s">
        <v>1806</v>
      </c>
      <c r="O691" s="20" t="s">
        <v>138</v>
      </c>
      <c r="P691" s="19" t="s">
        <v>256</v>
      </c>
      <c r="Q691" s="19" t="s">
        <v>28</v>
      </c>
      <c r="R691" s="20" t="s">
        <v>2324</v>
      </c>
      <c r="S691" s="75" t="s">
        <v>36</v>
      </c>
      <c r="T691" s="2" t="s">
        <v>2552</v>
      </c>
      <c r="U691" s="19" t="s">
        <v>2500</v>
      </c>
      <c r="V691" s="25"/>
      <c r="W691" s="25"/>
      <c r="X691" s="25"/>
      <c r="Y691" s="26"/>
      <c r="Z691" s="26"/>
      <c r="AA691" s="7">
        <v>45658</v>
      </c>
      <c r="AB691" s="7">
        <v>46387</v>
      </c>
      <c r="AC691" s="88">
        <v>1220</v>
      </c>
      <c r="AD691" s="1"/>
      <c r="AE691" s="1"/>
      <c r="AF691" s="1">
        <f t="shared" si="24"/>
        <v>1220</v>
      </c>
      <c r="AG691" s="88">
        <v>1220</v>
      </c>
      <c r="AH691" s="1"/>
      <c r="AI691" s="1"/>
      <c r="AJ691" s="1">
        <f t="shared" si="25"/>
        <v>1220</v>
      </c>
      <c r="AK691" s="172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</row>
    <row r="692" spans="1:1005" s="27" customFormat="1">
      <c r="A692" s="165"/>
      <c r="B692" s="75">
        <v>14</v>
      </c>
      <c r="C692" s="20" t="s">
        <v>1787</v>
      </c>
      <c r="D692" s="20" t="s">
        <v>1788</v>
      </c>
      <c r="E692" s="20" t="s">
        <v>1789</v>
      </c>
      <c r="F692" s="20" t="s">
        <v>1790</v>
      </c>
      <c r="G692" s="20">
        <v>8862572827</v>
      </c>
      <c r="H692" s="20" t="s">
        <v>1792</v>
      </c>
      <c r="I692" s="20" t="s">
        <v>2501</v>
      </c>
      <c r="J692" s="20" t="s">
        <v>1806</v>
      </c>
      <c r="K692" s="20" t="s">
        <v>855</v>
      </c>
      <c r="L692" s="20" t="s">
        <v>2515</v>
      </c>
      <c r="M692" s="20" t="s">
        <v>1797</v>
      </c>
      <c r="N692" s="20" t="s">
        <v>1806</v>
      </c>
      <c r="O692" s="20" t="s">
        <v>138</v>
      </c>
      <c r="P692" s="19" t="s">
        <v>256</v>
      </c>
      <c r="Q692" s="19" t="s">
        <v>28</v>
      </c>
      <c r="R692" s="20" t="s">
        <v>2324</v>
      </c>
      <c r="S692" s="75" t="s">
        <v>36</v>
      </c>
      <c r="T692" s="2" t="s">
        <v>2552</v>
      </c>
      <c r="U692" s="19" t="s">
        <v>2502</v>
      </c>
      <c r="V692" s="25"/>
      <c r="W692" s="25"/>
      <c r="X692" s="25"/>
      <c r="Y692" s="26"/>
      <c r="Z692" s="26"/>
      <c r="AA692" s="7">
        <v>45658</v>
      </c>
      <c r="AB692" s="7">
        <v>46387</v>
      </c>
      <c r="AC692" s="88">
        <v>3105</v>
      </c>
      <c r="AD692" s="1"/>
      <c r="AE692" s="1"/>
      <c r="AF692" s="1">
        <f t="shared" si="24"/>
        <v>3105</v>
      </c>
      <c r="AG692" s="88">
        <v>3105</v>
      </c>
      <c r="AH692" s="1"/>
      <c r="AI692" s="1"/>
      <c r="AJ692" s="1">
        <f t="shared" si="25"/>
        <v>3105</v>
      </c>
      <c r="AK692" s="172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</row>
    <row r="693" spans="1:1005" s="27" customFormat="1">
      <c r="A693" s="165"/>
      <c r="B693" s="75">
        <v>15</v>
      </c>
      <c r="C693" s="20" t="s">
        <v>1787</v>
      </c>
      <c r="D693" s="20" t="s">
        <v>1788</v>
      </c>
      <c r="E693" s="20" t="s">
        <v>1789</v>
      </c>
      <c r="F693" s="20" t="s">
        <v>1790</v>
      </c>
      <c r="G693" s="20">
        <v>8862572827</v>
      </c>
      <c r="H693" s="20" t="s">
        <v>1792</v>
      </c>
      <c r="I693" s="20" t="s">
        <v>2503</v>
      </c>
      <c r="J693" s="20" t="s">
        <v>1806</v>
      </c>
      <c r="K693" s="20" t="s">
        <v>855</v>
      </c>
      <c r="L693" s="20" t="s">
        <v>2516</v>
      </c>
      <c r="M693" s="20" t="s">
        <v>1797</v>
      </c>
      <c r="N693" s="20" t="s">
        <v>1806</v>
      </c>
      <c r="O693" s="20" t="s">
        <v>138</v>
      </c>
      <c r="P693" s="19" t="s">
        <v>256</v>
      </c>
      <c r="Q693" s="19" t="s">
        <v>28</v>
      </c>
      <c r="R693" s="20" t="s">
        <v>2324</v>
      </c>
      <c r="S693" s="75" t="s">
        <v>36</v>
      </c>
      <c r="T693" s="2" t="s">
        <v>2552</v>
      </c>
      <c r="U693" s="19" t="s">
        <v>2504</v>
      </c>
      <c r="V693" s="25"/>
      <c r="W693" s="25"/>
      <c r="X693" s="25"/>
      <c r="Y693" s="26"/>
      <c r="Z693" s="26"/>
      <c r="AA693" s="7">
        <v>45658</v>
      </c>
      <c r="AB693" s="7">
        <v>46387</v>
      </c>
      <c r="AC693" s="88">
        <v>1364</v>
      </c>
      <c r="AD693" s="1"/>
      <c r="AE693" s="1"/>
      <c r="AF693" s="1">
        <f t="shared" si="24"/>
        <v>1364</v>
      </c>
      <c r="AG693" s="88">
        <v>1364</v>
      </c>
      <c r="AH693" s="1"/>
      <c r="AI693" s="1"/>
      <c r="AJ693" s="1">
        <f t="shared" si="25"/>
        <v>1364</v>
      </c>
      <c r="AK693" s="172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</row>
    <row r="694" spans="1:1005" s="27" customFormat="1">
      <c r="A694" s="165"/>
      <c r="B694" s="75">
        <v>16</v>
      </c>
      <c r="C694" s="20" t="s">
        <v>1787</v>
      </c>
      <c r="D694" s="20" t="s">
        <v>1788</v>
      </c>
      <c r="E694" s="20" t="s">
        <v>1789</v>
      </c>
      <c r="F694" s="20" t="s">
        <v>1790</v>
      </c>
      <c r="G694" s="20">
        <v>8862572827</v>
      </c>
      <c r="H694" s="20" t="s">
        <v>1792</v>
      </c>
      <c r="I694" s="20" t="s">
        <v>2505</v>
      </c>
      <c r="J694" s="20" t="s">
        <v>1806</v>
      </c>
      <c r="K694" s="20" t="s">
        <v>855</v>
      </c>
      <c r="L694" s="20"/>
      <c r="M694" s="20" t="s">
        <v>1797</v>
      </c>
      <c r="N694" s="20" t="s">
        <v>1806</v>
      </c>
      <c r="O694" s="20" t="s">
        <v>138</v>
      </c>
      <c r="P694" s="19" t="s">
        <v>2551</v>
      </c>
      <c r="Q694" s="34" t="s">
        <v>394</v>
      </c>
      <c r="R694" s="20" t="s">
        <v>2649</v>
      </c>
      <c r="S694" s="75" t="s">
        <v>36</v>
      </c>
      <c r="T694" s="2" t="s">
        <v>2552</v>
      </c>
      <c r="U694" s="29" t="s">
        <v>2506</v>
      </c>
      <c r="V694" s="24"/>
      <c r="W694" s="25"/>
      <c r="X694" s="25"/>
      <c r="Y694" s="26"/>
      <c r="Z694" s="26"/>
      <c r="AA694" s="7">
        <v>45658</v>
      </c>
      <c r="AB694" s="7">
        <v>46387</v>
      </c>
      <c r="AC694" s="88">
        <v>1065</v>
      </c>
      <c r="AD694" s="1"/>
      <c r="AE694" s="1"/>
      <c r="AF694" s="1">
        <f t="shared" si="24"/>
        <v>1065</v>
      </c>
      <c r="AG694" s="88">
        <v>1065</v>
      </c>
      <c r="AH694" s="1"/>
      <c r="AI694" s="1"/>
      <c r="AJ694" s="1">
        <f t="shared" si="25"/>
        <v>1065</v>
      </c>
      <c r="AK694" s="172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</row>
    <row r="695" spans="1:1005" s="27" customFormat="1">
      <c r="A695" s="165"/>
      <c r="B695" s="75">
        <v>17</v>
      </c>
      <c r="C695" s="20" t="s">
        <v>1787</v>
      </c>
      <c r="D695" s="20" t="s">
        <v>1788</v>
      </c>
      <c r="E695" s="20" t="s">
        <v>1789</v>
      </c>
      <c r="F695" s="20" t="s">
        <v>1790</v>
      </c>
      <c r="G695" s="20">
        <v>8862572827</v>
      </c>
      <c r="H695" s="20" t="s">
        <v>1792</v>
      </c>
      <c r="I695" s="20" t="s">
        <v>2507</v>
      </c>
      <c r="J695" s="20" t="s">
        <v>1806</v>
      </c>
      <c r="K695" s="20" t="s">
        <v>855</v>
      </c>
      <c r="L695" s="20"/>
      <c r="M695" s="20" t="s">
        <v>1797</v>
      </c>
      <c r="N695" s="20" t="s">
        <v>1806</v>
      </c>
      <c r="O695" s="20" t="s">
        <v>138</v>
      </c>
      <c r="P695" s="19" t="s">
        <v>2551</v>
      </c>
      <c r="Q695" s="34" t="s">
        <v>394</v>
      </c>
      <c r="R695" s="20" t="s">
        <v>2649</v>
      </c>
      <c r="S695" s="75" t="s">
        <v>36</v>
      </c>
      <c r="T695" s="2">
        <v>7</v>
      </c>
      <c r="U695" s="29" t="s">
        <v>2508</v>
      </c>
      <c r="V695" s="24"/>
      <c r="W695" s="25"/>
      <c r="X695" s="25"/>
      <c r="Y695" s="26"/>
      <c r="Z695" s="26"/>
      <c r="AA695" s="7">
        <v>45658</v>
      </c>
      <c r="AB695" s="7">
        <v>46387</v>
      </c>
      <c r="AC695" s="88">
        <v>3265</v>
      </c>
      <c r="AD695" s="1"/>
      <c r="AE695" s="1"/>
      <c r="AF695" s="1">
        <f t="shared" si="24"/>
        <v>3265</v>
      </c>
      <c r="AG695" s="88">
        <v>3265</v>
      </c>
      <c r="AH695" s="1"/>
      <c r="AI695" s="1"/>
      <c r="AJ695" s="1">
        <f t="shared" si="25"/>
        <v>3265</v>
      </c>
      <c r="AK695" s="172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</row>
    <row r="696" spans="1:1005" s="27" customFormat="1">
      <c r="A696" s="165"/>
      <c r="B696" s="75">
        <v>18</v>
      </c>
      <c r="C696" s="20" t="s">
        <v>1787</v>
      </c>
      <c r="D696" s="20" t="s">
        <v>1788</v>
      </c>
      <c r="E696" s="20" t="s">
        <v>1789</v>
      </c>
      <c r="F696" s="20" t="s">
        <v>1790</v>
      </c>
      <c r="G696" s="20">
        <v>8862572827</v>
      </c>
      <c r="H696" s="20" t="s">
        <v>1792</v>
      </c>
      <c r="I696" s="20" t="s">
        <v>2509</v>
      </c>
      <c r="J696" s="20" t="s">
        <v>1806</v>
      </c>
      <c r="K696" s="20" t="s">
        <v>855</v>
      </c>
      <c r="L696" s="20"/>
      <c r="M696" s="20" t="s">
        <v>1797</v>
      </c>
      <c r="N696" s="20" t="s">
        <v>1806</v>
      </c>
      <c r="O696" s="20" t="s">
        <v>138</v>
      </c>
      <c r="P696" s="19" t="s">
        <v>2551</v>
      </c>
      <c r="Q696" s="34" t="s">
        <v>394</v>
      </c>
      <c r="R696" s="20" t="s">
        <v>2649</v>
      </c>
      <c r="S696" s="75" t="s">
        <v>36</v>
      </c>
      <c r="T696" s="2">
        <v>13</v>
      </c>
      <c r="U696" s="29" t="s">
        <v>2510</v>
      </c>
      <c r="V696" s="24"/>
      <c r="W696" s="25"/>
      <c r="X696" s="25"/>
      <c r="Y696" s="26"/>
      <c r="Z696" s="26"/>
      <c r="AA696" s="7">
        <v>45658</v>
      </c>
      <c r="AB696" s="7">
        <v>46387</v>
      </c>
      <c r="AC696" s="88">
        <v>1256</v>
      </c>
      <c r="AD696" s="1"/>
      <c r="AE696" s="1"/>
      <c r="AF696" s="1">
        <f t="shared" si="24"/>
        <v>1256</v>
      </c>
      <c r="AG696" s="88">
        <v>1256</v>
      </c>
      <c r="AH696" s="1"/>
      <c r="AI696" s="1"/>
      <c r="AJ696" s="1">
        <f t="shared" si="25"/>
        <v>1256</v>
      </c>
      <c r="AK696" s="172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</row>
    <row r="697" spans="1:1005" s="27" customFormat="1">
      <c r="A697" s="165"/>
      <c r="B697" s="75">
        <v>19</v>
      </c>
      <c r="C697" s="20" t="s">
        <v>1787</v>
      </c>
      <c r="D697" s="20" t="s">
        <v>1788</v>
      </c>
      <c r="E697" s="20" t="s">
        <v>1789</v>
      </c>
      <c r="F697" s="20" t="s">
        <v>1790</v>
      </c>
      <c r="G697" s="20">
        <v>8862572827</v>
      </c>
      <c r="H697" s="20" t="s">
        <v>1792</v>
      </c>
      <c r="I697" s="20" t="s">
        <v>2511</v>
      </c>
      <c r="J697" s="20" t="s">
        <v>1806</v>
      </c>
      <c r="K697" s="20" t="s">
        <v>855</v>
      </c>
      <c r="L697" s="20"/>
      <c r="M697" s="20" t="s">
        <v>1797</v>
      </c>
      <c r="N697" s="20" t="s">
        <v>1806</v>
      </c>
      <c r="O697" s="20" t="s">
        <v>138</v>
      </c>
      <c r="P697" s="19" t="s">
        <v>2551</v>
      </c>
      <c r="Q697" s="34" t="s">
        <v>394</v>
      </c>
      <c r="R697" s="20" t="s">
        <v>2649</v>
      </c>
      <c r="S697" s="75" t="s">
        <v>36</v>
      </c>
      <c r="T697" s="2">
        <v>13</v>
      </c>
      <c r="U697" s="29" t="s">
        <v>2512</v>
      </c>
      <c r="V697" s="24"/>
      <c r="W697" s="25"/>
      <c r="X697" s="25"/>
      <c r="Y697" s="26"/>
      <c r="Z697" s="26"/>
      <c r="AA697" s="7">
        <v>45658</v>
      </c>
      <c r="AB697" s="7">
        <v>46387</v>
      </c>
      <c r="AC697" s="88">
        <v>1259</v>
      </c>
      <c r="AD697" s="1"/>
      <c r="AE697" s="1"/>
      <c r="AF697" s="1">
        <f t="shared" si="24"/>
        <v>1259</v>
      </c>
      <c r="AG697" s="88">
        <v>1259</v>
      </c>
      <c r="AH697" s="1"/>
      <c r="AI697" s="1"/>
      <c r="AJ697" s="1">
        <f t="shared" si="25"/>
        <v>1259</v>
      </c>
      <c r="AK697" s="172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</row>
    <row r="698" spans="1:1005" s="27" customFormat="1">
      <c r="A698" s="165"/>
      <c r="B698" s="75">
        <v>20</v>
      </c>
      <c r="C698" s="20" t="s">
        <v>1787</v>
      </c>
      <c r="D698" s="20" t="s">
        <v>1788</v>
      </c>
      <c r="E698" s="20" t="s">
        <v>1789</v>
      </c>
      <c r="F698" s="20" t="s">
        <v>1790</v>
      </c>
      <c r="G698" s="20">
        <v>8862572827</v>
      </c>
      <c r="H698" s="20" t="s">
        <v>1792</v>
      </c>
      <c r="I698" s="20" t="s">
        <v>1709</v>
      </c>
      <c r="J698" s="20" t="s">
        <v>1806</v>
      </c>
      <c r="K698" s="20"/>
      <c r="L698" s="20"/>
      <c r="M698" s="20" t="s">
        <v>1797</v>
      </c>
      <c r="N698" s="20" t="s">
        <v>1806</v>
      </c>
      <c r="O698" s="20" t="s">
        <v>138</v>
      </c>
      <c r="P698" s="19" t="s">
        <v>2551</v>
      </c>
      <c r="Q698" s="34" t="s">
        <v>394</v>
      </c>
      <c r="R698" s="20" t="s">
        <v>2649</v>
      </c>
      <c r="S698" s="75" t="s">
        <v>36</v>
      </c>
      <c r="T698" s="2">
        <v>40</v>
      </c>
      <c r="U698" s="29" t="s">
        <v>2513</v>
      </c>
      <c r="V698" s="24"/>
      <c r="W698" s="25"/>
      <c r="X698" s="25"/>
      <c r="Y698" s="26"/>
      <c r="Z698" s="26"/>
      <c r="AA698" s="7">
        <v>45658</v>
      </c>
      <c r="AB698" s="7">
        <v>46387</v>
      </c>
      <c r="AC698" s="88">
        <v>11256</v>
      </c>
      <c r="AD698" s="1"/>
      <c r="AE698" s="1"/>
      <c r="AF698" s="1">
        <f t="shared" si="24"/>
        <v>11256</v>
      </c>
      <c r="AG698" s="88">
        <v>11256</v>
      </c>
      <c r="AH698" s="1"/>
      <c r="AI698" s="1"/>
      <c r="AJ698" s="1">
        <f t="shared" si="25"/>
        <v>11256</v>
      </c>
      <c r="AK698" s="172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</row>
    <row r="699" spans="1:1005" s="27" customFormat="1">
      <c r="A699" s="165" t="s">
        <v>1818</v>
      </c>
      <c r="B699" s="101">
        <v>1</v>
      </c>
      <c r="C699" s="102" t="s">
        <v>1818</v>
      </c>
      <c r="D699" s="102" t="s">
        <v>1819</v>
      </c>
      <c r="E699" s="102" t="s">
        <v>1820</v>
      </c>
      <c r="F699" s="102" t="s">
        <v>1821</v>
      </c>
      <c r="G699" s="102" t="s">
        <v>1822</v>
      </c>
      <c r="H699" s="102" t="s">
        <v>1823</v>
      </c>
      <c r="I699" s="102" t="s">
        <v>1828</v>
      </c>
      <c r="J699" s="102" t="s">
        <v>1821</v>
      </c>
      <c r="K699" s="102" t="s">
        <v>1829</v>
      </c>
      <c r="L699" s="102" t="s">
        <v>1830</v>
      </c>
      <c r="M699" s="102" t="s">
        <v>1820</v>
      </c>
      <c r="N699" s="102" t="s">
        <v>1821</v>
      </c>
      <c r="O699" s="29" t="s">
        <v>138</v>
      </c>
      <c r="P699" s="19" t="s">
        <v>256</v>
      </c>
      <c r="Q699" s="102" t="s">
        <v>28</v>
      </c>
      <c r="R699" s="20" t="s">
        <v>2324</v>
      </c>
      <c r="S699" s="75" t="s">
        <v>36</v>
      </c>
      <c r="T699" s="103">
        <v>21</v>
      </c>
      <c r="U699" s="92" t="s">
        <v>1831</v>
      </c>
      <c r="V699" s="24"/>
      <c r="W699" s="25"/>
      <c r="X699" s="25"/>
      <c r="Y699" s="26"/>
      <c r="Z699" s="26"/>
      <c r="AA699" s="7">
        <v>45658</v>
      </c>
      <c r="AB699" s="7">
        <v>46387</v>
      </c>
      <c r="AC699" s="100">
        <v>25134</v>
      </c>
      <c r="AD699" s="100"/>
      <c r="AE699" s="100"/>
      <c r="AF699" s="1">
        <f t="shared" si="24"/>
        <v>25134</v>
      </c>
      <c r="AG699" s="100">
        <v>25134</v>
      </c>
      <c r="AH699" s="100"/>
      <c r="AI699" s="100"/>
      <c r="AJ699" s="1">
        <f t="shared" si="25"/>
        <v>25134</v>
      </c>
      <c r="AK699" s="173">
        <v>1</v>
      </c>
      <c r="AL699" s="104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04"/>
      <c r="FD699" s="104"/>
      <c r="FE699" s="104"/>
      <c r="FF699" s="104"/>
      <c r="FG699" s="104"/>
      <c r="FH699" s="104"/>
      <c r="FI699" s="104"/>
      <c r="FJ699" s="104"/>
      <c r="FK699" s="104"/>
      <c r="FL699" s="104"/>
      <c r="FM699" s="104"/>
      <c r="FN699" s="104"/>
      <c r="FO699" s="104"/>
      <c r="FP699" s="104"/>
      <c r="FQ699" s="104"/>
      <c r="FR699" s="104"/>
      <c r="FS699" s="104"/>
      <c r="FT699" s="104"/>
      <c r="FU699" s="104"/>
      <c r="FV699" s="104"/>
      <c r="FW699" s="104"/>
      <c r="FX699" s="104"/>
      <c r="FY699" s="104"/>
      <c r="FZ699" s="104"/>
      <c r="GA699" s="104"/>
      <c r="GB699" s="104"/>
      <c r="GC699" s="104"/>
      <c r="GD699" s="104"/>
      <c r="GE699" s="104"/>
      <c r="GF699" s="104"/>
      <c r="GG699" s="104"/>
      <c r="GH699" s="104"/>
      <c r="GI699" s="104"/>
      <c r="GJ699" s="104"/>
      <c r="GK699" s="104"/>
      <c r="GL699" s="104"/>
      <c r="GM699" s="104"/>
      <c r="GN699" s="104"/>
      <c r="GO699" s="104"/>
      <c r="GP699" s="104"/>
      <c r="GQ699" s="104"/>
      <c r="GR699" s="104"/>
      <c r="GS699" s="104"/>
      <c r="GT699" s="104"/>
      <c r="GU699" s="104"/>
      <c r="GV699" s="104"/>
      <c r="GW699" s="104"/>
      <c r="GX699" s="104"/>
      <c r="GY699" s="104"/>
      <c r="GZ699" s="104"/>
      <c r="HA699" s="104"/>
      <c r="HB699" s="104"/>
      <c r="HC699" s="104"/>
      <c r="HD699" s="104"/>
      <c r="HE699" s="104"/>
      <c r="HF699" s="104"/>
      <c r="HG699" s="104"/>
      <c r="HH699" s="104"/>
      <c r="HI699" s="104"/>
      <c r="HJ699" s="104"/>
      <c r="HK699" s="104"/>
      <c r="HL699" s="104"/>
      <c r="HM699" s="104"/>
      <c r="HN699" s="104"/>
      <c r="HO699" s="104"/>
      <c r="HP699" s="104"/>
      <c r="HQ699" s="104"/>
      <c r="HR699" s="104"/>
      <c r="HS699" s="104"/>
      <c r="HT699" s="104"/>
      <c r="HU699" s="104"/>
      <c r="HV699" s="104"/>
      <c r="HW699" s="104"/>
      <c r="HX699" s="104"/>
      <c r="HY699" s="104"/>
      <c r="HZ699" s="104"/>
      <c r="IA699" s="104"/>
      <c r="IB699" s="104"/>
      <c r="IC699" s="104"/>
      <c r="ID699" s="104"/>
      <c r="IE699" s="104"/>
      <c r="IF699" s="104"/>
      <c r="IG699" s="104"/>
      <c r="IH699" s="104"/>
      <c r="II699" s="104"/>
      <c r="IJ699" s="104"/>
      <c r="IK699" s="104"/>
      <c r="IL699" s="104"/>
      <c r="IM699" s="104"/>
      <c r="IN699" s="104"/>
      <c r="IO699" s="104"/>
      <c r="IP699" s="104"/>
      <c r="IQ699" s="104"/>
      <c r="IR699" s="104"/>
      <c r="IS699" s="104"/>
      <c r="IT699" s="104"/>
      <c r="IU699" s="104"/>
      <c r="IV699" s="104"/>
      <c r="IW699" s="104"/>
      <c r="IX699" s="104"/>
      <c r="IY699" s="104"/>
      <c r="IZ699" s="104"/>
      <c r="JA699" s="104"/>
      <c r="JB699" s="104"/>
      <c r="JC699" s="104"/>
      <c r="JD699" s="104"/>
      <c r="JE699" s="104"/>
      <c r="JF699" s="104"/>
      <c r="JG699" s="104"/>
      <c r="JH699" s="104"/>
      <c r="JI699" s="104"/>
      <c r="JJ699" s="104"/>
      <c r="JK699" s="104"/>
      <c r="JL699" s="104"/>
      <c r="JM699" s="104"/>
      <c r="JN699" s="104"/>
      <c r="JO699" s="104"/>
      <c r="JP699" s="104"/>
      <c r="JQ699" s="104"/>
      <c r="JR699" s="104"/>
      <c r="JS699" s="104"/>
      <c r="JT699" s="104"/>
      <c r="JU699" s="104"/>
      <c r="JV699" s="104"/>
      <c r="JW699" s="104"/>
      <c r="JX699" s="104"/>
      <c r="JY699" s="104"/>
      <c r="JZ699" s="104"/>
      <c r="KA699" s="104"/>
      <c r="KB699" s="104"/>
      <c r="KC699" s="104"/>
      <c r="KD699" s="104"/>
      <c r="KE699" s="104"/>
      <c r="KF699" s="104"/>
      <c r="KG699" s="104"/>
      <c r="KH699" s="104"/>
      <c r="KI699" s="104"/>
      <c r="KJ699" s="104"/>
      <c r="KK699" s="104"/>
      <c r="KL699" s="104"/>
      <c r="KM699" s="104"/>
      <c r="KN699" s="104"/>
      <c r="KO699" s="104"/>
      <c r="KP699" s="104"/>
      <c r="KQ699" s="104"/>
      <c r="KR699" s="104"/>
      <c r="KS699" s="104"/>
      <c r="KT699" s="104"/>
      <c r="KU699" s="104"/>
      <c r="KV699" s="104"/>
      <c r="KW699" s="104"/>
      <c r="KX699" s="104"/>
      <c r="KY699" s="104"/>
      <c r="KZ699" s="104"/>
      <c r="LA699" s="104"/>
      <c r="LB699" s="104"/>
      <c r="LC699" s="104"/>
      <c r="LD699" s="104"/>
      <c r="LE699" s="104"/>
      <c r="LF699" s="104"/>
      <c r="LG699" s="104"/>
      <c r="LH699" s="104"/>
      <c r="LI699" s="104"/>
      <c r="LJ699" s="104"/>
      <c r="LK699" s="104"/>
      <c r="LL699" s="104"/>
      <c r="LM699" s="104"/>
      <c r="LN699" s="104"/>
      <c r="LO699" s="104"/>
      <c r="LP699" s="104"/>
      <c r="LQ699" s="104"/>
      <c r="LR699" s="104"/>
      <c r="LS699" s="104"/>
      <c r="LT699" s="104"/>
      <c r="LU699" s="104"/>
      <c r="LV699" s="104"/>
      <c r="LW699" s="104"/>
      <c r="LX699" s="104"/>
      <c r="LY699" s="104"/>
      <c r="LZ699" s="104"/>
      <c r="MA699" s="104"/>
      <c r="MB699" s="104"/>
      <c r="MC699" s="104"/>
      <c r="MD699" s="104"/>
      <c r="ME699" s="104"/>
      <c r="MF699" s="104"/>
      <c r="MG699" s="104"/>
      <c r="MH699" s="104"/>
      <c r="MI699" s="104"/>
      <c r="MJ699" s="104"/>
      <c r="MK699" s="104"/>
      <c r="ML699" s="104"/>
      <c r="MM699" s="104"/>
      <c r="MN699" s="104"/>
      <c r="MO699" s="104"/>
      <c r="MP699" s="104"/>
      <c r="MQ699" s="104"/>
      <c r="MR699" s="104"/>
      <c r="MS699" s="104"/>
      <c r="MT699" s="104"/>
      <c r="MU699" s="104"/>
      <c r="MV699" s="104"/>
      <c r="MW699" s="104"/>
      <c r="MX699" s="104"/>
      <c r="MY699" s="104"/>
      <c r="MZ699" s="104"/>
      <c r="NA699" s="104"/>
      <c r="NB699" s="104"/>
      <c r="NC699" s="104"/>
      <c r="ND699" s="104"/>
      <c r="NE699" s="104"/>
      <c r="NF699" s="104"/>
      <c r="NG699" s="104"/>
      <c r="NH699" s="104"/>
      <c r="NI699" s="104"/>
      <c r="NJ699" s="104"/>
      <c r="NK699" s="104"/>
      <c r="NL699" s="104"/>
      <c r="NM699" s="104"/>
      <c r="NN699" s="104"/>
      <c r="NO699" s="104"/>
      <c r="NP699" s="104"/>
      <c r="NQ699" s="104"/>
      <c r="NR699" s="104"/>
      <c r="NS699" s="104"/>
      <c r="NT699" s="104"/>
      <c r="NU699" s="104"/>
      <c r="NV699" s="104"/>
      <c r="NW699" s="104"/>
      <c r="NX699" s="104"/>
      <c r="NY699" s="104"/>
      <c r="NZ699" s="104"/>
      <c r="OA699" s="104"/>
      <c r="OB699" s="104"/>
      <c r="OC699" s="104"/>
      <c r="OD699" s="104"/>
      <c r="OE699" s="104"/>
      <c r="OF699" s="104"/>
      <c r="OG699" s="104"/>
      <c r="OH699" s="104"/>
      <c r="OI699" s="104"/>
      <c r="OJ699" s="104"/>
      <c r="OK699" s="104"/>
      <c r="OL699" s="104"/>
      <c r="OM699" s="104"/>
      <c r="ON699" s="104"/>
      <c r="OO699" s="104"/>
      <c r="OP699" s="104"/>
      <c r="OQ699" s="104"/>
      <c r="OR699" s="104"/>
      <c r="OS699" s="104"/>
      <c r="OT699" s="104"/>
      <c r="OU699" s="104"/>
      <c r="OV699" s="104"/>
      <c r="OW699" s="104"/>
      <c r="OX699" s="104"/>
      <c r="OY699" s="104"/>
      <c r="OZ699" s="104"/>
      <c r="PA699" s="104"/>
      <c r="PB699" s="104"/>
      <c r="PC699" s="104"/>
      <c r="PD699" s="104"/>
      <c r="PE699" s="104"/>
      <c r="PF699" s="104"/>
      <c r="PG699" s="104"/>
      <c r="PH699" s="104"/>
      <c r="PI699" s="104"/>
      <c r="PJ699" s="104"/>
      <c r="PK699" s="104"/>
      <c r="PL699" s="104"/>
      <c r="PM699" s="104"/>
      <c r="PN699" s="104"/>
      <c r="PO699" s="104"/>
      <c r="PP699" s="104"/>
      <c r="PQ699" s="104"/>
      <c r="PR699" s="104"/>
      <c r="PS699" s="104"/>
      <c r="PT699" s="104"/>
      <c r="PU699" s="104"/>
      <c r="PV699" s="104"/>
      <c r="PW699" s="104"/>
      <c r="PX699" s="104"/>
      <c r="PY699" s="104"/>
      <c r="PZ699" s="104"/>
      <c r="QA699" s="104"/>
      <c r="QB699" s="104"/>
      <c r="QC699" s="104"/>
      <c r="QD699" s="104"/>
      <c r="QE699" s="104"/>
      <c r="QF699" s="104"/>
      <c r="QG699" s="104"/>
      <c r="QH699" s="104"/>
      <c r="QI699" s="104"/>
      <c r="QJ699" s="104"/>
      <c r="QK699" s="104"/>
      <c r="QL699" s="104"/>
      <c r="QM699" s="104"/>
      <c r="QN699" s="104"/>
      <c r="QO699" s="104"/>
      <c r="QP699" s="104"/>
      <c r="QQ699" s="104"/>
      <c r="QR699" s="104"/>
      <c r="QS699" s="104"/>
      <c r="QT699" s="104"/>
      <c r="QU699" s="104"/>
      <c r="QV699" s="104"/>
      <c r="QW699" s="104"/>
      <c r="QX699" s="104"/>
      <c r="QY699" s="104"/>
      <c r="QZ699" s="104"/>
      <c r="RA699" s="104"/>
      <c r="RB699" s="104"/>
      <c r="RC699" s="104"/>
      <c r="RD699" s="104"/>
      <c r="RE699" s="104"/>
      <c r="RF699" s="104"/>
      <c r="RG699" s="104"/>
      <c r="RH699" s="104"/>
      <c r="RI699" s="104"/>
      <c r="RJ699" s="104"/>
      <c r="RK699" s="104"/>
      <c r="RL699" s="104"/>
      <c r="RM699" s="104"/>
      <c r="RN699" s="104"/>
      <c r="RO699" s="104"/>
      <c r="RP699" s="104"/>
      <c r="RQ699" s="104"/>
      <c r="RR699" s="104"/>
      <c r="RS699" s="104"/>
      <c r="RT699" s="104"/>
      <c r="RU699" s="104"/>
      <c r="RV699" s="104"/>
      <c r="RW699" s="104"/>
      <c r="RX699" s="104"/>
      <c r="RY699" s="104"/>
      <c r="RZ699" s="104"/>
      <c r="SA699" s="104"/>
      <c r="SB699" s="104"/>
      <c r="SC699" s="104"/>
      <c r="SD699" s="104"/>
      <c r="SE699" s="104"/>
      <c r="SF699" s="104"/>
      <c r="SG699" s="104"/>
      <c r="SH699" s="104"/>
      <c r="SI699" s="104"/>
      <c r="SJ699" s="104"/>
      <c r="SK699" s="104"/>
      <c r="SL699" s="104"/>
      <c r="SM699" s="104"/>
      <c r="SN699" s="104"/>
      <c r="SO699" s="104"/>
      <c r="SP699" s="104"/>
      <c r="SQ699" s="104"/>
      <c r="SR699" s="104"/>
      <c r="SS699" s="104"/>
      <c r="ST699" s="104"/>
      <c r="SU699" s="104"/>
      <c r="SV699" s="104"/>
      <c r="SW699" s="104"/>
      <c r="SX699" s="104"/>
      <c r="SY699" s="104"/>
      <c r="SZ699" s="104"/>
      <c r="TA699" s="104"/>
      <c r="TB699" s="104"/>
      <c r="TC699" s="104"/>
      <c r="TD699" s="104"/>
      <c r="TE699" s="104"/>
      <c r="TF699" s="104"/>
      <c r="TG699" s="104"/>
      <c r="TH699" s="104"/>
      <c r="TI699" s="104"/>
      <c r="TJ699" s="104"/>
      <c r="TK699" s="104"/>
      <c r="TL699" s="104"/>
      <c r="TM699" s="104"/>
      <c r="TN699" s="104"/>
      <c r="TO699" s="104"/>
      <c r="TP699" s="104"/>
      <c r="TQ699" s="104"/>
      <c r="TR699" s="104"/>
      <c r="TS699" s="104"/>
      <c r="TT699" s="104"/>
      <c r="TU699" s="104"/>
      <c r="TV699" s="104"/>
      <c r="TW699" s="104"/>
      <c r="TX699" s="104"/>
      <c r="TY699" s="104"/>
      <c r="TZ699" s="104"/>
      <c r="UA699" s="104"/>
      <c r="UB699" s="104"/>
      <c r="UC699" s="104"/>
      <c r="UD699" s="104"/>
      <c r="UE699" s="104"/>
      <c r="UF699" s="104"/>
      <c r="UG699" s="104"/>
      <c r="UH699" s="104"/>
      <c r="UI699" s="104"/>
      <c r="UJ699" s="104"/>
      <c r="UK699" s="104"/>
      <c r="UL699" s="104"/>
      <c r="UM699" s="104"/>
      <c r="UN699" s="104"/>
      <c r="UO699" s="104"/>
      <c r="UP699" s="104"/>
      <c r="UQ699" s="104"/>
      <c r="UR699" s="104"/>
      <c r="US699" s="104"/>
      <c r="UT699" s="104"/>
      <c r="UU699" s="104"/>
      <c r="UV699" s="104"/>
      <c r="UW699" s="104"/>
      <c r="UX699" s="104"/>
      <c r="UY699" s="104"/>
      <c r="UZ699" s="104"/>
      <c r="VA699" s="104"/>
      <c r="VB699" s="104"/>
      <c r="VC699" s="104"/>
      <c r="VD699" s="104"/>
      <c r="VE699" s="104"/>
      <c r="VF699" s="104"/>
      <c r="VG699" s="104"/>
      <c r="VH699" s="104"/>
      <c r="VI699" s="104"/>
      <c r="VJ699" s="104"/>
      <c r="VK699" s="104"/>
      <c r="VL699" s="104"/>
      <c r="VM699" s="104"/>
      <c r="VN699" s="104"/>
      <c r="VO699" s="104"/>
      <c r="VP699" s="104"/>
      <c r="VQ699" s="104"/>
      <c r="VR699" s="104"/>
      <c r="VS699" s="104"/>
      <c r="VT699" s="104"/>
      <c r="VU699" s="104"/>
      <c r="VV699" s="104"/>
      <c r="VW699" s="104"/>
      <c r="VX699" s="104"/>
      <c r="VY699" s="104"/>
      <c r="VZ699" s="104"/>
      <c r="WA699" s="104"/>
      <c r="WB699" s="104"/>
      <c r="WC699" s="104"/>
      <c r="WD699" s="104"/>
      <c r="WE699" s="104"/>
      <c r="WF699" s="104"/>
      <c r="WG699" s="104"/>
      <c r="WH699" s="104"/>
      <c r="WI699" s="104"/>
      <c r="WJ699" s="104"/>
      <c r="WK699" s="104"/>
      <c r="WL699" s="104"/>
      <c r="WM699" s="104"/>
      <c r="WN699" s="104"/>
      <c r="WO699" s="104"/>
      <c r="WP699" s="104"/>
      <c r="WQ699" s="104"/>
      <c r="WR699" s="104"/>
      <c r="WS699" s="104"/>
      <c r="WT699" s="104"/>
      <c r="WU699" s="104"/>
      <c r="WV699" s="104"/>
      <c r="WW699" s="104"/>
      <c r="WX699" s="104"/>
      <c r="WY699" s="104"/>
      <c r="WZ699" s="104"/>
      <c r="XA699" s="104"/>
      <c r="XB699" s="104"/>
      <c r="XC699" s="104"/>
      <c r="XD699" s="104"/>
      <c r="XE699" s="104"/>
      <c r="XF699" s="104"/>
      <c r="XG699" s="104"/>
      <c r="XH699" s="104"/>
      <c r="XI699" s="104"/>
      <c r="XJ699" s="104"/>
      <c r="XK699" s="104"/>
      <c r="XL699" s="104"/>
      <c r="XM699" s="104"/>
      <c r="XN699" s="104"/>
      <c r="XO699" s="104"/>
      <c r="XP699" s="104"/>
      <c r="XQ699" s="104"/>
      <c r="XR699" s="104"/>
      <c r="XS699" s="104"/>
      <c r="XT699" s="104"/>
      <c r="XU699" s="104"/>
      <c r="XV699" s="104"/>
      <c r="XW699" s="104"/>
      <c r="XX699" s="104"/>
      <c r="XY699" s="104"/>
      <c r="XZ699" s="104"/>
      <c r="YA699" s="104"/>
      <c r="YB699" s="104"/>
      <c r="YC699" s="104"/>
      <c r="YD699" s="104"/>
      <c r="YE699" s="104"/>
      <c r="YF699" s="104"/>
      <c r="YG699" s="104"/>
      <c r="YH699" s="104"/>
      <c r="YI699" s="104"/>
      <c r="YJ699" s="104"/>
      <c r="YK699" s="104"/>
      <c r="YL699" s="104"/>
      <c r="YM699" s="104"/>
      <c r="YN699" s="104"/>
      <c r="YO699" s="104"/>
      <c r="YP699" s="104"/>
      <c r="YQ699" s="104"/>
      <c r="YR699" s="104"/>
      <c r="YS699" s="104"/>
      <c r="YT699" s="104"/>
      <c r="YU699" s="104"/>
      <c r="YV699" s="104"/>
      <c r="YW699" s="104"/>
      <c r="YX699" s="104"/>
      <c r="YY699" s="104"/>
      <c r="YZ699" s="104"/>
      <c r="ZA699" s="104"/>
      <c r="ZB699" s="104"/>
      <c r="ZC699" s="104"/>
      <c r="ZD699" s="104"/>
      <c r="ZE699" s="104"/>
      <c r="ZF699" s="104"/>
      <c r="ZG699" s="104"/>
      <c r="ZH699" s="104"/>
      <c r="ZI699" s="104"/>
      <c r="ZJ699" s="104"/>
      <c r="ZK699" s="104"/>
      <c r="ZL699" s="104"/>
      <c r="ZM699" s="104"/>
      <c r="ZN699" s="104"/>
      <c r="ZO699" s="104"/>
      <c r="ZP699" s="104"/>
      <c r="ZQ699" s="104"/>
      <c r="ZR699" s="104"/>
      <c r="ZS699" s="104"/>
      <c r="ZT699" s="104"/>
      <c r="ZU699" s="104"/>
      <c r="ZV699" s="104"/>
      <c r="ZW699" s="104"/>
      <c r="ZX699" s="104"/>
      <c r="ZY699" s="104"/>
      <c r="ZZ699" s="104"/>
      <c r="AAA699" s="104"/>
      <c r="AAB699" s="104"/>
      <c r="AAC699" s="104"/>
      <c r="AAD699" s="104"/>
      <c r="AAE699" s="104"/>
      <c r="AAF699" s="104"/>
      <c r="AAG699" s="104"/>
      <c r="AAH699" s="104"/>
      <c r="AAI699" s="104"/>
      <c r="AAJ699" s="104"/>
      <c r="AAK699" s="104"/>
      <c r="AAL699" s="104"/>
      <c r="AAM699" s="104"/>
      <c r="AAN699" s="104"/>
      <c r="AAO699" s="104"/>
      <c r="AAP699" s="104"/>
      <c r="AAQ699" s="104"/>
      <c r="AAR699" s="104"/>
      <c r="AAS699" s="104"/>
      <c r="AAT699" s="104"/>
      <c r="AAU699" s="104"/>
      <c r="AAV699" s="104"/>
      <c r="AAW699" s="104"/>
      <c r="AAX699" s="104"/>
      <c r="AAY699" s="104"/>
      <c r="AAZ699" s="104"/>
      <c r="ABA699" s="104"/>
      <c r="ABB699" s="104"/>
      <c r="ABC699" s="104"/>
      <c r="ABD699" s="104"/>
      <c r="ABE699" s="104"/>
      <c r="ABF699" s="104"/>
      <c r="ABG699" s="104"/>
      <c r="ABH699" s="104"/>
      <c r="ABI699" s="104"/>
      <c r="ABJ699" s="104"/>
      <c r="ABK699" s="104"/>
      <c r="ABL699" s="104"/>
      <c r="ABM699" s="104"/>
      <c r="ABN699" s="104"/>
      <c r="ABO699" s="104"/>
      <c r="ABP699" s="104"/>
      <c r="ABQ699" s="104"/>
      <c r="ABR699" s="104"/>
      <c r="ABS699" s="104"/>
      <c r="ABT699" s="104"/>
      <c r="ABU699" s="104"/>
      <c r="ABV699" s="104"/>
      <c r="ABW699" s="104"/>
      <c r="ABX699" s="104"/>
      <c r="ABY699" s="104"/>
      <c r="ABZ699" s="104"/>
      <c r="ACA699" s="104"/>
      <c r="ACB699" s="104"/>
      <c r="ACC699" s="104"/>
      <c r="ACD699" s="104"/>
      <c r="ACE699" s="104"/>
      <c r="ACF699" s="104"/>
      <c r="ACG699" s="104"/>
      <c r="ACH699" s="104"/>
      <c r="ACI699" s="104"/>
      <c r="ACJ699" s="104"/>
      <c r="ACK699" s="104"/>
      <c r="ACL699" s="104"/>
      <c r="ACM699" s="104"/>
      <c r="ACN699" s="104"/>
      <c r="ACO699" s="104"/>
      <c r="ACP699" s="104"/>
      <c r="ACQ699" s="104"/>
      <c r="ACR699" s="104"/>
      <c r="ACS699" s="104"/>
      <c r="ACT699" s="104"/>
      <c r="ACU699" s="104"/>
      <c r="ACV699" s="104"/>
      <c r="ACW699" s="104"/>
      <c r="ACX699" s="104"/>
      <c r="ACY699" s="104"/>
      <c r="ACZ699" s="104"/>
      <c r="ADA699" s="104"/>
      <c r="ADB699" s="104"/>
      <c r="ADC699" s="104"/>
      <c r="ADD699" s="104"/>
      <c r="ADE699" s="104"/>
      <c r="ADF699" s="104"/>
      <c r="ADG699" s="104"/>
      <c r="ADH699" s="104"/>
      <c r="ADI699" s="104"/>
      <c r="ADJ699" s="104"/>
      <c r="ADK699" s="104"/>
      <c r="ADL699" s="104"/>
      <c r="ADM699" s="104"/>
      <c r="ADN699" s="104"/>
      <c r="ADO699" s="104"/>
      <c r="ADP699" s="104"/>
      <c r="ADQ699" s="104"/>
      <c r="ADR699" s="104"/>
      <c r="ADS699" s="104"/>
      <c r="ADT699" s="104"/>
      <c r="ADU699" s="104"/>
      <c r="ADV699" s="104"/>
      <c r="ADW699" s="104"/>
      <c r="ADX699" s="104"/>
      <c r="ADY699" s="104"/>
      <c r="ADZ699" s="104"/>
      <c r="AEA699" s="104"/>
      <c r="AEB699" s="104"/>
      <c r="AEC699" s="104"/>
      <c r="AED699" s="104"/>
      <c r="AEE699" s="104"/>
      <c r="AEF699" s="104"/>
      <c r="AEG699" s="104"/>
      <c r="AEH699" s="104"/>
      <c r="AEI699" s="104"/>
      <c r="AEJ699" s="104"/>
      <c r="AEK699" s="104"/>
      <c r="AEL699" s="104"/>
      <c r="AEM699" s="104"/>
      <c r="AEN699" s="104"/>
      <c r="AEO699" s="104"/>
      <c r="AEP699" s="104"/>
      <c r="AEQ699" s="104"/>
      <c r="AER699" s="104"/>
      <c r="AES699" s="104"/>
      <c r="AET699" s="104"/>
      <c r="AEU699" s="104"/>
      <c r="AEV699" s="104"/>
      <c r="AEW699" s="104"/>
      <c r="AEX699" s="104"/>
      <c r="AEY699" s="104"/>
      <c r="AEZ699" s="104"/>
      <c r="AFA699" s="104"/>
      <c r="AFB699" s="104"/>
      <c r="AFC699" s="104"/>
      <c r="AFD699" s="104"/>
      <c r="AFE699" s="104"/>
      <c r="AFF699" s="104"/>
      <c r="AFG699" s="104"/>
      <c r="AFH699" s="104"/>
      <c r="AFI699" s="104"/>
      <c r="AFJ699" s="104"/>
      <c r="AFK699" s="104"/>
      <c r="AFL699" s="104"/>
      <c r="AFM699" s="104"/>
      <c r="AFN699" s="104"/>
      <c r="AFO699" s="104"/>
      <c r="AFP699" s="104"/>
      <c r="AFQ699" s="104"/>
      <c r="AFR699" s="104"/>
      <c r="AFS699" s="104"/>
      <c r="AFT699" s="104"/>
      <c r="AFU699" s="104"/>
      <c r="AFV699" s="104"/>
      <c r="AFW699" s="104"/>
      <c r="AFX699" s="104"/>
      <c r="AFY699" s="104"/>
      <c r="AFZ699" s="104"/>
      <c r="AGA699" s="104"/>
      <c r="AGB699" s="104"/>
      <c r="AGC699" s="104"/>
      <c r="AGD699" s="104"/>
      <c r="AGE699" s="104"/>
      <c r="AGF699" s="104"/>
      <c r="AGG699" s="104"/>
      <c r="AGH699" s="104"/>
      <c r="AGI699" s="104"/>
      <c r="AGJ699" s="104"/>
      <c r="AGK699" s="104"/>
      <c r="AGL699" s="104"/>
      <c r="AGM699" s="104"/>
      <c r="AGN699" s="104"/>
      <c r="AGO699" s="104"/>
      <c r="AGP699" s="104"/>
      <c r="AGQ699" s="104"/>
      <c r="AGR699" s="104"/>
      <c r="AGS699" s="104"/>
      <c r="AGT699" s="104"/>
      <c r="AGU699" s="104"/>
      <c r="AGV699" s="104"/>
      <c r="AGW699" s="104"/>
      <c r="AGX699" s="104"/>
      <c r="AGY699" s="104"/>
      <c r="AGZ699" s="104"/>
      <c r="AHA699" s="104"/>
      <c r="AHB699" s="104"/>
      <c r="AHC699" s="104"/>
      <c r="AHD699" s="104"/>
      <c r="AHE699" s="104"/>
      <c r="AHF699" s="104"/>
      <c r="AHG699" s="104"/>
      <c r="AHH699" s="104"/>
      <c r="AHI699" s="104"/>
      <c r="AHJ699" s="104"/>
      <c r="AHK699" s="104"/>
      <c r="AHL699" s="104"/>
      <c r="AHM699" s="104"/>
      <c r="AHN699" s="104"/>
      <c r="AHO699" s="104"/>
      <c r="AHP699" s="104"/>
      <c r="AHQ699" s="104"/>
      <c r="AHR699" s="104"/>
      <c r="AHS699" s="104"/>
      <c r="AHT699" s="104"/>
      <c r="AHU699" s="104"/>
      <c r="AHV699" s="104"/>
      <c r="AHW699" s="104"/>
      <c r="AHX699" s="104"/>
      <c r="AHY699" s="104"/>
      <c r="AHZ699" s="104"/>
      <c r="AIA699" s="104"/>
      <c r="AIB699" s="104"/>
      <c r="AIC699" s="104"/>
      <c r="AID699" s="104"/>
      <c r="AIE699" s="104"/>
      <c r="AIF699" s="104"/>
      <c r="AIG699" s="104"/>
      <c r="AIH699" s="104"/>
      <c r="AII699" s="104"/>
      <c r="AIJ699" s="104"/>
      <c r="AIK699" s="104"/>
      <c r="AIL699" s="104"/>
      <c r="AIM699" s="104"/>
      <c r="AIN699" s="104"/>
      <c r="AIO699" s="104"/>
      <c r="AIP699" s="104"/>
      <c r="AIQ699" s="104"/>
      <c r="AIR699" s="104"/>
      <c r="AIS699" s="104"/>
      <c r="AIT699" s="104"/>
      <c r="AIU699" s="104"/>
      <c r="AIV699" s="104"/>
      <c r="AIW699" s="104"/>
      <c r="AIX699" s="104"/>
      <c r="AIY699" s="104"/>
      <c r="AIZ699" s="104"/>
      <c r="AJA699" s="104"/>
      <c r="AJB699" s="104"/>
      <c r="AJC699" s="104"/>
      <c r="AJD699" s="104"/>
      <c r="AJE699" s="104"/>
      <c r="AJF699" s="104"/>
      <c r="AJG699" s="104"/>
      <c r="AJH699" s="104"/>
      <c r="AJI699" s="104"/>
      <c r="AJJ699" s="104"/>
      <c r="AJK699" s="104"/>
      <c r="AJL699" s="104"/>
      <c r="AJM699" s="104"/>
      <c r="AJN699" s="104"/>
      <c r="AJO699" s="104"/>
      <c r="AJP699" s="104"/>
      <c r="AJQ699" s="104"/>
      <c r="AJR699" s="104"/>
      <c r="AJS699" s="104"/>
      <c r="AJT699" s="104"/>
      <c r="AJU699" s="104"/>
      <c r="AJV699" s="104"/>
      <c r="AJW699" s="104"/>
      <c r="AJX699" s="104"/>
      <c r="AJY699" s="104"/>
      <c r="AJZ699" s="104"/>
      <c r="AKA699" s="104"/>
      <c r="AKB699" s="104"/>
      <c r="AKC699" s="104"/>
      <c r="AKD699" s="104"/>
      <c r="AKE699" s="104"/>
      <c r="AKF699" s="104"/>
      <c r="AKG699" s="104"/>
      <c r="AKH699" s="104"/>
      <c r="AKI699" s="104"/>
      <c r="AKJ699" s="104"/>
      <c r="AKK699" s="104"/>
      <c r="AKL699" s="104"/>
      <c r="AKM699" s="104"/>
      <c r="AKN699" s="104"/>
      <c r="AKO699" s="104"/>
      <c r="AKP699" s="104"/>
      <c r="AKQ699" s="104"/>
      <c r="AKR699" s="104"/>
      <c r="AKS699" s="104"/>
      <c r="AKT699" s="104"/>
      <c r="AKU699" s="104"/>
      <c r="AKV699" s="104"/>
      <c r="AKW699" s="104"/>
      <c r="AKX699" s="104"/>
      <c r="AKY699" s="104"/>
      <c r="AKZ699" s="104"/>
      <c r="ALA699" s="104"/>
      <c r="ALB699" s="104"/>
      <c r="ALC699" s="104"/>
      <c r="ALD699" s="104"/>
      <c r="ALE699" s="104"/>
      <c r="ALF699" s="104"/>
      <c r="ALG699" s="104"/>
      <c r="ALH699" s="104"/>
      <c r="ALI699" s="104"/>
      <c r="ALJ699" s="104"/>
      <c r="ALK699" s="104"/>
      <c r="ALL699" s="104"/>
      <c r="ALM699" s="104"/>
      <c r="ALN699" s="104"/>
      <c r="ALO699" s="104"/>
      <c r="ALP699" s="104"/>
      <c r="ALQ699" s="104"/>
    </row>
    <row r="700" spans="1:1005" s="27" customFormat="1">
      <c r="A700" s="165"/>
      <c r="B700" s="101">
        <v>2</v>
      </c>
      <c r="C700" s="102" t="s">
        <v>1818</v>
      </c>
      <c r="D700" s="102" t="s">
        <v>1819</v>
      </c>
      <c r="E700" s="102" t="s">
        <v>1820</v>
      </c>
      <c r="F700" s="102" t="s">
        <v>1821</v>
      </c>
      <c r="G700" s="102" t="s">
        <v>1822</v>
      </c>
      <c r="H700" s="102" t="s">
        <v>1823</v>
      </c>
      <c r="I700" s="102" t="s">
        <v>1832</v>
      </c>
      <c r="J700" s="102" t="s">
        <v>1821</v>
      </c>
      <c r="K700" s="102" t="s">
        <v>1833</v>
      </c>
      <c r="L700" s="102" t="s">
        <v>1834</v>
      </c>
      <c r="M700" s="102" t="s">
        <v>1820</v>
      </c>
      <c r="N700" s="102" t="s">
        <v>1821</v>
      </c>
      <c r="O700" s="29" t="s">
        <v>138</v>
      </c>
      <c r="P700" s="19" t="s">
        <v>256</v>
      </c>
      <c r="Q700" s="102" t="s">
        <v>28</v>
      </c>
      <c r="R700" s="20" t="s">
        <v>2324</v>
      </c>
      <c r="S700" s="75" t="s">
        <v>36</v>
      </c>
      <c r="T700" s="103">
        <v>4</v>
      </c>
      <c r="U700" s="92" t="s">
        <v>1835</v>
      </c>
      <c r="V700" s="25"/>
      <c r="W700" s="25"/>
      <c r="X700" s="25"/>
      <c r="Y700" s="26"/>
      <c r="Z700" s="26"/>
      <c r="AA700" s="7">
        <v>45658</v>
      </c>
      <c r="AB700" s="7">
        <v>46387</v>
      </c>
      <c r="AC700" s="100">
        <v>91</v>
      </c>
      <c r="AD700" s="100"/>
      <c r="AE700" s="100"/>
      <c r="AF700" s="1">
        <f t="shared" si="24"/>
        <v>91</v>
      </c>
      <c r="AG700" s="100">
        <v>91</v>
      </c>
      <c r="AH700" s="100"/>
      <c r="AI700" s="100"/>
      <c r="AJ700" s="1">
        <f t="shared" si="25"/>
        <v>91</v>
      </c>
      <c r="AK700" s="173"/>
      <c r="AL700" s="104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04"/>
      <c r="FD700" s="104"/>
      <c r="FE700" s="104"/>
      <c r="FF700" s="104"/>
      <c r="FG700" s="104"/>
      <c r="FH700" s="104"/>
      <c r="FI700" s="104"/>
      <c r="FJ700" s="104"/>
      <c r="FK700" s="104"/>
      <c r="FL700" s="104"/>
      <c r="FM700" s="104"/>
      <c r="FN700" s="104"/>
      <c r="FO700" s="104"/>
      <c r="FP700" s="104"/>
      <c r="FQ700" s="104"/>
      <c r="FR700" s="104"/>
      <c r="FS700" s="104"/>
      <c r="FT700" s="104"/>
      <c r="FU700" s="104"/>
      <c r="FV700" s="104"/>
      <c r="FW700" s="104"/>
      <c r="FX700" s="104"/>
      <c r="FY700" s="104"/>
      <c r="FZ700" s="104"/>
      <c r="GA700" s="104"/>
      <c r="GB700" s="104"/>
      <c r="GC700" s="104"/>
      <c r="GD700" s="104"/>
      <c r="GE700" s="104"/>
      <c r="GF700" s="104"/>
      <c r="GG700" s="104"/>
      <c r="GH700" s="104"/>
      <c r="GI700" s="104"/>
      <c r="GJ700" s="104"/>
      <c r="GK700" s="104"/>
      <c r="GL700" s="104"/>
      <c r="GM700" s="104"/>
      <c r="GN700" s="104"/>
      <c r="GO700" s="104"/>
      <c r="GP700" s="104"/>
      <c r="GQ700" s="104"/>
      <c r="GR700" s="104"/>
      <c r="GS700" s="104"/>
      <c r="GT700" s="104"/>
      <c r="GU700" s="104"/>
      <c r="GV700" s="104"/>
      <c r="GW700" s="104"/>
      <c r="GX700" s="104"/>
      <c r="GY700" s="104"/>
      <c r="GZ700" s="104"/>
      <c r="HA700" s="104"/>
      <c r="HB700" s="104"/>
      <c r="HC700" s="104"/>
      <c r="HD700" s="104"/>
      <c r="HE700" s="104"/>
      <c r="HF700" s="104"/>
      <c r="HG700" s="104"/>
      <c r="HH700" s="104"/>
      <c r="HI700" s="104"/>
      <c r="HJ700" s="104"/>
      <c r="HK700" s="104"/>
      <c r="HL700" s="104"/>
      <c r="HM700" s="104"/>
      <c r="HN700" s="104"/>
      <c r="HO700" s="104"/>
      <c r="HP700" s="104"/>
      <c r="HQ700" s="104"/>
      <c r="HR700" s="104"/>
      <c r="HS700" s="104"/>
      <c r="HT700" s="104"/>
      <c r="HU700" s="104"/>
      <c r="HV700" s="104"/>
      <c r="HW700" s="104"/>
      <c r="HX700" s="104"/>
      <c r="HY700" s="104"/>
      <c r="HZ700" s="104"/>
      <c r="IA700" s="104"/>
      <c r="IB700" s="104"/>
      <c r="IC700" s="104"/>
      <c r="ID700" s="104"/>
      <c r="IE700" s="104"/>
      <c r="IF700" s="104"/>
      <c r="IG700" s="104"/>
      <c r="IH700" s="104"/>
      <c r="II700" s="104"/>
      <c r="IJ700" s="104"/>
      <c r="IK700" s="104"/>
      <c r="IL700" s="104"/>
      <c r="IM700" s="104"/>
      <c r="IN700" s="104"/>
      <c r="IO700" s="104"/>
      <c r="IP700" s="104"/>
      <c r="IQ700" s="104"/>
      <c r="IR700" s="104"/>
      <c r="IS700" s="104"/>
      <c r="IT700" s="104"/>
      <c r="IU700" s="104"/>
      <c r="IV700" s="104"/>
      <c r="IW700" s="104"/>
      <c r="IX700" s="104"/>
      <c r="IY700" s="104"/>
      <c r="IZ700" s="104"/>
      <c r="JA700" s="104"/>
      <c r="JB700" s="104"/>
      <c r="JC700" s="104"/>
      <c r="JD700" s="104"/>
      <c r="JE700" s="104"/>
      <c r="JF700" s="104"/>
      <c r="JG700" s="104"/>
      <c r="JH700" s="104"/>
      <c r="JI700" s="104"/>
      <c r="JJ700" s="104"/>
      <c r="JK700" s="104"/>
      <c r="JL700" s="104"/>
      <c r="JM700" s="104"/>
      <c r="JN700" s="104"/>
      <c r="JO700" s="104"/>
      <c r="JP700" s="104"/>
      <c r="JQ700" s="104"/>
      <c r="JR700" s="104"/>
      <c r="JS700" s="104"/>
      <c r="JT700" s="104"/>
      <c r="JU700" s="104"/>
      <c r="JV700" s="104"/>
      <c r="JW700" s="104"/>
      <c r="JX700" s="104"/>
      <c r="JY700" s="104"/>
      <c r="JZ700" s="104"/>
      <c r="KA700" s="104"/>
      <c r="KB700" s="104"/>
      <c r="KC700" s="104"/>
      <c r="KD700" s="104"/>
      <c r="KE700" s="104"/>
      <c r="KF700" s="104"/>
      <c r="KG700" s="104"/>
      <c r="KH700" s="104"/>
      <c r="KI700" s="104"/>
      <c r="KJ700" s="104"/>
      <c r="KK700" s="104"/>
      <c r="KL700" s="104"/>
      <c r="KM700" s="104"/>
      <c r="KN700" s="104"/>
      <c r="KO700" s="104"/>
      <c r="KP700" s="104"/>
      <c r="KQ700" s="104"/>
      <c r="KR700" s="104"/>
      <c r="KS700" s="104"/>
      <c r="KT700" s="104"/>
      <c r="KU700" s="104"/>
      <c r="KV700" s="104"/>
      <c r="KW700" s="104"/>
      <c r="KX700" s="104"/>
      <c r="KY700" s="104"/>
      <c r="KZ700" s="104"/>
      <c r="LA700" s="104"/>
      <c r="LB700" s="104"/>
      <c r="LC700" s="104"/>
      <c r="LD700" s="104"/>
      <c r="LE700" s="104"/>
      <c r="LF700" s="104"/>
      <c r="LG700" s="104"/>
      <c r="LH700" s="104"/>
      <c r="LI700" s="104"/>
      <c r="LJ700" s="104"/>
      <c r="LK700" s="104"/>
      <c r="LL700" s="104"/>
      <c r="LM700" s="104"/>
      <c r="LN700" s="104"/>
      <c r="LO700" s="104"/>
      <c r="LP700" s="104"/>
      <c r="LQ700" s="104"/>
      <c r="LR700" s="104"/>
      <c r="LS700" s="104"/>
      <c r="LT700" s="104"/>
      <c r="LU700" s="104"/>
      <c r="LV700" s="104"/>
      <c r="LW700" s="104"/>
      <c r="LX700" s="104"/>
      <c r="LY700" s="104"/>
      <c r="LZ700" s="104"/>
      <c r="MA700" s="104"/>
      <c r="MB700" s="104"/>
      <c r="MC700" s="104"/>
      <c r="MD700" s="104"/>
      <c r="ME700" s="104"/>
      <c r="MF700" s="104"/>
      <c r="MG700" s="104"/>
      <c r="MH700" s="104"/>
      <c r="MI700" s="104"/>
      <c r="MJ700" s="104"/>
      <c r="MK700" s="104"/>
      <c r="ML700" s="104"/>
      <c r="MM700" s="104"/>
      <c r="MN700" s="104"/>
      <c r="MO700" s="104"/>
      <c r="MP700" s="104"/>
      <c r="MQ700" s="104"/>
      <c r="MR700" s="104"/>
      <c r="MS700" s="104"/>
      <c r="MT700" s="104"/>
      <c r="MU700" s="104"/>
      <c r="MV700" s="104"/>
      <c r="MW700" s="104"/>
      <c r="MX700" s="104"/>
      <c r="MY700" s="104"/>
      <c r="MZ700" s="104"/>
      <c r="NA700" s="104"/>
      <c r="NB700" s="104"/>
      <c r="NC700" s="104"/>
      <c r="ND700" s="104"/>
      <c r="NE700" s="104"/>
      <c r="NF700" s="104"/>
      <c r="NG700" s="104"/>
      <c r="NH700" s="104"/>
      <c r="NI700" s="104"/>
      <c r="NJ700" s="104"/>
      <c r="NK700" s="104"/>
      <c r="NL700" s="104"/>
      <c r="NM700" s="104"/>
      <c r="NN700" s="104"/>
      <c r="NO700" s="104"/>
      <c r="NP700" s="104"/>
      <c r="NQ700" s="104"/>
      <c r="NR700" s="104"/>
      <c r="NS700" s="104"/>
      <c r="NT700" s="104"/>
      <c r="NU700" s="104"/>
      <c r="NV700" s="104"/>
      <c r="NW700" s="104"/>
      <c r="NX700" s="104"/>
      <c r="NY700" s="104"/>
      <c r="NZ700" s="104"/>
      <c r="OA700" s="104"/>
      <c r="OB700" s="104"/>
      <c r="OC700" s="104"/>
      <c r="OD700" s="104"/>
      <c r="OE700" s="104"/>
      <c r="OF700" s="104"/>
      <c r="OG700" s="104"/>
      <c r="OH700" s="104"/>
      <c r="OI700" s="104"/>
      <c r="OJ700" s="104"/>
      <c r="OK700" s="104"/>
      <c r="OL700" s="104"/>
      <c r="OM700" s="104"/>
      <c r="ON700" s="104"/>
      <c r="OO700" s="104"/>
      <c r="OP700" s="104"/>
      <c r="OQ700" s="104"/>
      <c r="OR700" s="104"/>
      <c r="OS700" s="104"/>
      <c r="OT700" s="104"/>
      <c r="OU700" s="104"/>
      <c r="OV700" s="104"/>
      <c r="OW700" s="104"/>
      <c r="OX700" s="104"/>
      <c r="OY700" s="104"/>
      <c r="OZ700" s="104"/>
      <c r="PA700" s="104"/>
      <c r="PB700" s="104"/>
      <c r="PC700" s="104"/>
      <c r="PD700" s="104"/>
      <c r="PE700" s="104"/>
      <c r="PF700" s="104"/>
      <c r="PG700" s="104"/>
      <c r="PH700" s="104"/>
      <c r="PI700" s="104"/>
      <c r="PJ700" s="104"/>
      <c r="PK700" s="104"/>
      <c r="PL700" s="104"/>
      <c r="PM700" s="104"/>
      <c r="PN700" s="104"/>
      <c r="PO700" s="104"/>
      <c r="PP700" s="104"/>
      <c r="PQ700" s="104"/>
      <c r="PR700" s="104"/>
      <c r="PS700" s="104"/>
      <c r="PT700" s="104"/>
      <c r="PU700" s="104"/>
      <c r="PV700" s="104"/>
      <c r="PW700" s="104"/>
      <c r="PX700" s="104"/>
      <c r="PY700" s="104"/>
      <c r="PZ700" s="104"/>
      <c r="QA700" s="104"/>
      <c r="QB700" s="104"/>
      <c r="QC700" s="104"/>
      <c r="QD700" s="104"/>
      <c r="QE700" s="104"/>
      <c r="QF700" s="104"/>
      <c r="QG700" s="104"/>
      <c r="QH700" s="104"/>
      <c r="QI700" s="104"/>
      <c r="QJ700" s="104"/>
      <c r="QK700" s="104"/>
      <c r="QL700" s="104"/>
      <c r="QM700" s="104"/>
      <c r="QN700" s="104"/>
      <c r="QO700" s="104"/>
      <c r="QP700" s="104"/>
      <c r="QQ700" s="104"/>
      <c r="QR700" s="104"/>
      <c r="QS700" s="104"/>
      <c r="QT700" s="104"/>
      <c r="QU700" s="104"/>
      <c r="QV700" s="104"/>
      <c r="QW700" s="104"/>
      <c r="QX700" s="104"/>
      <c r="QY700" s="104"/>
      <c r="QZ700" s="104"/>
      <c r="RA700" s="104"/>
      <c r="RB700" s="104"/>
      <c r="RC700" s="104"/>
      <c r="RD700" s="104"/>
      <c r="RE700" s="104"/>
      <c r="RF700" s="104"/>
      <c r="RG700" s="104"/>
      <c r="RH700" s="104"/>
      <c r="RI700" s="104"/>
      <c r="RJ700" s="104"/>
      <c r="RK700" s="104"/>
      <c r="RL700" s="104"/>
      <c r="RM700" s="104"/>
      <c r="RN700" s="104"/>
      <c r="RO700" s="104"/>
      <c r="RP700" s="104"/>
      <c r="RQ700" s="104"/>
      <c r="RR700" s="104"/>
      <c r="RS700" s="104"/>
      <c r="RT700" s="104"/>
      <c r="RU700" s="104"/>
      <c r="RV700" s="104"/>
      <c r="RW700" s="104"/>
      <c r="RX700" s="104"/>
      <c r="RY700" s="104"/>
      <c r="RZ700" s="104"/>
      <c r="SA700" s="104"/>
      <c r="SB700" s="104"/>
      <c r="SC700" s="104"/>
      <c r="SD700" s="104"/>
      <c r="SE700" s="104"/>
      <c r="SF700" s="104"/>
      <c r="SG700" s="104"/>
      <c r="SH700" s="104"/>
      <c r="SI700" s="104"/>
      <c r="SJ700" s="104"/>
      <c r="SK700" s="104"/>
      <c r="SL700" s="104"/>
      <c r="SM700" s="104"/>
      <c r="SN700" s="104"/>
      <c r="SO700" s="104"/>
      <c r="SP700" s="104"/>
      <c r="SQ700" s="104"/>
      <c r="SR700" s="104"/>
      <c r="SS700" s="104"/>
      <c r="ST700" s="104"/>
      <c r="SU700" s="104"/>
      <c r="SV700" s="104"/>
      <c r="SW700" s="104"/>
      <c r="SX700" s="104"/>
      <c r="SY700" s="104"/>
      <c r="SZ700" s="104"/>
      <c r="TA700" s="104"/>
      <c r="TB700" s="104"/>
      <c r="TC700" s="104"/>
      <c r="TD700" s="104"/>
      <c r="TE700" s="104"/>
      <c r="TF700" s="104"/>
      <c r="TG700" s="104"/>
      <c r="TH700" s="104"/>
      <c r="TI700" s="104"/>
      <c r="TJ700" s="104"/>
      <c r="TK700" s="104"/>
      <c r="TL700" s="104"/>
      <c r="TM700" s="104"/>
      <c r="TN700" s="104"/>
      <c r="TO700" s="104"/>
      <c r="TP700" s="104"/>
      <c r="TQ700" s="104"/>
      <c r="TR700" s="104"/>
      <c r="TS700" s="104"/>
      <c r="TT700" s="104"/>
      <c r="TU700" s="104"/>
      <c r="TV700" s="104"/>
      <c r="TW700" s="104"/>
      <c r="TX700" s="104"/>
      <c r="TY700" s="104"/>
      <c r="TZ700" s="104"/>
      <c r="UA700" s="104"/>
      <c r="UB700" s="104"/>
      <c r="UC700" s="104"/>
      <c r="UD700" s="104"/>
      <c r="UE700" s="104"/>
      <c r="UF700" s="104"/>
      <c r="UG700" s="104"/>
      <c r="UH700" s="104"/>
      <c r="UI700" s="104"/>
      <c r="UJ700" s="104"/>
      <c r="UK700" s="104"/>
      <c r="UL700" s="104"/>
      <c r="UM700" s="104"/>
      <c r="UN700" s="104"/>
      <c r="UO700" s="104"/>
      <c r="UP700" s="104"/>
      <c r="UQ700" s="104"/>
      <c r="UR700" s="104"/>
      <c r="US700" s="104"/>
      <c r="UT700" s="104"/>
      <c r="UU700" s="104"/>
      <c r="UV700" s="104"/>
      <c r="UW700" s="104"/>
      <c r="UX700" s="104"/>
      <c r="UY700" s="104"/>
      <c r="UZ700" s="104"/>
      <c r="VA700" s="104"/>
      <c r="VB700" s="104"/>
      <c r="VC700" s="104"/>
      <c r="VD700" s="104"/>
      <c r="VE700" s="104"/>
      <c r="VF700" s="104"/>
      <c r="VG700" s="104"/>
      <c r="VH700" s="104"/>
      <c r="VI700" s="104"/>
      <c r="VJ700" s="104"/>
      <c r="VK700" s="104"/>
      <c r="VL700" s="104"/>
      <c r="VM700" s="104"/>
      <c r="VN700" s="104"/>
      <c r="VO700" s="104"/>
      <c r="VP700" s="104"/>
      <c r="VQ700" s="104"/>
      <c r="VR700" s="104"/>
      <c r="VS700" s="104"/>
      <c r="VT700" s="104"/>
      <c r="VU700" s="104"/>
      <c r="VV700" s="104"/>
      <c r="VW700" s="104"/>
      <c r="VX700" s="104"/>
      <c r="VY700" s="104"/>
      <c r="VZ700" s="104"/>
      <c r="WA700" s="104"/>
      <c r="WB700" s="104"/>
      <c r="WC700" s="104"/>
      <c r="WD700" s="104"/>
      <c r="WE700" s="104"/>
      <c r="WF700" s="104"/>
      <c r="WG700" s="104"/>
      <c r="WH700" s="104"/>
      <c r="WI700" s="104"/>
      <c r="WJ700" s="104"/>
      <c r="WK700" s="104"/>
      <c r="WL700" s="104"/>
      <c r="WM700" s="104"/>
      <c r="WN700" s="104"/>
      <c r="WO700" s="104"/>
      <c r="WP700" s="104"/>
      <c r="WQ700" s="104"/>
      <c r="WR700" s="104"/>
      <c r="WS700" s="104"/>
      <c r="WT700" s="104"/>
      <c r="WU700" s="104"/>
      <c r="WV700" s="104"/>
      <c r="WW700" s="104"/>
      <c r="WX700" s="104"/>
      <c r="WY700" s="104"/>
      <c r="WZ700" s="104"/>
      <c r="XA700" s="104"/>
      <c r="XB700" s="104"/>
      <c r="XC700" s="104"/>
      <c r="XD700" s="104"/>
      <c r="XE700" s="104"/>
      <c r="XF700" s="104"/>
      <c r="XG700" s="104"/>
      <c r="XH700" s="104"/>
      <c r="XI700" s="104"/>
      <c r="XJ700" s="104"/>
      <c r="XK700" s="104"/>
      <c r="XL700" s="104"/>
      <c r="XM700" s="104"/>
      <c r="XN700" s="104"/>
      <c r="XO700" s="104"/>
      <c r="XP700" s="104"/>
      <c r="XQ700" s="104"/>
      <c r="XR700" s="104"/>
      <c r="XS700" s="104"/>
      <c r="XT700" s="104"/>
      <c r="XU700" s="104"/>
      <c r="XV700" s="104"/>
      <c r="XW700" s="104"/>
      <c r="XX700" s="104"/>
      <c r="XY700" s="104"/>
      <c r="XZ700" s="104"/>
      <c r="YA700" s="104"/>
      <c r="YB700" s="104"/>
      <c r="YC700" s="104"/>
      <c r="YD700" s="104"/>
      <c r="YE700" s="104"/>
      <c r="YF700" s="104"/>
      <c r="YG700" s="104"/>
      <c r="YH700" s="104"/>
      <c r="YI700" s="104"/>
      <c r="YJ700" s="104"/>
      <c r="YK700" s="104"/>
      <c r="YL700" s="104"/>
      <c r="YM700" s="104"/>
      <c r="YN700" s="104"/>
      <c r="YO700" s="104"/>
      <c r="YP700" s="104"/>
      <c r="YQ700" s="104"/>
      <c r="YR700" s="104"/>
      <c r="YS700" s="104"/>
      <c r="YT700" s="104"/>
      <c r="YU700" s="104"/>
      <c r="YV700" s="104"/>
      <c r="YW700" s="104"/>
      <c r="YX700" s="104"/>
      <c r="YY700" s="104"/>
      <c r="YZ700" s="104"/>
      <c r="ZA700" s="104"/>
      <c r="ZB700" s="104"/>
      <c r="ZC700" s="104"/>
      <c r="ZD700" s="104"/>
      <c r="ZE700" s="104"/>
      <c r="ZF700" s="104"/>
      <c r="ZG700" s="104"/>
      <c r="ZH700" s="104"/>
      <c r="ZI700" s="104"/>
      <c r="ZJ700" s="104"/>
      <c r="ZK700" s="104"/>
      <c r="ZL700" s="104"/>
      <c r="ZM700" s="104"/>
      <c r="ZN700" s="104"/>
      <c r="ZO700" s="104"/>
      <c r="ZP700" s="104"/>
      <c r="ZQ700" s="104"/>
      <c r="ZR700" s="104"/>
      <c r="ZS700" s="104"/>
      <c r="ZT700" s="104"/>
      <c r="ZU700" s="104"/>
      <c r="ZV700" s="104"/>
      <c r="ZW700" s="104"/>
      <c r="ZX700" s="104"/>
      <c r="ZY700" s="104"/>
      <c r="ZZ700" s="104"/>
      <c r="AAA700" s="104"/>
      <c r="AAB700" s="104"/>
      <c r="AAC700" s="104"/>
      <c r="AAD700" s="104"/>
      <c r="AAE700" s="104"/>
      <c r="AAF700" s="104"/>
      <c r="AAG700" s="104"/>
      <c r="AAH700" s="104"/>
      <c r="AAI700" s="104"/>
      <c r="AAJ700" s="104"/>
      <c r="AAK700" s="104"/>
      <c r="AAL700" s="104"/>
      <c r="AAM700" s="104"/>
      <c r="AAN700" s="104"/>
      <c r="AAO700" s="104"/>
      <c r="AAP700" s="104"/>
      <c r="AAQ700" s="104"/>
      <c r="AAR700" s="104"/>
      <c r="AAS700" s="104"/>
      <c r="AAT700" s="104"/>
      <c r="AAU700" s="104"/>
      <c r="AAV700" s="104"/>
      <c r="AAW700" s="104"/>
      <c r="AAX700" s="104"/>
      <c r="AAY700" s="104"/>
      <c r="AAZ700" s="104"/>
      <c r="ABA700" s="104"/>
      <c r="ABB700" s="104"/>
      <c r="ABC700" s="104"/>
      <c r="ABD700" s="104"/>
      <c r="ABE700" s="104"/>
      <c r="ABF700" s="104"/>
      <c r="ABG700" s="104"/>
      <c r="ABH700" s="104"/>
      <c r="ABI700" s="104"/>
      <c r="ABJ700" s="104"/>
      <c r="ABK700" s="104"/>
      <c r="ABL700" s="104"/>
      <c r="ABM700" s="104"/>
      <c r="ABN700" s="104"/>
      <c r="ABO700" s="104"/>
      <c r="ABP700" s="104"/>
      <c r="ABQ700" s="104"/>
      <c r="ABR700" s="104"/>
      <c r="ABS700" s="104"/>
      <c r="ABT700" s="104"/>
      <c r="ABU700" s="104"/>
      <c r="ABV700" s="104"/>
      <c r="ABW700" s="104"/>
      <c r="ABX700" s="104"/>
      <c r="ABY700" s="104"/>
      <c r="ABZ700" s="104"/>
      <c r="ACA700" s="104"/>
      <c r="ACB700" s="104"/>
      <c r="ACC700" s="104"/>
      <c r="ACD700" s="104"/>
      <c r="ACE700" s="104"/>
      <c r="ACF700" s="104"/>
      <c r="ACG700" s="104"/>
      <c r="ACH700" s="104"/>
      <c r="ACI700" s="104"/>
      <c r="ACJ700" s="104"/>
      <c r="ACK700" s="104"/>
      <c r="ACL700" s="104"/>
      <c r="ACM700" s="104"/>
      <c r="ACN700" s="104"/>
      <c r="ACO700" s="104"/>
      <c r="ACP700" s="104"/>
      <c r="ACQ700" s="104"/>
      <c r="ACR700" s="104"/>
      <c r="ACS700" s="104"/>
      <c r="ACT700" s="104"/>
      <c r="ACU700" s="104"/>
      <c r="ACV700" s="104"/>
      <c r="ACW700" s="104"/>
      <c r="ACX700" s="104"/>
      <c r="ACY700" s="104"/>
      <c r="ACZ700" s="104"/>
      <c r="ADA700" s="104"/>
      <c r="ADB700" s="104"/>
      <c r="ADC700" s="104"/>
      <c r="ADD700" s="104"/>
      <c r="ADE700" s="104"/>
      <c r="ADF700" s="104"/>
      <c r="ADG700" s="104"/>
      <c r="ADH700" s="104"/>
      <c r="ADI700" s="104"/>
      <c r="ADJ700" s="104"/>
      <c r="ADK700" s="104"/>
      <c r="ADL700" s="104"/>
      <c r="ADM700" s="104"/>
      <c r="ADN700" s="104"/>
      <c r="ADO700" s="104"/>
      <c r="ADP700" s="104"/>
      <c r="ADQ700" s="104"/>
      <c r="ADR700" s="104"/>
      <c r="ADS700" s="104"/>
      <c r="ADT700" s="104"/>
      <c r="ADU700" s="104"/>
      <c r="ADV700" s="104"/>
      <c r="ADW700" s="104"/>
      <c r="ADX700" s="104"/>
      <c r="ADY700" s="104"/>
      <c r="ADZ700" s="104"/>
      <c r="AEA700" s="104"/>
      <c r="AEB700" s="104"/>
      <c r="AEC700" s="104"/>
      <c r="AED700" s="104"/>
      <c r="AEE700" s="104"/>
      <c r="AEF700" s="104"/>
      <c r="AEG700" s="104"/>
      <c r="AEH700" s="104"/>
      <c r="AEI700" s="104"/>
      <c r="AEJ700" s="104"/>
      <c r="AEK700" s="104"/>
      <c r="AEL700" s="104"/>
      <c r="AEM700" s="104"/>
      <c r="AEN700" s="104"/>
      <c r="AEO700" s="104"/>
      <c r="AEP700" s="104"/>
      <c r="AEQ700" s="104"/>
      <c r="AER700" s="104"/>
      <c r="AES700" s="104"/>
      <c r="AET700" s="104"/>
      <c r="AEU700" s="104"/>
      <c r="AEV700" s="104"/>
      <c r="AEW700" s="104"/>
      <c r="AEX700" s="104"/>
      <c r="AEY700" s="104"/>
      <c r="AEZ700" s="104"/>
      <c r="AFA700" s="104"/>
      <c r="AFB700" s="104"/>
      <c r="AFC700" s="104"/>
      <c r="AFD700" s="104"/>
      <c r="AFE700" s="104"/>
      <c r="AFF700" s="104"/>
      <c r="AFG700" s="104"/>
      <c r="AFH700" s="104"/>
      <c r="AFI700" s="104"/>
      <c r="AFJ700" s="104"/>
      <c r="AFK700" s="104"/>
      <c r="AFL700" s="104"/>
      <c r="AFM700" s="104"/>
      <c r="AFN700" s="104"/>
      <c r="AFO700" s="104"/>
      <c r="AFP700" s="104"/>
      <c r="AFQ700" s="104"/>
      <c r="AFR700" s="104"/>
      <c r="AFS700" s="104"/>
      <c r="AFT700" s="104"/>
      <c r="AFU700" s="104"/>
      <c r="AFV700" s="104"/>
      <c r="AFW700" s="104"/>
      <c r="AFX700" s="104"/>
      <c r="AFY700" s="104"/>
      <c r="AFZ700" s="104"/>
      <c r="AGA700" s="104"/>
      <c r="AGB700" s="104"/>
      <c r="AGC700" s="104"/>
      <c r="AGD700" s="104"/>
      <c r="AGE700" s="104"/>
      <c r="AGF700" s="104"/>
      <c r="AGG700" s="104"/>
      <c r="AGH700" s="104"/>
      <c r="AGI700" s="104"/>
      <c r="AGJ700" s="104"/>
      <c r="AGK700" s="104"/>
      <c r="AGL700" s="104"/>
      <c r="AGM700" s="104"/>
      <c r="AGN700" s="104"/>
      <c r="AGO700" s="104"/>
      <c r="AGP700" s="104"/>
      <c r="AGQ700" s="104"/>
      <c r="AGR700" s="104"/>
      <c r="AGS700" s="104"/>
      <c r="AGT700" s="104"/>
      <c r="AGU700" s="104"/>
      <c r="AGV700" s="104"/>
      <c r="AGW700" s="104"/>
      <c r="AGX700" s="104"/>
      <c r="AGY700" s="104"/>
      <c r="AGZ700" s="104"/>
      <c r="AHA700" s="104"/>
      <c r="AHB700" s="104"/>
      <c r="AHC700" s="104"/>
      <c r="AHD700" s="104"/>
      <c r="AHE700" s="104"/>
      <c r="AHF700" s="104"/>
      <c r="AHG700" s="104"/>
      <c r="AHH700" s="104"/>
      <c r="AHI700" s="104"/>
      <c r="AHJ700" s="104"/>
      <c r="AHK700" s="104"/>
      <c r="AHL700" s="104"/>
      <c r="AHM700" s="104"/>
      <c r="AHN700" s="104"/>
      <c r="AHO700" s="104"/>
      <c r="AHP700" s="104"/>
      <c r="AHQ700" s="104"/>
      <c r="AHR700" s="104"/>
      <c r="AHS700" s="104"/>
      <c r="AHT700" s="104"/>
      <c r="AHU700" s="104"/>
      <c r="AHV700" s="104"/>
      <c r="AHW700" s="104"/>
      <c r="AHX700" s="104"/>
      <c r="AHY700" s="104"/>
      <c r="AHZ700" s="104"/>
      <c r="AIA700" s="104"/>
      <c r="AIB700" s="104"/>
      <c r="AIC700" s="104"/>
      <c r="AID700" s="104"/>
      <c r="AIE700" s="104"/>
      <c r="AIF700" s="104"/>
      <c r="AIG700" s="104"/>
      <c r="AIH700" s="104"/>
      <c r="AII700" s="104"/>
      <c r="AIJ700" s="104"/>
      <c r="AIK700" s="104"/>
      <c r="AIL700" s="104"/>
      <c r="AIM700" s="104"/>
      <c r="AIN700" s="104"/>
      <c r="AIO700" s="104"/>
      <c r="AIP700" s="104"/>
      <c r="AIQ700" s="104"/>
      <c r="AIR700" s="104"/>
      <c r="AIS700" s="104"/>
      <c r="AIT700" s="104"/>
      <c r="AIU700" s="104"/>
      <c r="AIV700" s="104"/>
      <c r="AIW700" s="104"/>
      <c r="AIX700" s="104"/>
      <c r="AIY700" s="104"/>
      <c r="AIZ700" s="104"/>
      <c r="AJA700" s="104"/>
      <c r="AJB700" s="104"/>
      <c r="AJC700" s="104"/>
      <c r="AJD700" s="104"/>
      <c r="AJE700" s="104"/>
      <c r="AJF700" s="104"/>
      <c r="AJG700" s="104"/>
      <c r="AJH700" s="104"/>
      <c r="AJI700" s="104"/>
      <c r="AJJ700" s="104"/>
      <c r="AJK700" s="104"/>
      <c r="AJL700" s="104"/>
      <c r="AJM700" s="104"/>
      <c r="AJN700" s="104"/>
      <c r="AJO700" s="104"/>
      <c r="AJP700" s="104"/>
      <c r="AJQ700" s="104"/>
      <c r="AJR700" s="104"/>
      <c r="AJS700" s="104"/>
      <c r="AJT700" s="104"/>
      <c r="AJU700" s="104"/>
      <c r="AJV700" s="104"/>
      <c r="AJW700" s="104"/>
      <c r="AJX700" s="104"/>
      <c r="AJY700" s="104"/>
      <c r="AJZ700" s="104"/>
      <c r="AKA700" s="104"/>
      <c r="AKB700" s="104"/>
      <c r="AKC700" s="104"/>
      <c r="AKD700" s="104"/>
      <c r="AKE700" s="104"/>
      <c r="AKF700" s="104"/>
      <c r="AKG700" s="104"/>
      <c r="AKH700" s="104"/>
      <c r="AKI700" s="104"/>
      <c r="AKJ700" s="104"/>
      <c r="AKK700" s="104"/>
      <c r="AKL700" s="104"/>
      <c r="AKM700" s="104"/>
      <c r="AKN700" s="104"/>
      <c r="AKO700" s="104"/>
      <c r="AKP700" s="104"/>
      <c r="AKQ700" s="104"/>
      <c r="AKR700" s="104"/>
      <c r="AKS700" s="104"/>
      <c r="AKT700" s="104"/>
      <c r="AKU700" s="104"/>
      <c r="AKV700" s="104"/>
      <c r="AKW700" s="104"/>
      <c r="AKX700" s="104"/>
      <c r="AKY700" s="104"/>
      <c r="AKZ700" s="104"/>
      <c r="ALA700" s="104"/>
      <c r="ALB700" s="104"/>
      <c r="ALC700" s="104"/>
      <c r="ALD700" s="104"/>
      <c r="ALE700" s="104"/>
      <c r="ALF700" s="104"/>
      <c r="ALG700" s="104"/>
      <c r="ALH700" s="104"/>
      <c r="ALI700" s="104"/>
      <c r="ALJ700" s="104"/>
      <c r="ALK700" s="104"/>
      <c r="ALL700" s="104"/>
      <c r="ALM700" s="104"/>
      <c r="ALN700" s="104"/>
      <c r="ALO700" s="104"/>
      <c r="ALP700" s="104"/>
      <c r="ALQ700" s="104"/>
    </row>
    <row r="701" spans="1:1005" s="27" customFormat="1">
      <c r="A701" s="165"/>
      <c r="B701" s="101">
        <v>3</v>
      </c>
      <c r="C701" s="102" t="s">
        <v>1818</v>
      </c>
      <c r="D701" s="102" t="s">
        <v>1819</v>
      </c>
      <c r="E701" s="102" t="s">
        <v>1820</v>
      </c>
      <c r="F701" s="102" t="s">
        <v>1821</v>
      </c>
      <c r="G701" s="102" t="s">
        <v>1822</v>
      </c>
      <c r="H701" s="102" t="s">
        <v>1823</v>
      </c>
      <c r="I701" s="102" t="s">
        <v>1832</v>
      </c>
      <c r="J701" s="102" t="s">
        <v>1821</v>
      </c>
      <c r="K701" s="102" t="s">
        <v>1826</v>
      </c>
      <c r="L701" s="102" t="s">
        <v>1836</v>
      </c>
      <c r="M701" s="102" t="s">
        <v>1820</v>
      </c>
      <c r="N701" s="102" t="s">
        <v>1821</v>
      </c>
      <c r="O701" s="29" t="s">
        <v>138</v>
      </c>
      <c r="P701" s="19" t="s">
        <v>256</v>
      </c>
      <c r="Q701" s="102" t="s">
        <v>28</v>
      </c>
      <c r="R701" s="20" t="s">
        <v>2324</v>
      </c>
      <c r="S701" s="75" t="s">
        <v>36</v>
      </c>
      <c r="T701" s="103">
        <v>21</v>
      </c>
      <c r="U701" s="92" t="s">
        <v>1837</v>
      </c>
      <c r="V701" s="25"/>
      <c r="W701" s="25"/>
      <c r="X701" s="25"/>
      <c r="Y701" s="26"/>
      <c r="Z701" s="26"/>
      <c r="AA701" s="7">
        <v>45658</v>
      </c>
      <c r="AB701" s="7">
        <v>46387</v>
      </c>
      <c r="AC701" s="100">
        <v>1730</v>
      </c>
      <c r="AD701" s="100"/>
      <c r="AE701" s="100"/>
      <c r="AF701" s="1">
        <f t="shared" si="24"/>
        <v>1730</v>
      </c>
      <c r="AG701" s="100">
        <v>1730</v>
      </c>
      <c r="AH701" s="100"/>
      <c r="AI701" s="100"/>
      <c r="AJ701" s="1">
        <f t="shared" si="25"/>
        <v>1730</v>
      </c>
      <c r="AK701" s="173"/>
      <c r="AL701" s="104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04"/>
      <c r="FD701" s="104"/>
      <c r="FE701" s="104"/>
      <c r="FF701" s="104"/>
      <c r="FG701" s="104"/>
      <c r="FH701" s="104"/>
      <c r="FI701" s="104"/>
      <c r="FJ701" s="104"/>
      <c r="FK701" s="104"/>
      <c r="FL701" s="104"/>
      <c r="FM701" s="104"/>
      <c r="FN701" s="104"/>
      <c r="FO701" s="104"/>
      <c r="FP701" s="104"/>
      <c r="FQ701" s="104"/>
      <c r="FR701" s="104"/>
      <c r="FS701" s="104"/>
      <c r="FT701" s="104"/>
      <c r="FU701" s="104"/>
      <c r="FV701" s="104"/>
      <c r="FW701" s="104"/>
      <c r="FX701" s="104"/>
      <c r="FY701" s="104"/>
      <c r="FZ701" s="104"/>
      <c r="GA701" s="104"/>
      <c r="GB701" s="104"/>
      <c r="GC701" s="104"/>
      <c r="GD701" s="104"/>
      <c r="GE701" s="104"/>
      <c r="GF701" s="104"/>
      <c r="GG701" s="104"/>
      <c r="GH701" s="104"/>
      <c r="GI701" s="104"/>
      <c r="GJ701" s="104"/>
      <c r="GK701" s="104"/>
      <c r="GL701" s="104"/>
      <c r="GM701" s="104"/>
      <c r="GN701" s="104"/>
      <c r="GO701" s="104"/>
      <c r="GP701" s="104"/>
      <c r="GQ701" s="104"/>
      <c r="GR701" s="104"/>
      <c r="GS701" s="104"/>
      <c r="GT701" s="104"/>
      <c r="GU701" s="104"/>
      <c r="GV701" s="104"/>
      <c r="GW701" s="104"/>
      <c r="GX701" s="104"/>
      <c r="GY701" s="104"/>
      <c r="GZ701" s="104"/>
      <c r="HA701" s="104"/>
      <c r="HB701" s="104"/>
      <c r="HC701" s="104"/>
      <c r="HD701" s="104"/>
      <c r="HE701" s="104"/>
      <c r="HF701" s="104"/>
      <c r="HG701" s="104"/>
      <c r="HH701" s="104"/>
      <c r="HI701" s="104"/>
      <c r="HJ701" s="104"/>
      <c r="HK701" s="104"/>
      <c r="HL701" s="104"/>
      <c r="HM701" s="104"/>
      <c r="HN701" s="104"/>
      <c r="HO701" s="104"/>
      <c r="HP701" s="104"/>
      <c r="HQ701" s="104"/>
      <c r="HR701" s="104"/>
      <c r="HS701" s="104"/>
      <c r="HT701" s="104"/>
      <c r="HU701" s="104"/>
      <c r="HV701" s="104"/>
      <c r="HW701" s="104"/>
      <c r="HX701" s="104"/>
      <c r="HY701" s="104"/>
      <c r="HZ701" s="104"/>
      <c r="IA701" s="104"/>
      <c r="IB701" s="104"/>
      <c r="IC701" s="104"/>
      <c r="ID701" s="104"/>
      <c r="IE701" s="104"/>
      <c r="IF701" s="104"/>
      <c r="IG701" s="104"/>
      <c r="IH701" s="104"/>
      <c r="II701" s="104"/>
      <c r="IJ701" s="104"/>
      <c r="IK701" s="104"/>
      <c r="IL701" s="104"/>
      <c r="IM701" s="104"/>
      <c r="IN701" s="104"/>
      <c r="IO701" s="104"/>
      <c r="IP701" s="104"/>
      <c r="IQ701" s="104"/>
      <c r="IR701" s="104"/>
      <c r="IS701" s="104"/>
      <c r="IT701" s="104"/>
      <c r="IU701" s="104"/>
      <c r="IV701" s="104"/>
      <c r="IW701" s="104"/>
      <c r="IX701" s="104"/>
      <c r="IY701" s="104"/>
      <c r="IZ701" s="104"/>
      <c r="JA701" s="104"/>
      <c r="JB701" s="104"/>
      <c r="JC701" s="104"/>
      <c r="JD701" s="104"/>
      <c r="JE701" s="104"/>
      <c r="JF701" s="104"/>
      <c r="JG701" s="104"/>
      <c r="JH701" s="104"/>
      <c r="JI701" s="104"/>
      <c r="JJ701" s="104"/>
      <c r="JK701" s="104"/>
      <c r="JL701" s="104"/>
      <c r="JM701" s="104"/>
      <c r="JN701" s="104"/>
      <c r="JO701" s="104"/>
      <c r="JP701" s="104"/>
      <c r="JQ701" s="104"/>
      <c r="JR701" s="104"/>
      <c r="JS701" s="104"/>
      <c r="JT701" s="104"/>
      <c r="JU701" s="104"/>
      <c r="JV701" s="104"/>
      <c r="JW701" s="104"/>
      <c r="JX701" s="104"/>
      <c r="JY701" s="104"/>
      <c r="JZ701" s="104"/>
      <c r="KA701" s="104"/>
      <c r="KB701" s="104"/>
      <c r="KC701" s="104"/>
      <c r="KD701" s="104"/>
      <c r="KE701" s="104"/>
      <c r="KF701" s="104"/>
      <c r="KG701" s="104"/>
      <c r="KH701" s="104"/>
      <c r="KI701" s="104"/>
      <c r="KJ701" s="104"/>
      <c r="KK701" s="104"/>
      <c r="KL701" s="104"/>
      <c r="KM701" s="104"/>
      <c r="KN701" s="104"/>
      <c r="KO701" s="104"/>
      <c r="KP701" s="104"/>
      <c r="KQ701" s="104"/>
      <c r="KR701" s="104"/>
      <c r="KS701" s="104"/>
      <c r="KT701" s="104"/>
      <c r="KU701" s="104"/>
      <c r="KV701" s="104"/>
      <c r="KW701" s="104"/>
      <c r="KX701" s="104"/>
      <c r="KY701" s="104"/>
      <c r="KZ701" s="104"/>
      <c r="LA701" s="104"/>
      <c r="LB701" s="104"/>
      <c r="LC701" s="104"/>
      <c r="LD701" s="104"/>
      <c r="LE701" s="104"/>
      <c r="LF701" s="104"/>
      <c r="LG701" s="104"/>
      <c r="LH701" s="104"/>
      <c r="LI701" s="104"/>
      <c r="LJ701" s="104"/>
      <c r="LK701" s="104"/>
      <c r="LL701" s="104"/>
      <c r="LM701" s="104"/>
      <c r="LN701" s="104"/>
      <c r="LO701" s="104"/>
      <c r="LP701" s="104"/>
      <c r="LQ701" s="104"/>
      <c r="LR701" s="104"/>
      <c r="LS701" s="104"/>
      <c r="LT701" s="104"/>
      <c r="LU701" s="104"/>
      <c r="LV701" s="104"/>
      <c r="LW701" s="104"/>
      <c r="LX701" s="104"/>
      <c r="LY701" s="104"/>
      <c r="LZ701" s="104"/>
      <c r="MA701" s="104"/>
      <c r="MB701" s="104"/>
      <c r="MC701" s="104"/>
      <c r="MD701" s="104"/>
      <c r="ME701" s="104"/>
      <c r="MF701" s="104"/>
      <c r="MG701" s="104"/>
      <c r="MH701" s="104"/>
      <c r="MI701" s="104"/>
      <c r="MJ701" s="104"/>
      <c r="MK701" s="104"/>
      <c r="ML701" s="104"/>
      <c r="MM701" s="104"/>
      <c r="MN701" s="104"/>
      <c r="MO701" s="104"/>
      <c r="MP701" s="104"/>
      <c r="MQ701" s="104"/>
      <c r="MR701" s="104"/>
      <c r="MS701" s="104"/>
      <c r="MT701" s="104"/>
      <c r="MU701" s="104"/>
      <c r="MV701" s="104"/>
      <c r="MW701" s="104"/>
      <c r="MX701" s="104"/>
      <c r="MY701" s="104"/>
      <c r="MZ701" s="104"/>
      <c r="NA701" s="104"/>
      <c r="NB701" s="104"/>
      <c r="NC701" s="104"/>
      <c r="ND701" s="104"/>
      <c r="NE701" s="104"/>
      <c r="NF701" s="104"/>
      <c r="NG701" s="104"/>
      <c r="NH701" s="104"/>
      <c r="NI701" s="104"/>
      <c r="NJ701" s="104"/>
      <c r="NK701" s="104"/>
      <c r="NL701" s="104"/>
      <c r="NM701" s="104"/>
      <c r="NN701" s="104"/>
      <c r="NO701" s="104"/>
      <c r="NP701" s="104"/>
      <c r="NQ701" s="104"/>
      <c r="NR701" s="104"/>
      <c r="NS701" s="104"/>
      <c r="NT701" s="104"/>
      <c r="NU701" s="104"/>
      <c r="NV701" s="104"/>
      <c r="NW701" s="104"/>
      <c r="NX701" s="104"/>
      <c r="NY701" s="104"/>
      <c r="NZ701" s="104"/>
      <c r="OA701" s="104"/>
      <c r="OB701" s="104"/>
      <c r="OC701" s="104"/>
      <c r="OD701" s="104"/>
      <c r="OE701" s="104"/>
      <c r="OF701" s="104"/>
      <c r="OG701" s="104"/>
      <c r="OH701" s="104"/>
      <c r="OI701" s="104"/>
      <c r="OJ701" s="104"/>
      <c r="OK701" s="104"/>
      <c r="OL701" s="104"/>
      <c r="OM701" s="104"/>
      <c r="ON701" s="104"/>
      <c r="OO701" s="104"/>
      <c r="OP701" s="104"/>
      <c r="OQ701" s="104"/>
      <c r="OR701" s="104"/>
      <c r="OS701" s="104"/>
      <c r="OT701" s="104"/>
      <c r="OU701" s="104"/>
      <c r="OV701" s="104"/>
      <c r="OW701" s="104"/>
      <c r="OX701" s="104"/>
      <c r="OY701" s="104"/>
      <c r="OZ701" s="104"/>
      <c r="PA701" s="104"/>
      <c r="PB701" s="104"/>
      <c r="PC701" s="104"/>
      <c r="PD701" s="104"/>
      <c r="PE701" s="104"/>
      <c r="PF701" s="104"/>
      <c r="PG701" s="104"/>
      <c r="PH701" s="104"/>
      <c r="PI701" s="104"/>
      <c r="PJ701" s="104"/>
      <c r="PK701" s="104"/>
      <c r="PL701" s="104"/>
      <c r="PM701" s="104"/>
      <c r="PN701" s="104"/>
      <c r="PO701" s="104"/>
      <c r="PP701" s="104"/>
      <c r="PQ701" s="104"/>
      <c r="PR701" s="104"/>
      <c r="PS701" s="104"/>
      <c r="PT701" s="104"/>
      <c r="PU701" s="104"/>
      <c r="PV701" s="104"/>
      <c r="PW701" s="104"/>
      <c r="PX701" s="104"/>
      <c r="PY701" s="104"/>
      <c r="PZ701" s="104"/>
      <c r="QA701" s="104"/>
      <c r="QB701" s="104"/>
      <c r="QC701" s="104"/>
      <c r="QD701" s="104"/>
      <c r="QE701" s="104"/>
      <c r="QF701" s="104"/>
      <c r="QG701" s="104"/>
      <c r="QH701" s="104"/>
      <c r="QI701" s="104"/>
      <c r="QJ701" s="104"/>
      <c r="QK701" s="104"/>
      <c r="QL701" s="104"/>
      <c r="QM701" s="104"/>
      <c r="QN701" s="104"/>
      <c r="QO701" s="104"/>
      <c r="QP701" s="104"/>
      <c r="QQ701" s="104"/>
      <c r="QR701" s="104"/>
      <c r="QS701" s="104"/>
      <c r="QT701" s="104"/>
      <c r="QU701" s="104"/>
      <c r="QV701" s="104"/>
      <c r="QW701" s="104"/>
      <c r="QX701" s="104"/>
      <c r="QY701" s="104"/>
      <c r="QZ701" s="104"/>
      <c r="RA701" s="104"/>
      <c r="RB701" s="104"/>
      <c r="RC701" s="104"/>
      <c r="RD701" s="104"/>
      <c r="RE701" s="104"/>
      <c r="RF701" s="104"/>
      <c r="RG701" s="104"/>
      <c r="RH701" s="104"/>
      <c r="RI701" s="104"/>
      <c r="RJ701" s="104"/>
      <c r="RK701" s="104"/>
      <c r="RL701" s="104"/>
      <c r="RM701" s="104"/>
      <c r="RN701" s="104"/>
      <c r="RO701" s="104"/>
      <c r="RP701" s="104"/>
      <c r="RQ701" s="104"/>
      <c r="RR701" s="104"/>
      <c r="RS701" s="104"/>
      <c r="RT701" s="104"/>
      <c r="RU701" s="104"/>
      <c r="RV701" s="104"/>
      <c r="RW701" s="104"/>
      <c r="RX701" s="104"/>
      <c r="RY701" s="104"/>
      <c r="RZ701" s="104"/>
      <c r="SA701" s="104"/>
      <c r="SB701" s="104"/>
      <c r="SC701" s="104"/>
      <c r="SD701" s="104"/>
      <c r="SE701" s="104"/>
      <c r="SF701" s="104"/>
      <c r="SG701" s="104"/>
      <c r="SH701" s="104"/>
      <c r="SI701" s="104"/>
      <c r="SJ701" s="104"/>
      <c r="SK701" s="104"/>
      <c r="SL701" s="104"/>
      <c r="SM701" s="104"/>
      <c r="SN701" s="104"/>
      <c r="SO701" s="104"/>
      <c r="SP701" s="104"/>
      <c r="SQ701" s="104"/>
      <c r="SR701" s="104"/>
      <c r="SS701" s="104"/>
      <c r="ST701" s="104"/>
      <c r="SU701" s="104"/>
      <c r="SV701" s="104"/>
      <c r="SW701" s="104"/>
      <c r="SX701" s="104"/>
      <c r="SY701" s="104"/>
      <c r="SZ701" s="104"/>
      <c r="TA701" s="104"/>
      <c r="TB701" s="104"/>
      <c r="TC701" s="104"/>
      <c r="TD701" s="104"/>
      <c r="TE701" s="104"/>
      <c r="TF701" s="104"/>
      <c r="TG701" s="104"/>
      <c r="TH701" s="104"/>
      <c r="TI701" s="104"/>
      <c r="TJ701" s="104"/>
      <c r="TK701" s="104"/>
      <c r="TL701" s="104"/>
      <c r="TM701" s="104"/>
      <c r="TN701" s="104"/>
      <c r="TO701" s="104"/>
      <c r="TP701" s="104"/>
      <c r="TQ701" s="104"/>
      <c r="TR701" s="104"/>
      <c r="TS701" s="104"/>
      <c r="TT701" s="104"/>
      <c r="TU701" s="104"/>
      <c r="TV701" s="104"/>
      <c r="TW701" s="104"/>
      <c r="TX701" s="104"/>
      <c r="TY701" s="104"/>
      <c r="TZ701" s="104"/>
      <c r="UA701" s="104"/>
      <c r="UB701" s="104"/>
      <c r="UC701" s="104"/>
      <c r="UD701" s="104"/>
      <c r="UE701" s="104"/>
      <c r="UF701" s="104"/>
      <c r="UG701" s="104"/>
      <c r="UH701" s="104"/>
      <c r="UI701" s="104"/>
      <c r="UJ701" s="104"/>
      <c r="UK701" s="104"/>
      <c r="UL701" s="104"/>
      <c r="UM701" s="104"/>
      <c r="UN701" s="104"/>
      <c r="UO701" s="104"/>
      <c r="UP701" s="104"/>
      <c r="UQ701" s="104"/>
      <c r="UR701" s="104"/>
      <c r="US701" s="104"/>
      <c r="UT701" s="104"/>
      <c r="UU701" s="104"/>
      <c r="UV701" s="104"/>
      <c r="UW701" s="104"/>
      <c r="UX701" s="104"/>
      <c r="UY701" s="104"/>
      <c r="UZ701" s="104"/>
      <c r="VA701" s="104"/>
      <c r="VB701" s="104"/>
      <c r="VC701" s="104"/>
      <c r="VD701" s="104"/>
      <c r="VE701" s="104"/>
      <c r="VF701" s="104"/>
      <c r="VG701" s="104"/>
      <c r="VH701" s="104"/>
      <c r="VI701" s="104"/>
      <c r="VJ701" s="104"/>
      <c r="VK701" s="104"/>
      <c r="VL701" s="104"/>
      <c r="VM701" s="104"/>
      <c r="VN701" s="104"/>
      <c r="VO701" s="104"/>
      <c r="VP701" s="104"/>
      <c r="VQ701" s="104"/>
      <c r="VR701" s="104"/>
      <c r="VS701" s="104"/>
      <c r="VT701" s="104"/>
      <c r="VU701" s="104"/>
      <c r="VV701" s="104"/>
      <c r="VW701" s="104"/>
      <c r="VX701" s="104"/>
      <c r="VY701" s="104"/>
      <c r="VZ701" s="104"/>
      <c r="WA701" s="104"/>
      <c r="WB701" s="104"/>
      <c r="WC701" s="104"/>
      <c r="WD701" s="104"/>
      <c r="WE701" s="104"/>
      <c r="WF701" s="104"/>
      <c r="WG701" s="104"/>
      <c r="WH701" s="104"/>
      <c r="WI701" s="104"/>
      <c r="WJ701" s="104"/>
      <c r="WK701" s="104"/>
      <c r="WL701" s="104"/>
      <c r="WM701" s="104"/>
      <c r="WN701" s="104"/>
      <c r="WO701" s="104"/>
      <c r="WP701" s="104"/>
      <c r="WQ701" s="104"/>
      <c r="WR701" s="104"/>
      <c r="WS701" s="104"/>
      <c r="WT701" s="104"/>
      <c r="WU701" s="104"/>
      <c r="WV701" s="104"/>
      <c r="WW701" s="104"/>
      <c r="WX701" s="104"/>
      <c r="WY701" s="104"/>
      <c r="WZ701" s="104"/>
      <c r="XA701" s="104"/>
      <c r="XB701" s="104"/>
      <c r="XC701" s="104"/>
      <c r="XD701" s="104"/>
      <c r="XE701" s="104"/>
      <c r="XF701" s="104"/>
      <c r="XG701" s="104"/>
      <c r="XH701" s="104"/>
      <c r="XI701" s="104"/>
      <c r="XJ701" s="104"/>
      <c r="XK701" s="104"/>
      <c r="XL701" s="104"/>
      <c r="XM701" s="104"/>
      <c r="XN701" s="104"/>
      <c r="XO701" s="104"/>
      <c r="XP701" s="104"/>
      <c r="XQ701" s="104"/>
      <c r="XR701" s="104"/>
      <c r="XS701" s="104"/>
      <c r="XT701" s="104"/>
      <c r="XU701" s="104"/>
      <c r="XV701" s="104"/>
      <c r="XW701" s="104"/>
      <c r="XX701" s="104"/>
      <c r="XY701" s="104"/>
      <c r="XZ701" s="104"/>
      <c r="YA701" s="104"/>
      <c r="YB701" s="104"/>
      <c r="YC701" s="104"/>
      <c r="YD701" s="104"/>
      <c r="YE701" s="104"/>
      <c r="YF701" s="104"/>
      <c r="YG701" s="104"/>
      <c r="YH701" s="104"/>
      <c r="YI701" s="104"/>
      <c r="YJ701" s="104"/>
      <c r="YK701" s="104"/>
      <c r="YL701" s="104"/>
      <c r="YM701" s="104"/>
      <c r="YN701" s="104"/>
      <c r="YO701" s="104"/>
      <c r="YP701" s="104"/>
      <c r="YQ701" s="104"/>
      <c r="YR701" s="104"/>
      <c r="YS701" s="104"/>
      <c r="YT701" s="104"/>
      <c r="YU701" s="104"/>
      <c r="YV701" s="104"/>
      <c r="YW701" s="104"/>
      <c r="YX701" s="104"/>
      <c r="YY701" s="104"/>
      <c r="YZ701" s="104"/>
      <c r="ZA701" s="104"/>
      <c r="ZB701" s="104"/>
      <c r="ZC701" s="104"/>
      <c r="ZD701" s="104"/>
      <c r="ZE701" s="104"/>
      <c r="ZF701" s="104"/>
      <c r="ZG701" s="104"/>
      <c r="ZH701" s="104"/>
      <c r="ZI701" s="104"/>
      <c r="ZJ701" s="104"/>
      <c r="ZK701" s="104"/>
      <c r="ZL701" s="104"/>
      <c r="ZM701" s="104"/>
      <c r="ZN701" s="104"/>
      <c r="ZO701" s="104"/>
      <c r="ZP701" s="104"/>
      <c r="ZQ701" s="104"/>
      <c r="ZR701" s="104"/>
      <c r="ZS701" s="104"/>
      <c r="ZT701" s="104"/>
      <c r="ZU701" s="104"/>
      <c r="ZV701" s="104"/>
      <c r="ZW701" s="104"/>
      <c r="ZX701" s="104"/>
      <c r="ZY701" s="104"/>
      <c r="ZZ701" s="104"/>
      <c r="AAA701" s="104"/>
      <c r="AAB701" s="104"/>
      <c r="AAC701" s="104"/>
      <c r="AAD701" s="104"/>
      <c r="AAE701" s="104"/>
      <c r="AAF701" s="104"/>
      <c r="AAG701" s="104"/>
      <c r="AAH701" s="104"/>
      <c r="AAI701" s="104"/>
      <c r="AAJ701" s="104"/>
      <c r="AAK701" s="104"/>
      <c r="AAL701" s="104"/>
      <c r="AAM701" s="104"/>
      <c r="AAN701" s="104"/>
      <c r="AAO701" s="104"/>
      <c r="AAP701" s="104"/>
      <c r="AAQ701" s="104"/>
      <c r="AAR701" s="104"/>
      <c r="AAS701" s="104"/>
      <c r="AAT701" s="104"/>
      <c r="AAU701" s="104"/>
      <c r="AAV701" s="104"/>
      <c r="AAW701" s="104"/>
      <c r="AAX701" s="104"/>
      <c r="AAY701" s="104"/>
      <c r="AAZ701" s="104"/>
      <c r="ABA701" s="104"/>
      <c r="ABB701" s="104"/>
      <c r="ABC701" s="104"/>
      <c r="ABD701" s="104"/>
      <c r="ABE701" s="104"/>
      <c r="ABF701" s="104"/>
      <c r="ABG701" s="104"/>
      <c r="ABH701" s="104"/>
      <c r="ABI701" s="104"/>
      <c r="ABJ701" s="104"/>
      <c r="ABK701" s="104"/>
      <c r="ABL701" s="104"/>
      <c r="ABM701" s="104"/>
      <c r="ABN701" s="104"/>
      <c r="ABO701" s="104"/>
      <c r="ABP701" s="104"/>
      <c r="ABQ701" s="104"/>
      <c r="ABR701" s="104"/>
      <c r="ABS701" s="104"/>
      <c r="ABT701" s="104"/>
      <c r="ABU701" s="104"/>
      <c r="ABV701" s="104"/>
      <c r="ABW701" s="104"/>
      <c r="ABX701" s="104"/>
      <c r="ABY701" s="104"/>
      <c r="ABZ701" s="104"/>
      <c r="ACA701" s="104"/>
      <c r="ACB701" s="104"/>
      <c r="ACC701" s="104"/>
      <c r="ACD701" s="104"/>
      <c r="ACE701" s="104"/>
      <c r="ACF701" s="104"/>
      <c r="ACG701" s="104"/>
      <c r="ACH701" s="104"/>
      <c r="ACI701" s="104"/>
      <c r="ACJ701" s="104"/>
      <c r="ACK701" s="104"/>
      <c r="ACL701" s="104"/>
      <c r="ACM701" s="104"/>
      <c r="ACN701" s="104"/>
      <c r="ACO701" s="104"/>
      <c r="ACP701" s="104"/>
      <c r="ACQ701" s="104"/>
      <c r="ACR701" s="104"/>
      <c r="ACS701" s="104"/>
      <c r="ACT701" s="104"/>
      <c r="ACU701" s="104"/>
      <c r="ACV701" s="104"/>
      <c r="ACW701" s="104"/>
      <c r="ACX701" s="104"/>
      <c r="ACY701" s="104"/>
      <c r="ACZ701" s="104"/>
      <c r="ADA701" s="104"/>
      <c r="ADB701" s="104"/>
      <c r="ADC701" s="104"/>
      <c r="ADD701" s="104"/>
      <c r="ADE701" s="104"/>
      <c r="ADF701" s="104"/>
      <c r="ADG701" s="104"/>
      <c r="ADH701" s="104"/>
      <c r="ADI701" s="104"/>
      <c r="ADJ701" s="104"/>
      <c r="ADK701" s="104"/>
      <c r="ADL701" s="104"/>
      <c r="ADM701" s="104"/>
      <c r="ADN701" s="104"/>
      <c r="ADO701" s="104"/>
      <c r="ADP701" s="104"/>
      <c r="ADQ701" s="104"/>
      <c r="ADR701" s="104"/>
      <c r="ADS701" s="104"/>
      <c r="ADT701" s="104"/>
      <c r="ADU701" s="104"/>
      <c r="ADV701" s="104"/>
      <c r="ADW701" s="104"/>
      <c r="ADX701" s="104"/>
      <c r="ADY701" s="104"/>
      <c r="ADZ701" s="104"/>
      <c r="AEA701" s="104"/>
      <c r="AEB701" s="104"/>
      <c r="AEC701" s="104"/>
      <c r="AED701" s="104"/>
      <c r="AEE701" s="104"/>
      <c r="AEF701" s="104"/>
      <c r="AEG701" s="104"/>
      <c r="AEH701" s="104"/>
      <c r="AEI701" s="104"/>
      <c r="AEJ701" s="104"/>
      <c r="AEK701" s="104"/>
      <c r="AEL701" s="104"/>
      <c r="AEM701" s="104"/>
      <c r="AEN701" s="104"/>
      <c r="AEO701" s="104"/>
      <c r="AEP701" s="104"/>
      <c r="AEQ701" s="104"/>
      <c r="AER701" s="104"/>
      <c r="AES701" s="104"/>
      <c r="AET701" s="104"/>
      <c r="AEU701" s="104"/>
      <c r="AEV701" s="104"/>
      <c r="AEW701" s="104"/>
      <c r="AEX701" s="104"/>
      <c r="AEY701" s="104"/>
      <c r="AEZ701" s="104"/>
      <c r="AFA701" s="104"/>
      <c r="AFB701" s="104"/>
      <c r="AFC701" s="104"/>
      <c r="AFD701" s="104"/>
      <c r="AFE701" s="104"/>
      <c r="AFF701" s="104"/>
      <c r="AFG701" s="104"/>
      <c r="AFH701" s="104"/>
      <c r="AFI701" s="104"/>
      <c r="AFJ701" s="104"/>
      <c r="AFK701" s="104"/>
      <c r="AFL701" s="104"/>
      <c r="AFM701" s="104"/>
      <c r="AFN701" s="104"/>
      <c r="AFO701" s="104"/>
      <c r="AFP701" s="104"/>
      <c r="AFQ701" s="104"/>
      <c r="AFR701" s="104"/>
      <c r="AFS701" s="104"/>
      <c r="AFT701" s="104"/>
      <c r="AFU701" s="104"/>
      <c r="AFV701" s="104"/>
      <c r="AFW701" s="104"/>
      <c r="AFX701" s="104"/>
      <c r="AFY701" s="104"/>
      <c r="AFZ701" s="104"/>
      <c r="AGA701" s="104"/>
      <c r="AGB701" s="104"/>
      <c r="AGC701" s="104"/>
      <c r="AGD701" s="104"/>
      <c r="AGE701" s="104"/>
      <c r="AGF701" s="104"/>
      <c r="AGG701" s="104"/>
      <c r="AGH701" s="104"/>
      <c r="AGI701" s="104"/>
      <c r="AGJ701" s="104"/>
      <c r="AGK701" s="104"/>
      <c r="AGL701" s="104"/>
      <c r="AGM701" s="104"/>
      <c r="AGN701" s="104"/>
      <c r="AGO701" s="104"/>
      <c r="AGP701" s="104"/>
      <c r="AGQ701" s="104"/>
      <c r="AGR701" s="104"/>
      <c r="AGS701" s="104"/>
      <c r="AGT701" s="104"/>
      <c r="AGU701" s="104"/>
      <c r="AGV701" s="104"/>
      <c r="AGW701" s="104"/>
      <c r="AGX701" s="104"/>
      <c r="AGY701" s="104"/>
      <c r="AGZ701" s="104"/>
      <c r="AHA701" s="104"/>
      <c r="AHB701" s="104"/>
      <c r="AHC701" s="104"/>
      <c r="AHD701" s="104"/>
      <c r="AHE701" s="104"/>
      <c r="AHF701" s="104"/>
      <c r="AHG701" s="104"/>
      <c r="AHH701" s="104"/>
      <c r="AHI701" s="104"/>
      <c r="AHJ701" s="104"/>
      <c r="AHK701" s="104"/>
      <c r="AHL701" s="104"/>
      <c r="AHM701" s="104"/>
      <c r="AHN701" s="104"/>
      <c r="AHO701" s="104"/>
      <c r="AHP701" s="104"/>
      <c r="AHQ701" s="104"/>
      <c r="AHR701" s="104"/>
      <c r="AHS701" s="104"/>
      <c r="AHT701" s="104"/>
      <c r="AHU701" s="104"/>
      <c r="AHV701" s="104"/>
      <c r="AHW701" s="104"/>
      <c r="AHX701" s="104"/>
      <c r="AHY701" s="104"/>
      <c r="AHZ701" s="104"/>
      <c r="AIA701" s="104"/>
      <c r="AIB701" s="104"/>
      <c r="AIC701" s="104"/>
      <c r="AID701" s="104"/>
      <c r="AIE701" s="104"/>
      <c r="AIF701" s="104"/>
      <c r="AIG701" s="104"/>
      <c r="AIH701" s="104"/>
      <c r="AII701" s="104"/>
      <c r="AIJ701" s="104"/>
      <c r="AIK701" s="104"/>
      <c r="AIL701" s="104"/>
      <c r="AIM701" s="104"/>
      <c r="AIN701" s="104"/>
      <c r="AIO701" s="104"/>
      <c r="AIP701" s="104"/>
      <c r="AIQ701" s="104"/>
      <c r="AIR701" s="104"/>
      <c r="AIS701" s="104"/>
      <c r="AIT701" s="104"/>
      <c r="AIU701" s="104"/>
      <c r="AIV701" s="104"/>
      <c r="AIW701" s="104"/>
      <c r="AIX701" s="104"/>
      <c r="AIY701" s="104"/>
      <c r="AIZ701" s="104"/>
      <c r="AJA701" s="104"/>
      <c r="AJB701" s="104"/>
      <c r="AJC701" s="104"/>
      <c r="AJD701" s="104"/>
      <c r="AJE701" s="104"/>
      <c r="AJF701" s="104"/>
      <c r="AJG701" s="104"/>
      <c r="AJH701" s="104"/>
      <c r="AJI701" s="104"/>
      <c r="AJJ701" s="104"/>
      <c r="AJK701" s="104"/>
      <c r="AJL701" s="104"/>
      <c r="AJM701" s="104"/>
      <c r="AJN701" s="104"/>
      <c r="AJO701" s="104"/>
      <c r="AJP701" s="104"/>
      <c r="AJQ701" s="104"/>
      <c r="AJR701" s="104"/>
      <c r="AJS701" s="104"/>
      <c r="AJT701" s="104"/>
      <c r="AJU701" s="104"/>
      <c r="AJV701" s="104"/>
      <c r="AJW701" s="104"/>
      <c r="AJX701" s="104"/>
      <c r="AJY701" s="104"/>
      <c r="AJZ701" s="104"/>
      <c r="AKA701" s="104"/>
      <c r="AKB701" s="104"/>
      <c r="AKC701" s="104"/>
      <c r="AKD701" s="104"/>
      <c r="AKE701" s="104"/>
      <c r="AKF701" s="104"/>
      <c r="AKG701" s="104"/>
      <c r="AKH701" s="104"/>
      <c r="AKI701" s="104"/>
      <c r="AKJ701" s="104"/>
      <c r="AKK701" s="104"/>
      <c r="AKL701" s="104"/>
      <c r="AKM701" s="104"/>
      <c r="AKN701" s="104"/>
      <c r="AKO701" s="104"/>
      <c r="AKP701" s="104"/>
      <c r="AKQ701" s="104"/>
      <c r="AKR701" s="104"/>
      <c r="AKS701" s="104"/>
      <c r="AKT701" s="104"/>
      <c r="AKU701" s="104"/>
      <c r="AKV701" s="104"/>
      <c r="AKW701" s="104"/>
      <c r="AKX701" s="104"/>
      <c r="AKY701" s="104"/>
      <c r="AKZ701" s="104"/>
      <c r="ALA701" s="104"/>
      <c r="ALB701" s="104"/>
      <c r="ALC701" s="104"/>
      <c r="ALD701" s="104"/>
      <c r="ALE701" s="104"/>
      <c r="ALF701" s="104"/>
      <c r="ALG701" s="104"/>
      <c r="ALH701" s="104"/>
      <c r="ALI701" s="104"/>
      <c r="ALJ701" s="104"/>
      <c r="ALK701" s="104"/>
      <c r="ALL701" s="104"/>
      <c r="ALM701" s="104"/>
      <c r="ALN701" s="104"/>
      <c r="ALO701" s="104"/>
      <c r="ALP701" s="104"/>
      <c r="ALQ701" s="104"/>
    </row>
    <row r="702" spans="1:1005" s="27" customFormat="1">
      <c r="A702" s="165"/>
      <c r="B702" s="101">
        <v>4</v>
      </c>
      <c r="C702" s="102" t="s">
        <v>1818</v>
      </c>
      <c r="D702" s="102" t="s">
        <v>1819</v>
      </c>
      <c r="E702" s="102" t="s">
        <v>1820</v>
      </c>
      <c r="F702" s="102" t="s">
        <v>1821</v>
      </c>
      <c r="G702" s="102" t="s">
        <v>1822</v>
      </c>
      <c r="H702" s="102" t="s">
        <v>1823</v>
      </c>
      <c r="I702" s="102" t="s">
        <v>1838</v>
      </c>
      <c r="J702" s="102" t="s">
        <v>1821</v>
      </c>
      <c r="K702" s="102" t="s">
        <v>482</v>
      </c>
      <c r="L702" s="102"/>
      <c r="M702" s="102" t="s">
        <v>1820</v>
      </c>
      <c r="N702" s="102" t="s">
        <v>1821</v>
      </c>
      <c r="O702" s="29" t="s">
        <v>138</v>
      </c>
      <c r="P702" s="19" t="s">
        <v>256</v>
      </c>
      <c r="Q702" s="102" t="s">
        <v>28</v>
      </c>
      <c r="R702" s="20" t="s">
        <v>2324</v>
      </c>
      <c r="S702" s="75" t="s">
        <v>36</v>
      </c>
      <c r="T702" s="103">
        <v>5</v>
      </c>
      <c r="U702" s="92" t="s">
        <v>1839</v>
      </c>
      <c r="V702" s="25"/>
      <c r="W702" s="25"/>
      <c r="X702" s="25"/>
      <c r="Y702" s="26"/>
      <c r="Z702" s="26"/>
      <c r="AA702" s="7">
        <v>45658</v>
      </c>
      <c r="AB702" s="7">
        <v>46387</v>
      </c>
      <c r="AC702" s="100">
        <v>276</v>
      </c>
      <c r="AD702" s="100"/>
      <c r="AE702" s="100"/>
      <c r="AF702" s="1">
        <f t="shared" si="24"/>
        <v>276</v>
      </c>
      <c r="AG702" s="100">
        <v>276</v>
      </c>
      <c r="AH702" s="100"/>
      <c r="AI702" s="100"/>
      <c r="AJ702" s="1">
        <f t="shared" si="25"/>
        <v>276</v>
      </c>
      <c r="AK702" s="173"/>
      <c r="AL702" s="104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04"/>
      <c r="FD702" s="104"/>
      <c r="FE702" s="104"/>
      <c r="FF702" s="104"/>
      <c r="FG702" s="104"/>
      <c r="FH702" s="104"/>
      <c r="FI702" s="104"/>
      <c r="FJ702" s="104"/>
      <c r="FK702" s="104"/>
      <c r="FL702" s="104"/>
      <c r="FM702" s="104"/>
      <c r="FN702" s="104"/>
      <c r="FO702" s="104"/>
      <c r="FP702" s="104"/>
      <c r="FQ702" s="104"/>
      <c r="FR702" s="104"/>
      <c r="FS702" s="104"/>
      <c r="FT702" s="104"/>
      <c r="FU702" s="104"/>
      <c r="FV702" s="104"/>
      <c r="FW702" s="104"/>
      <c r="FX702" s="104"/>
      <c r="FY702" s="104"/>
      <c r="FZ702" s="104"/>
      <c r="GA702" s="104"/>
      <c r="GB702" s="104"/>
      <c r="GC702" s="104"/>
      <c r="GD702" s="104"/>
      <c r="GE702" s="104"/>
      <c r="GF702" s="104"/>
      <c r="GG702" s="104"/>
      <c r="GH702" s="104"/>
      <c r="GI702" s="104"/>
      <c r="GJ702" s="104"/>
      <c r="GK702" s="104"/>
      <c r="GL702" s="104"/>
      <c r="GM702" s="104"/>
      <c r="GN702" s="104"/>
      <c r="GO702" s="104"/>
      <c r="GP702" s="104"/>
      <c r="GQ702" s="104"/>
      <c r="GR702" s="104"/>
      <c r="GS702" s="104"/>
      <c r="GT702" s="104"/>
      <c r="GU702" s="104"/>
      <c r="GV702" s="104"/>
      <c r="GW702" s="104"/>
      <c r="GX702" s="104"/>
      <c r="GY702" s="104"/>
      <c r="GZ702" s="104"/>
      <c r="HA702" s="104"/>
      <c r="HB702" s="104"/>
      <c r="HC702" s="104"/>
      <c r="HD702" s="104"/>
      <c r="HE702" s="104"/>
      <c r="HF702" s="104"/>
      <c r="HG702" s="104"/>
      <c r="HH702" s="104"/>
      <c r="HI702" s="104"/>
      <c r="HJ702" s="104"/>
      <c r="HK702" s="104"/>
      <c r="HL702" s="104"/>
      <c r="HM702" s="104"/>
      <c r="HN702" s="104"/>
      <c r="HO702" s="104"/>
      <c r="HP702" s="104"/>
      <c r="HQ702" s="104"/>
      <c r="HR702" s="104"/>
      <c r="HS702" s="104"/>
      <c r="HT702" s="104"/>
      <c r="HU702" s="104"/>
      <c r="HV702" s="104"/>
      <c r="HW702" s="104"/>
      <c r="HX702" s="104"/>
      <c r="HY702" s="104"/>
      <c r="HZ702" s="104"/>
      <c r="IA702" s="104"/>
      <c r="IB702" s="104"/>
      <c r="IC702" s="104"/>
      <c r="ID702" s="104"/>
      <c r="IE702" s="104"/>
      <c r="IF702" s="104"/>
      <c r="IG702" s="104"/>
      <c r="IH702" s="104"/>
      <c r="II702" s="104"/>
      <c r="IJ702" s="104"/>
      <c r="IK702" s="104"/>
      <c r="IL702" s="104"/>
      <c r="IM702" s="104"/>
      <c r="IN702" s="104"/>
      <c r="IO702" s="104"/>
      <c r="IP702" s="104"/>
      <c r="IQ702" s="104"/>
      <c r="IR702" s="104"/>
      <c r="IS702" s="104"/>
      <c r="IT702" s="104"/>
      <c r="IU702" s="104"/>
      <c r="IV702" s="104"/>
      <c r="IW702" s="104"/>
      <c r="IX702" s="104"/>
      <c r="IY702" s="104"/>
      <c r="IZ702" s="104"/>
      <c r="JA702" s="104"/>
      <c r="JB702" s="104"/>
      <c r="JC702" s="104"/>
      <c r="JD702" s="104"/>
      <c r="JE702" s="104"/>
      <c r="JF702" s="104"/>
      <c r="JG702" s="104"/>
      <c r="JH702" s="104"/>
      <c r="JI702" s="104"/>
      <c r="JJ702" s="104"/>
      <c r="JK702" s="104"/>
      <c r="JL702" s="104"/>
      <c r="JM702" s="104"/>
      <c r="JN702" s="104"/>
      <c r="JO702" s="104"/>
      <c r="JP702" s="104"/>
      <c r="JQ702" s="104"/>
      <c r="JR702" s="104"/>
      <c r="JS702" s="104"/>
      <c r="JT702" s="104"/>
      <c r="JU702" s="104"/>
      <c r="JV702" s="104"/>
      <c r="JW702" s="104"/>
      <c r="JX702" s="104"/>
      <c r="JY702" s="104"/>
      <c r="JZ702" s="104"/>
      <c r="KA702" s="104"/>
      <c r="KB702" s="104"/>
      <c r="KC702" s="104"/>
      <c r="KD702" s="104"/>
      <c r="KE702" s="104"/>
      <c r="KF702" s="104"/>
      <c r="KG702" s="104"/>
      <c r="KH702" s="104"/>
      <c r="KI702" s="104"/>
      <c r="KJ702" s="104"/>
      <c r="KK702" s="104"/>
      <c r="KL702" s="104"/>
      <c r="KM702" s="104"/>
      <c r="KN702" s="104"/>
      <c r="KO702" s="104"/>
      <c r="KP702" s="104"/>
      <c r="KQ702" s="104"/>
      <c r="KR702" s="104"/>
      <c r="KS702" s="104"/>
      <c r="KT702" s="104"/>
      <c r="KU702" s="104"/>
      <c r="KV702" s="104"/>
      <c r="KW702" s="104"/>
      <c r="KX702" s="104"/>
      <c r="KY702" s="104"/>
      <c r="KZ702" s="104"/>
      <c r="LA702" s="104"/>
      <c r="LB702" s="104"/>
      <c r="LC702" s="104"/>
      <c r="LD702" s="104"/>
      <c r="LE702" s="104"/>
      <c r="LF702" s="104"/>
      <c r="LG702" s="104"/>
      <c r="LH702" s="104"/>
      <c r="LI702" s="104"/>
      <c r="LJ702" s="104"/>
      <c r="LK702" s="104"/>
      <c r="LL702" s="104"/>
      <c r="LM702" s="104"/>
      <c r="LN702" s="104"/>
      <c r="LO702" s="104"/>
      <c r="LP702" s="104"/>
      <c r="LQ702" s="104"/>
      <c r="LR702" s="104"/>
      <c r="LS702" s="104"/>
      <c r="LT702" s="104"/>
      <c r="LU702" s="104"/>
      <c r="LV702" s="104"/>
      <c r="LW702" s="104"/>
      <c r="LX702" s="104"/>
      <c r="LY702" s="104"/>
      <c r="LZ702" s="104"/>
      <c r="MA702" s="104"/>
      <c r="MB702" s="104"/>
      <c r="MC702" s="104"/>
      <c r="MD702" s="104"/>
      <c r="ME702" s="104"/>
      <c r="MF702" s="104"/>
      <c r="MG702" s="104"/>
      <c r="MH702" s="104"/>
      <c r="MI702" s="104"/>
      <c r="MJ702" s="104"/>
      <c r="MK702" s="104"/>
      <c r="ML702" s="104"/>
      <c r="MM702" s="104"/>
      <c r="MN702" s="104"/>
      <c r="MO702" s="104"/>
      <c r="MP702" s="104"/>
      <c r="MQ702" s="104"/>
      <c r="MR702" s="104"/>
      <c r="MS702" s="104"/>
      <c r="MT702" s="104"/>
      <c r="MU702" s="104"/>
      <c r="MV702" s="104"/>
      <c r="MW702" s="104"/>
      <c r="MX702" s="104"/>
      <c r="MY702" s="104"/>
      <c r="MZ702" s="104"/>
      <c r="NA702" s="104"/>
      <c r="NB702" s="104"/>
      <c r="NC702" s="104"/>
      <c r="ND702" s="104"/>
      <c r="NE702" s="104"/>
      <c r="NF702" s="104"/>
      <c r="NG702" s="104"/>
      <c r="NH702" s="104"/>
      <c r="NI702" s="104"/>
      <c r="NJ702" s="104"/>
      <c r="NK702" s="104"/>
      <c r="NL702" s="104"/>
      <c r="NM702" s="104"/>
      <c r="NN702" s="104"/>
      <c r="NO702" s="104"/>
      <c r="NP702" s="104"/>
      <c r="NQ702" s="104"/>
      <c r="NR702" s="104"/>
      <c r="NS702" s="104"/>
      <c r="NT702" s="104"/>
      <c r="NU702" s="104"/>
      <c r="NV702" s="104"/>
      <c r="NW702" s="104"/>
      <c r="NX702" s="104"/>
      <c r="NY702" s="104"/>
      <c r="NZ702" s="104"/>
      <c r="OA702" s="104"/>
      <c r="OB702" s="104"/>
      <c r="OC702" s="104"/>
      <c r="OD702" s="104"/>
      <c r="OE702" s="104"/>
      <c r="OF702" s="104"/>
      <c r="OG702" s="104"/>
      <c r="OH702" s="104"/>
      <c r="OI702" s="104"/>
      <c r="OJ702" s="104"/>
      <c r="OK702" s="104"/>
      <c r="OL702" s="104"/>
      <c r="OM702" s="104"/>
      <c r="ON702" s="104"/>
      <c r="OO702" s="104"/>
      <c r="OP702" s="104"/>
      <c r="OQ702" s="104"/>
      <c r="OR702" s="104"/>
      <c r="OS702" s="104"/>
      <c r="OT702" s="104"/>
      <c r="OU702" s="104"/>
      <c r="OV702" s="104"/>
      <c r="OW702" s="104"/>
      <c r="OX702" s="104"/>
      <c r="OY702" s="104"/>
      <c r="OZ702" s="104"/>
      <c r="PA702" s="104"/>
      <c r="PB702" s="104"/>
      <c r="PC702" s="104"/>
      <c r="PD702" s="104"/>
      <c r="PE702" s="104"/>
      <c r="PF702" s="104"/>
      <c r="PG702" s="104"/>
      <c r="PH702" s="104"/>
      <c r="PI702" s="104"/>
      <c r="PJ702" s="104"/>
      <c r="PK702" s="104"/>
      <c r="PL702" s="104"/>
      <c r="PM702" s="104"/>
      <c r="PN702" s="104"/>
      <c r="PO702" s="104"/>
      <c r="PP702" s="104"/>
      <c r="PQ702" s="104"/>
      <c r="PR702" s="104"/>
      <c r="PS702" s="104"/>
      <c r="PT702" s="104"/>
      <c r="PU702" s="104"/>
      <c r="PV702" s="104"/>
      <c r="PW702" s="104"/>
      <c r="PX702" s="104"/>
      <c r="PY702" s="104"/>
      <c r="PZ702" s="104"/>
      <c r="QA702" s="104"/>
      <c r="QB702" s="104"/>
      <c r="QC702" s="104"/>
      <c r="QD702" s="104"/>
      <c r="QE702" s="104"/>
      <c r="QF702" s="104"/>
      <c r="QG702" s="104"/>
      <c r="QH702" s="104"/>
      <c r="QI702" s="104"/>
      <c r="QJ702" s="104"/>
      <c r="QK702" s="104"/>
      <c r="QL702" s="104"/>
      <c r="QM702" s="104"/>
      <c r="QN702" s="104"/>
      <c r="QO702" s="104"/>
      <c r="QP702" s="104"/>
      <c r="QQ702" s="104"/>
      <c r="QR702" s="104"/>
      <c r="QS702" s="104"/>
      <c r="QT702" s="104"/>
      <c r="QU702" s="104"/>
      <c r="QV702" s="104"/>
      <c r="QW702" s="104"/>
      <c r="QX702" s="104"/>
      <c r="QY702" s="104"/>
      <c r="QZ702" s="104"/>
      <c r="RA702" s="104"/>
      <c r="RB702" s="104"/>
      <c r="RC702" s="104"/>
      <c r="RD702" s="104"/>
      <c r="RE702" s="104"/>
      <c r="RF702" s="104"/>
      <c r="RG702" s="104"/>
      <c r="RH702" s="104"/>
      <c r="RI702" s="104"/>
      <c r="RJ702" s="104"/>
      <c r="RK702" s="104"/>
      <c r="RL702" s="104"/>
      <c r="RM702" s="104"/>
      <c r="RN702" s="104"/>
      <c r="RO702" s="104"/>
      <c r="RP702" s="104"/>
      <c r="RQ702" s="104"/>
      <c r="RR702" s="104"/>
      <c r="RS702" s="104"/>
      <c r="RT702" s="104"/>
      <c r="RU702" s="104"/>
      <c r="RV702" s="104"/>
      <c r="RW702" s="104"/>
      <c r="RX702" s="104"/>
      <c r="RY702" s="104"/>
      <c r="RZ702" s="104"/>
      <c r="SA702" s="104"/>
      <c r="SB702" s="104"/>
      <c r="SC702" s="104"/>
      <c r="SD702" s="104"/>
      <c r="SE702" s="104"/>
      <c r="SF702" s="104"/>
      <c r="SG702" s="104"/>
      <c r="SH702" s="104"/>
      <c r="SI702" s="104"/>
      <c r="SJ702" s="104"/>
      <c r="SK702" s="104"/>
      <c r="SL702" s="104"/>
      <c r="SM702" s="104"/>
      <c r="SN702" s="104"/>
      <c r="SO702" s="104"/>
      <c r="SP702" s="104"/>
      <c r="SQ702" s="104"/>
      <c r="SR702" s="104"/>
      <c r="SS702" s="104"/>
      <c r="ST702" s="104"/>
      <c r="SU702" s="104"/>
      <c r="SV702" s="104"/>
      <c r="SW702" s="104"/>
      <c r="SX702" s="104"/>
      <c r="SY702" s="104"/>
      <c r="SZ702" s="104"/>
      <c r="TA702" s="104"/>
      <c r="TB702" s="104"/>
      <c r="TC702" s="104"/>
      <c r="TD702" s="104"/>
      <c r="TE702" s="104"/>
      <c r="TF702" s="104"/>
      <c r="TG702" s="104"/>
      <c r="TH702" s="104"/>
      <c r="TI702" s="104"/>
      <c r="TJ702" s="104"/>
      <c r="TK702" s="104"/>
      <c r="TL702" s="104"/>
      <c r="TM702" s="104"/>
      <c r="TN702" s="104"/>
      <c r="TO702" s="104"/>
      <c r="TP702" s="104"/>
      <c r="TQ702" s="104"/>
      <c r="TR702" s="104"/>
      <c r="TS702" s="104"/>
      <c r="TT702" s="104"/>
      <c r="TU702" s="104"/>
      <c r="TV702" s="104"/>
      <c r="TW702" s="104"/>
      <c r="TX702" s="104"/>
      <c r="TY702" s="104"/>
      <c r="TZ702" s="104"/>
      <c r="UA702" s="104"/>
      <c r="UB702" s="104"/>
      <c r="UC702" s="104"/>
      <c r="UD702" s="104"/>
      <c r="UE702" s="104"/>
      <c r="UF702" s="104"/>
      <c r="UG702" s="104"/>
      <c r="UH702" s="104"/>
      <c r="UI702" s="104"/>
      <c r="UJ702" s="104"/>
      <c r="UK702" s="104"/>
      <c r="UL702" s="104"/>
      <c r="UM702" s="104"/>
      <c r="UN702" s="104"/>
      <c r="UO702" s="104"/>
      <c r="UP702" s="104"/>
      <c r="UQ702" s="104"/>
      <c r="UR702" s="104"/>
      <c r="US702" s="104"/>
      <c r="UT702" s="104"/>
      <c r="UU702" s="104"/>
      <c r="UV702" s="104"/>
      <c r="UW702" s="104"/>
      <c r="UX702" s="104"/>
      <c r="UY702" s="104"/>
      <c r="UZ702" s="104"/>
      <c r="VA702" s="104"/>
      <c r="VB702" s="104"/>
      <c r="VC702" s="104"/>
      <c r="VD702" s="104"/>
      <c r="VE702" s="104"/>
      <c r="VF702" s="104"/>
      <c r="VG702" s="104"/>
      <c r="VH702" s="104"/>
      <c r="VI702" s="104"/>
      <c r="VJ702" s="104"/>
      <c r="VK702" s="104"/>
      <c r="VL702" s="104"/>
      <c r="VM702" s="104"/>
      <c r="VN702" s="104"/>
      <c r="VO702" s="104"/>
      <c r="VP702" s="104"/>
      <c r="VQ702" s="104"/>
      <c r="VR702" s="104"/>
      <c r="VS702" s="104"/>
      <c r="VT702" s="104"/>
      <c r="VU702" s="104"/>
      <c r="VV702" s="104"/>
      <c r="VW702" s="104"/>
      <c r="VX702" s="104"/>
      <c r="VY702" s="104"/>
      <c r="VZ702" s="104"/>
      <c r="WA702" s="104"/>
      <c r="WB702" s="104"/>
      <c r="WC702" s="104"/>
      <c r="WD702" s="104"/>
      <c r="WE702" s="104"/>
      <c r="WF702" s="104"/>
      <c r="WG702" s="104"/>
      <c r="WH702" s="104"/>
      <c r="WI702" s="104"/>
      <c r="WJ702" s="104"/>
      <c r="WK702" s="104"/>
      <c r="WL702" s="104"/>
      <c r="WM702" s="104"/>
      <c r="WN702" s="104"/>
      <c r="WO702" s="104"/>
      <c r="WP702" s="104"/>
      <c r="WQ702" s="104"/>
      <c r="WR702" s="104"/>
      <c r="WS702" s="104"/>
      <c r="WT702" s="104"/>
      <c r="WU702" s="104"/>
      <c r="WV702" s="104"/>
      <c r="WW702" s="104"/>
      <c r="WX702" s="104"/>
      <c r="WY702" s="104"/>
      <c r="WZ702" s="104"/>
      <c r="XA702" s="104"/>
      <c r="XB702" s="104"/>
      <c r="XC702" s="104"/>
      <c r="XD702" s="104"/>
      <c r="XE702" s="104"/>
      <c r="XF702" s="104"/>
      <c r="XG702" s="104"/>
      <c r="XH702" s="104"/>
      <c r="XI702" s="104"/>
      <c r="XJ702" s="104"/>
      <c r="XK702" s="104"/>
      <c r="XL702" s="104"/>
      <c r="XM702" s="104"/>
      <c r="XN702" s="104"/>
      <c r="XO702" s="104"/>
      <c r="XP702" s="104"/>
      <c r="XQ702" s="104"/>
      <c r="XR702" s="104"/>
      <c r="XS702" s="104"/>
      <c r="XT702" s="104"/>
      <c r="XU702" s="104"/>
      <c r="XV702" s="104"/>
      <c r="XW702" s="104"/>
      <c r="XX702" s="104"/>
      <c r="XY702" s="104"/>
      <c r="XZ702" s="104"/>
      <c r="YA702" s="104"/>
      <c r="YB702" s="104"/>
      <c r="YC702" s="104"/>
      <c r="YD702" s="104"/>
      <c r="YE702" s="104"/>
      <c r="YF702" s="104"/>
      <c r="YG702" s="104"/>
      <c r="YH702" s="104"/>
      <c r="YI702" s="104"/>
      <c r="YJ702" s="104"/>
      <c r="YK702" s="104"/>
      <c r="YL702" s="104"/>
      <c r="YM702" s="104"/>
      <c r="YN702" s="104"/>
      <c r="YO702" s="104"/>
      <c r="YP702" s="104"/>
      <c r="YQ702" s="104"/>
      <c r="YR702" s="104"/>
      <c r="YS702" s="104"/>
      <c r="YT702" s="104"/>
      <c r="YU702" s="104"/>
      <c r="YV702" s="104"/>
      <c r="YW702" s="104"/>
      <c r="YX702" s="104"/>
      <c r="YY702" s="104"/>
      <c r="YZ702" s="104"/>
      <c r="ZA702" s="104"/>
      <c r="ZB702" s="104"/>
      <c r="ZC702" s="104"/>
      <c r="ZD702" s="104"/>
      <c r="ZE702" s="104"/>
      <c r="ZF702" s="104"/>
      <c r="ZG702" s="104"/>
      <c r="ZH702" s="104"/>
      <c r="ZI702" s="104"/>
      <c r="ZJ702" s="104"/>
      <c r="ZK702" s="104"/>
      <c r="ZL702" s="104"/>
      <c r="ZM702" s="104"/>
      <c r="ZN702" s="104"/>
      <c r="ZO702" s="104"/>
      <c r="ZP702" s="104"/>
      <c r="ZQ702" s="104"/>
      <c r="ZR702" s="104"/>
      <c r="ZS702" s="104"/>
      <c r="ZT702" s="104"/>
      <c r="ZU702" s="104"/>
      <c r="ZV702" s="104"/>
      <c r="ZW702" s="104"/>
      <c r="ZX702" s="104"/>
      <c r="ZY702" s="104"/>
      <c r="ZZ702" s="104"/>
      <c r="AAA702" s="104"/>
      <c r="AAB702" s="104"/>
      <c r="AAC702" s="104"/>
      <c r="AAD702" s="104"/>
      <c r="AAE702" s="104"/>
      <c r="AAF702" s="104"/>
      <c r="AAG702" s="104"/>
      <c r="AAH702" s="104"/>
      <c r="AAI702" s="104"/>
      <c r="AAJ702" s="104"/>
      <c r="AAK702" s="104"/>
      <c r="AAL702" s="104"/>
      <c r="AAM702" s="104"/>
      <c r="AAN702" s="104"/>
      <c r="AAO702" s="104"/>
      <c r="AAP702" s="104"/>
      <c r="AAQ702" s="104"/>
      <c r="AAR702" s="104"/>
      <c r="AAS702" s="104"/>
      <c r="AAT702" s="104"/>
      <c r="AAU702" s="104"/>
      <c r="AAV702" s="104"/>
      <c r="AAW702" s="104"/>
      <c r="AAX702" s="104"/>
      <c r="AAY702" s="104"/>
      <c r="AAZ702" s="104"/>
      <c r="ABA702" s="104"/>
      <c r="ABB702" s="104"/>
      <c r="ABC702" s="104"/>
      <c r="ABD702" s="104"/>
      <c r="ABE702" s="104"/>
      <c r="ABF702" s="104"/>
      <c r="ABG702" s="104"/>
      <c r="ABH702" s="104"/>
      <c r="ABI702" s="104"/>
      <c r="ABJ702" s="104"/>
      <c r="ABK702" s="104"/>
      <c r="ABL702" s="104"/>
      <c r="ABM702" s="104"/>
      <c r="ABN702" s="104"/>
      <c r="ABO702" s="104"/>
      <c r="ABP702" s="104"/>
      <c r="ABQ702" s="104"/>
      <c r="ABR702" s="104"/>
      <c r="ABS702" s="104"/>
      <c r="ABT702" s="104"/>
      <c r="ABU702" s="104"/>
      <c r="ABV702" s="104"/>
      <c r="ABW702" s="104"/>
      <c r="ABX702" s="104"/>
      <c r="ABY702" s="104"/>
      <c r="ABZ702" s="104"/>
      <c r="ACA702" s="104"/>
      <c r="ACB702" s="104"/>
      <c r="ACC702" s="104"/>
      <c r="ACD702" s="104"/>
      <c r="ACE702" s="104"/>
      <c r="ACF702" s="104"/>
      <c r="ACG702" s="104"/>
      <c r="ACH702" s="104"/>
      <c r="ACI702" s="104"/>
      <c r="ACJ702" s="104"/>
      <c r="ACK702" s="104"/>
      <c r="ACL702" s="104"/>
      <c r="ACM702" s="104"/>
      <c r="ACN702" s="104"/>
      <c r="ACO702" s="104"/>
      <c r="ACP702" s="104"/>
      <c r="ACQ702" s="104"/>
      <c r="ACR702" s="104"/>
      <c r="ACS702" s="104"/>
      <c r="ACT702" s="104"/>
      <c r="ACU702" s="104"/>
      <c r="ACV702" s="104"/>
      <c r="ACW702" s="104"/>
      <c r="ACX702" s="104"/>
      <c r="ACY702" s="104"/>
      <c r="ACZ702" s="104"/>
      <c r="ADA702" s="104"/>
      <c r="ADB702" s="104"/>
      <c r="ADC702" s="104"/>
      <c r="ADD702" s="104"/>
      <c r="ADE702" s="104"/>
      <c r="ADF702" s="104"/>
      <c r="ADG702" s="104"/>
      <c r="ADH702" s="104"/>
      <c r="ADI702" s="104"/>
      <c r="ADJ702" s="104"/>
      <c r="ADK702" s="104"/>
      <c r="ADL702" s="104"/>
      <c r="ADM702" s="104"/>
      <c r="ADN702" s="104"/>
      <c r="ADO702" s="104"/>
      <c r="ADP702" s="104"/>
      <c r="ADQ702" s="104"/>
      <c r="ADR702" s="104"/>
      <c r="ADS702" s="104"/>
      <c r="ADT702" s="104"/>
      <c r="ADU702" s="104"/>
      <c r="ADV702" s="104"/>
      <c r="ADW702" s="104"/>
      <c r="ADX702" s="104"/>
      <c r="ADY702" s="104"/>
      <c r="ADZ702" s="104"/>
      <c r="AEA702" s="104"/>
      <c r="AEB702" s="104"/>
      <c r="AEC702" s="104"/>
      <c r="AED702" s="104"/>
      <c r="AEE702" s="104"/>
      <c r="AEF702" s="104"/>
      <c r="AEG702" s="104"/>
      <c r="AEH702" s="104"/>
      <c r="AEI702" s="104"/>
      <c r="AEJ702" s="104"/>
      <c r="AEK702" s="104"/>
      <c r="AEL702" s="104"/>
      <c r="AEM702" s="104"/>
      <c r="AEN702" s="104"/>
      <c r="AEO702" s="104"/>
      <c r="AEP702" s="104"/>
      <c r="AEQ702" s="104"/>
      <c r="AER702" s="104"/>
      <c r="AES702" s="104"/>
      <c r="AET702" s="104"/>
      <c r="AEU702" s="104"/>
      <c r="AEV702" s="104"/>
      <c r="AEW702" s="104"/>
      <c r="AEX702" s="104"/>
      <c r="AEY702" s="104"/>
      <c r="AEZ702" s="104"/>
      <c r="AFA702" s="104"/>
      <c r="AFB702" s="104"/>
      <c r="AFC702" s="104"/>
      <c r="AFD702" s="104"/>
      <c r="AFE702" s="104"/>
      <c r="AFF702" s="104"/>
      <c r="AFG702" s="104"/>
      <c r="AFH702" s="104"/>
      <c r="AFI702" s="104"/>
      <c r="AFJ702" s="104"/>
      <c r="AFK702" s="104"/>
      <c r="AFL702" s="104"/>
      <c r="AFM702" s="104"/>
      <c r="AFN702" s="104"/>
      <c r="AFO702" s="104"/>
      <c r="AFP702" s="104"/>
      <c r="AFQ702" s="104"/>
      <c r="AFR702" s="104"/>
      <c r="AFS702" s="104"/>
      <c r="AFT702" s="104"/>
      <c r="AFU702" s="104"/>
      <c r="AFV702" s="104"/>
      <c r="AFW702" s="104"/>
      <c r="AFX702" s="104"/>
      <c r="AFY702" s="104"/>
      <c r="AFZ702" s="104"/>
      <c r="AGA702" s="104"/>
      <c r="AGB702" s="104"/>
      <c r="AGC702" s="104"/>
      <c r="AGD702" s="104"/>
      <c r="AGE702" s="104"/>
      <c r="AGF702" s="104"/>
      <c r="AGG702" s="104"/>
      <c r="AGH702" s="104"/>
      <c r="AGI702" s="104"/>
      <c r="AGJ702" s="104"/>
      <c r="AGK702" s="104"/>
      <c r="AGL702" s="104"/>
      <c r="AGM702" s="104"/>
      <c r="AGN702" s="104"/>
      <c r="AGO702" s="104"/>
      <c r="AGP702" s="104"/>
      <c r="AGQ702" s="104"/>
      <c r="AGR702" s="104"/>
      <c r="AGS702" s="104"/>
      <c r="AGT702" s="104"/>
      <c r="AGU702" s="104"/>
      <c r="AGV702" s="104"/>
      <c r="AGW702" s="104"/>
      <c r="AGX702" s="104"/>
      <c r="AGY702" s="104"/>
      <c r="AGZ702" s="104"/>
      <c r="AHA702" s="104"/>
      <c r="AHB702" s="104"/>
      <c r="AHC702" s="104"/>
      <c r="AHD702" s="104"/>
      <c r="AHE702" s="104"/>
      <c r="AHF702" s="104"/>
      <c r="AHG702" s="104"/>
      <c r="AHH702" s="104"/>
      <c r="AHI702" s="104"/>
      <c r="AHJ702" s="104"/>
      <c r="AHK702" s="104"/>
      <c r="AHL702" s="104"/>
      <c r="AHM702" s="104"/>
      <c r="AHN702" s="104"/>
      <c r="AHO702" s="104"/>
      <c r="AHP702" s="104"/>
      <c r="AHQ702" s="104"/>
      <c r="AHR702" s="104"/>
      <c r="AHS702" s="104"/>
      <c r="AHT702" s="104"/>
      <c r="AHU702" s="104"/>
      <c r="AHV702" s="104"/>
      <c r="AHW702" s="104"/>
      <c r="AHX702" s="104"/>
      <c r="AHY702" s="104"/>
      <c r="AHZ702" s="104"/>
      <c r="AIA702" s="104"/>
      <c r="AIB702" s="104"/>
      <c r="AIC702" s="104"/>
      <c r="AID702" s="104"/>
      <c r="AIE702" s="104"/>
      <c r="AIF702" s="104"/>
      <c r="AIG702" s="104"/>
      <c r="AIH702" s="104"/>
      <c r="AII702" s="104"/>
      <c r="AIJ702" s="104"/>
      <c r="AIK702" s="104"/>
      <c r="AIL702" s="104"/>
      <c r="AIM702" s="104"/>
      <c r="AIN702" s="104"/>
      <c r="AIO702" s="104"/>
      <c r="AIP702" s="104"/>
      <c r="AIQ702" s="104"/>
      <c r="AIR702" s="104"/>
      <c r="AIS702" s="104"/>
      <c r="AIT702" s="104"/>
      <c r="AIU702" s="104"/>
      <c r="AIV702" s="104"/>
      <c r="AIW702" s="104"/>
      <c r="AIX702" s="104"/>
      <c r="AIY702" s="104"/>
      <c r="AIZ702" s="104"/>
      <c r="AJA702" s="104"/>
      <c r="AJB702" s="104"/>
      <c r="AJC702" s="104"/>
      <c r="AJD702" s="104"/>
      <c r="AJE702" s="104"/>
      <c r="AJF702" s="104"/>
      <c r="AJG702" s="104"/>
      <c r="AJH702" s="104"/>
      <c r="AJI702" s="104"/>
      <c r="AJJ702" s="104"/>
      <c r="AJK702" s="104"/>
      <c r="AJL702" s="104"/>
      <c r="AJM702" s="104"/>
      <c r="AJN702" s="104"/>
      <c r="AJO702" s="104"/>
      <c r="AJP702" s="104"/>
      <c r="AJQ702" s="104"/>
      <c r="AJR702" s="104"/>
      <c r="AJS702" s="104"/>
      <c r="AJT702" s="104"/>
      <c r="AJU702" s="104"/>
      <c r="AJV702" s="104"/>
      <c r="AJW702" s="104"/>
      <c r="AJX702" s="104"/>
      <c r="AJY702" s="104"/>
      <c r="AJZ702" s="104"/>
      <c r="AKA702" s="104"/>
      <c r="AKB702" s="104"/>
      <c r="AKC702" s="104"/>
      <c r="AKD702" s="104"/>
      <c r="AKE702" s="104"/>
      <c r="AKF702" s="104"/>
      <c r="AKG702" s="104"/>
      <c r="AKH702" s="104"/>
      <c r="AKI702" s="104"/>
      <c r="AKJ702" s="104"/>
      <c r="AKK702" s="104"/>
      <c r="AKL702" s="104"/>
      <c r="AKM702" s="104"/>
      <c r="AKN702" s="104"/>
      <c r="AKO702" s="104"/>
      <c r="AKP702" s="104"/>
      <c r="AKQ702" s="104"/>
      <c r="AKR702" s="104"/>
      <c r="AKS702" s="104"/>
      <c r="AKT702" s="104"/>
      <c r="AKU702" s="104"/>
      <c r="AKV702" s="104"/>
      <c r="AKW702" s="104"/>
      <c r="AKX702" s="104"/>
      <c r="AKY702" s="104"/>
      <c r="AKZ702" s="104"/>
      <c r="ALA702" s="104"/>
      <c r="ALB702" s="104"/>
      <c r="ALC702" s="104"/>
      <c r="ALD702" s="104"/>
      <c r="ALE702" s="104"/>
      <c r="ALF702" s="104"/>
      <c r="ALG702" s="104"/>
      <c r="ALH702" s="104"/>
      <c r="ALI702" s="104"/>
      <c r="ALJ702" s="104"/>
      <c r="ALK702" s="104"/>
      <c r="ALL702" s="104"/>
      <c r="ALM702" s="104"/>
      <c r="ALN702" s="104"/>
      <c r="ALO702" s="104"/>
      <c r="ALP702" s="104"/>
      <c r="ALQ702" s="104"/>
    </row>
    <row r="703" spans="1:1005" s="27" customFormat="1">
      <c r="A703" s="165"/>
      <c r="B703" s="101">
        <v>5</v>
      </c>
      <c r="C703" s="102" t="s">
        <v>1818</v>
      </c>
      <c r="D703" s="102" t="s">
        <v>1819</v>
      </c>
      <c r="E703" s="102" t="s">
        <v>1820</v>
      </c>
      <c r="F703" s="102" t="s">
        <v>1821</v>
      </c>
      <c r="G703" s="102" t="s">
        <v>1822</v>
      </c>
      <c r="H703" s="102" t="s">
        <v>1823</v>
      </c>
      <c r="I703" s="102" t="s">
        <v>1840</v>
      </c>
      <c r="J703" s="102" t="s">
        <v>1821</v>
      </c>
      <c r="K703" s="102" t="s">
        <v>1829</v>
      </c>
      <c r="L703" s="102">
        <v>1</v>
      </c>
      <c r="M703" s="102" t="s">
        <v>1820</v>
      </c>
      <c r="N703" s="102" t="s">
        <v>1821</v>
      </c>
      <c r="O703" s="29" t="s">
        <v>138</v>
      </c>
      <c r="P703" s="19" t="s">
        <v>256</v>
      </c>
      <c r="Q703" s="102" t="s">
        <v>28</v>
      </c>
      <c r="R703" s="20" t="s">
        <v>2324</v>
      </c>
      <c r="S703" s="75" t="s">
        <v>36</v>
      </c>
      <c r="T703" s="103">
        <v>21</v>
      </c>
      <c r="U703" s="92" t="s">
        <v>1841</v>
      </c>
      <c r="V703" s="24"/>
      <c r="W703" s="25"/>
      <c r="X703" s="25"/>
      <c r="Y703" s="26"/>
      <c r="Z703" s="26"/>
      <c r="AA703" s="7">
        <v>45658</v>
      </c>
      <c r="AB703" s="7">
        <v>46387</v>
      </c>
      <c r="AC703" s="100">
        <v>28974</v>
      </c>
      <c r="AD703" s="100"/>
      <c r="AE703" s="100"/>
      <c r="AF703" s="1">
        <f t="shared" si="24"/>
        <v>28974</v>
      </c>
      <c r="AG703" s="100">
        <v>28974</v>
      </c>
      <c r="AH703" s="100"/>
      <c r="AI703" s="100"/>
      <c r="AJ703" s="1">
        <f t="shared" si="25"/>
        <v>28974</v>
      </c>
      <c r="AK703" s="173"/>
      <c r="AL703" s="104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04"/>
      <c r="FD703" s="104"/>
      <c r="FE703" s="104"/>
      <c r="FF703" s="104"/>
      <c r="FG703" s="104"/>
      <c r="FH703" s="104"/>
      <c r="FI703" s="104"/>
      <c r="FJ703" s="104"/>
      <c r="FK703" s="104"/>
      <c r="FL703" s="104"/>
      <c r="FM703" s="104"/>
      <c r="FN703" s="104"/>
      <c r="FO703" s="104"/>
      <c r="FP703" s="104"/>
      <c r="FQ703" s="104"/>
      <c r="FR703" s="104"/>
      <c r="FS703" s="104"/>
      <c r="FT703" s="104"/>
      <c r="FU703" s="104"/>
      <c r="FV703" s="104"/>
      <c r="FW703" s="104"/>
      <c r="FX703" s="104"/>
      <c r="FY703" s="104"/>
      <c r="FZ703" s="104"/>
      <c r="GA703" s="104"/>
      <c r="GB703" s="104"/>
      <c r="GC703" s="104"/>
      <c r="GD703" s="104"/>
      <c r="GE703" s="104"/>
      <c r="GF703" s="104"/>
      <c r="GG703" s="104"/>
      <c r="GH703" s="104"/>
      <c r="GI703" s="104"/>
      <c r="GJ703" s="104"/>
      <c r="GK703" s="104"/>
      <c r="GL703" s="104"/>
      <c r="GM703" s="104"/>
      <c r="GN703" s="104"/>
      <c r="GO703" s="104"/>
      <c r="GP703" s="104"/>
      <c r="GQ703" s="104"/>
      <c r="GR703" s="104"/>
      <c r="GS703" s="104"/>
      <c r="GT703" s="104"/>
      <c r="GU703" s="104"/>
      <c r="GV703" s="104"/>
      <c r="GW703" s="104"/>
      <c r="GX703" s="104"/>
      <c r="GY703" s="104"/>
      <c r="GZ703" s="104"/>
      <c r="HA703" s="104"/>
      <c r="HB703" s="104"/>
      <c r="HC703" s="104"/>
      <c r="HD703" s="104"/>
      <c r="HE703" s="104"/>
      <c r="HF703" s="104"/>
      <c r="HG703" s="104"/>
      <c r="HH703" s="104"/>
      <c r="HI703" s="104"/>
      <c r="HJ703" s="104"/>
      <c r="HK703" s="104"/>
      <c r="HL703" s="104"/>
      <c r="HM703" s="104"/>
      <c r="HN703" s="104"/>
      <c r="HO703" s="104"/>
      <c r="HP703" s="104"/>
      <c r="HQ703" s="104"/>
      <c r="HR703" s="104"/>
      <c r="HS703" s="104"/>
      <c r="HT703" s="104"/>
      <c r="HU703" s="104"/>
      <c r="HV703" s="104"/>
      <c r="HW703" s="104"/>
      <c r="HX703" s="104"/>
      <c r="HY703" s="104"/>
      <c r="HZ703" s="104"/>
      <c r="IA703" s="104"/>
      <c r="IB703" s="104"/>
      <c r="IC703" s="104"/>
      <c r="ID703" s="104"/>
      <c r="IE703" s="104"/>
      <c r="IF703" s="104"/>
      <c r="IG703" s="104"/>
      <c r="IH703" s="104"/>
      <c r="II703" s="104"/>
      <c r="IJ703" s="104"/>
      <c r="IK703" s="104"/>
      <c r="IL703" s="104"/>
      <c r="IM703" s="104"/>
      <c r="IN703" s="104"/>
      <c r="IO703" s="104"/>
      <c r="IP703" s="104"/>
      <c r="IQ703" s="104"/>
      <c r="IR703" s="104"/>
      <c r="IS703" s="104"/>
      <c r="IT703" s="104"/>
      <c r="IU703" s="104"/>
      <c r="IV703" s="104"/>
      <c r="IW703" s="104"/>
      <c r="IX703" s="104"/>
      <c r="IY703" s="104"/>
      <c r="IZ703" s="104"/>
      <c r="JA703" s="104"/>
      <c r="JB703" s="104"/>
      <c r="JC703" s="104"/>
      <c r="JD703" s="104"/>
      <c r="JE703" s="104"/>
      <c r="JF703" s="104"/>
      <c r="JG703" s="104"/>
      <c r="JH703" s="104"/>
      <c r="JI703" s="104"/>
      <c r="JJ703" s="104"/>
      <c r="JK703" s="104"/>
      <c r="JL703" s="104"/>
      <c r="JM703" s="104"/>
      <c r="JN703" s="104"/>
      <c r="JO703" s="104"/>
      <c r="JP703" s="104"/>
      <c r="JQ703" s="104"/>
      <c r="JR703" s="104"/>
      <c r="JS703" s="104"/>
      <c r="JT703" s="104"/>
      <c r="JU703" s="104"/>
      <c r="JV703" s="104"/>
      <c r="JW703" s="104"/>
      <c r="JX703" s="104"/>
      <c r="JY703" s="104"/>
      <c r="JZ703" s="104"/>
      <c r="KA703" s="104"/>
      <c r="KB703" s="104"/>
      <c r="KC703" s="104"/>
      <c r="KD703" s="104"/>
      <c r="KE703" s="104"/>
      <c r="KF703" s="104"/>
      <c r="KG703" s="104"/>
      <c r="KH703" s="104"/>
      <c r="KI703" s="104"/>
      <c r="KJ703" s="104"/>
      <c r="KK703" s="104"/>
      <c r="KL703" s="104"/>
      <c r="KM703" s="104"/>
      <c r="KN703" s="104"/>
      <c r="KO703" s="104"/>
      <c r="KP703" s="104"/>
      <c r="KQ703" s="104"/>
      <c r="KR703" s="104"/>
      <c r="KS703" s="104"/>
      <c r="KT703" s="104"/>
      <c r="KU703" s="104"/>
      <c r="KV703" s="104"/>
      <c r="KW703" s="104"/>
      <c r="KX703" s="104"/>
      <c r="KY703" s="104"/>
      <c r="KZ703" s="104"/>
      <c r="LA703" s="104"/>
      <c r="LB703" s="104"/>
      <c r="LC703" s="104"/>
      <c r="LD703" s="104"/>
      <c r="LE703" s="104"/>
      <c r="LF703" s="104"/>
      <c r="LG703" s="104"/>
      <c r="LH703" s="104"/>
      <c r="LI703" s="104"/>
      <c r="LJ703" s="104"/>
      <c r="LK703" s="104"/>
      <c r="LL703" s="104"/>
      <c r="LM703" s="104"/>
      <c r="LN703" s="104"/>
      <c r="LO703" s="104"/>
      <c r="LP703" s="104"/>
      <c r="LQ703" s="104"/>
      <c r="LR703" s="104"/>
      <c r="LS703" s="104"/>
      <c r="LT703" s="104"/>
      <c r="LU703" s="104"/>
      <c r="LV703" s="104"/>
      <c r="LW703" s="104"/>
      <c r="LX703" s="104"/>
      <c r="LY703" s="104"/>
      <c r="LZ703" s="104"/>
      <c r="MA703" s="104"/>
      <c r="MB703" s="104"/>
      <c r="MC703" s="104"/>
      <c r="MD703" s="104"/>
      <c r="ME703" s="104"/>
      <c r="MF703" s="104"/>
      <c r="MG703" s="104"/>
      <c r="MH703" s="104"/>
      <c r="MI703" s="104"/>
      <c r="MJ703" s="104"/>
      <c r="MK703" s="104"/>
      <c r="ML703" s="104"/>
      <c r="MM703" s="104"/>
      <c r="MN703" s="104"/>
      <c r="MO703" s="104"/>
      <c r="MP703" s="104"/>
      <c r="MQ703" s="104"/>
      <c r="MR703" s="104"/>
      <c r="MS703" s="104"/>
      <c r="MT703" s="104"/>
      <c r="MU703" s="104"/>
      <c r="MV703" s="104"/>
      <c r="MW703" s="104"/>
      <c r="MX703" s="104"/>
      <c r="MY703" s="104"/>
      <c r="MZ703" s="104"/>
      <c r="NA703" s="104"/>
      <c r="NB703" s="104"/>
      <c r="NC703" s="104"/>
      <c r="ND703" s="104"/>
      <c r="NE703" s="104"/>
      <c r="NF703" s="104"/>
      <c r="NG703" s="104"/>
      <c r="NH703" s="104"/>
      <c r="NI703" s="104"/>
      <c r="NJ703" s="104"/>
      <c r="NK703" s="104"/>
      <c r="NL703" s="104"/>
      <c r="NM703" s="104"/>
      <c r="NN703" s="104"/>
      <c r="NO703" s="104"/>
      <c r="NP703" s="104"/>
      <c r="NQ703" s="104"/>
      <c r="NR703" s="104"/>
      <c r="NS703" s="104"/>
      <c r="NT703" s="104"/>
      <c r="NU703" s="104"/>
      <c r="NV703" s="104"/>
      <c r="NW703" s="104"/>
      <c r="NX703" s="104"/>
      <c r="NY703" s="104"/>
      <c r="NZ703" s="104"/>
      <c r="OA703" s="104"/>
      <c r="OB703" s="104"/>
      <c r="OC703" s="104"/>
      <c r="OD703" s="104"/>
      <c r="OE703" s="104"/>
      <c r="OF703" s="104"/>
      <c r="OG703" s="104"/>
      <c r="OH703" s="104"/>
      <c r="OI703" s="104"/>
      <c r="OJ703" s="104"/>
      <c r="OK703" s="104"/>
      <c r="OL703" s="104"/>
      <c r="OM703" s="104"/>
      <c r="ON703" s="104"/>
      <c r="OO703" s="104"/>
      <c r="OP703" s="104"/>
      <c r="OQ703" s="104"/>
      <c r="OR703" s="104"/>
      <c r="OS703" s="104"/>
      <c r="OT703" s="104"/>
      <c r="OU703" s="104"/>
      <c r="OV703" s="104"/>
      <c r="OW703" s="104"/>
      <c r="OX703" s="104"/>
      <c r="OY703" s="104"/>
      <c r="OZ703" s="104"/>
      <c r="PA703" s="104"/>
      <c r="PB703" s="104"/>
      <c r="PC703" s="104"/>
      <c r="PD703" s="104"/>
      <c r="PE703" s="104"/>
      <c r="PF703" s="104"/>
      <c r="PG703" s="104"/>
      <c r="PH703" s="104"/>
      <c r="PI703" s="104"/>
      <c r="PJ703" s="104"/>
      <c r="PK703" s="104"/>
      <c r="PL703" s="104"/>
      <c r="PM703" s="104"/>
      <c r="PN703" s="104"/>
      <c r="PO703" s="104"/>
      <c r="PP703" s="104"/>
      <c r="PQ703" s="104"/>
      <c r="PR703" s="104"/>
      <c r="PS703" s="104"/>
      <c r="PT703" s="104"/>
      <c r="PU703" s="104"/>
      <c r="PV703" s="104"/>
      <c r="PW703" s="104"/>
      <c r="PX703" s="104"/>
      <c r="PY703" s="104"/>
      <c r="PZ703" s="104"/>
      <c r="QA703" s="104"/>
      <c r="QB703" s="104"/>
      <c r="QC703" s="104"/>
      <c r="QD703" s="104"/>
      <c r="QE703" s="104"/>
      <c r="QF703" s="104"/>
      <c r="QG703" s="104"/>
      <c r="QH703" s="104"/>
      <c r="QI703" s="104"/>
      <c r="QJ703" s="104"/>
      <c r="QK703" s="104"/>
      <c r="QL703" s="104"/>
      <c r="QM703" s="104"/>
      <c r="QN703" s="104"/>
      <c r="QO703" s="104"/>
      <c r="QP703" s="104"/>
      <c r="QQ703" s="104"/>
      <c r="QR703" s="104"/>
      <c r="QS703" s="104"/>
      <c r="QT703" s="104"/>
      <c r="QU703" s="104"/>
      <c r="QV703" s="104"/>
      <c r="QW703" s="104"/>
      <c r="QX703" s="104"/>
      <c r="QY703" s="104"/>
      <c r="QZ703" s="104"/>
      <c r="RA703" s="104"/>
      <c r="RB703" s="104"/>
      <c r="RC703" s="104"/>
      <c r="RD703" s="104"/>
      <c r="RE703" s="104"/>
      <c r="RF703" s="104"/>
      <c r="RG703" s="104"/>
      <c r="RH703" s="104"/>
      <c r="RI703" s="104"/>
      <c r="RJ703" s="104"/>
      <c r="RK703" s="104"/>
      <c r="RL703" s="104"/>
      <c r="RM703" s="104"/>
      <c r="RN703" s="104"/>
      <c r="RO703" s="104"/>
      <c r="RP703" s="104"/>
      <c r="RQ703" s="104"/>
      <c r="RR703" s="104"/>
      <c r="RS703" s="104"/>
      <c r="RT703" s="104"/>
      <c r="RU703" s="104"/>
      <c r="RV703" s="104"/>
      <c r="RW703" s="104"/>
      <c r="RX703" s="104"/>
      <c r="RY703" s="104"/>
      <c r="RZ703" s="104"/>
      <c r="SA703" s="104"/>
      <c r="SB703" s="104"/>
      <c r="SC703" s="104"/>
      <c r="SD703" s="104"/>
      <c r="SE703" s="104"/>
      <c r="SF703" s="104"/>
      <c r="SG703" s="104"/>
      <c r="SH703" s="104"/>
      <c r="SI703" s="104"/>
      <c r="SJ703" s="104"/>
      <c r="SK703" s="104"/>
      <c r="SL703" s="104"/>
      <c r="SM703" s="104"/>
      <c r="SN703" s="104"/>
      <c r="SO703" s="104"/>
      <c r="SP703" s="104"/>
      <c r="SQ703" s="104"/>
      <c r="SR703" s="104"/>
      <c r="SS703" s="104"/>
      <c r="ST703" s="104"/>
      <c r="SU703" s="104"/>
      <c r="SV703" s="104"/>
      <c r="SW703" s="104"/>
      <c r="SX703" s="104"/>
      <c r="SY703" s="104"/>
      <c r="SZ703" s="104"/>
      <c r="TA703" s="104"/>
      <c r="TB703" s="104"/>
      <c r="TC703" s="104"/>
      <c r="TD703" s="104"/>
      <c r="TE703" s="104"/>
      <c r="TF703" s="104"/>
      <c r="TG703" s="104"/>
      <c r="TH703" s="104"/>
      <c r="TI703" s="104"/>
      <c r="TJ703" s="104"/>
      <c r="TK703" s="104"/>
      <c r="TL703" s="104"/>
      <c r="TM703" s="104"/>
      <c r="TN703" s="104"/>
      <c r="TO703" s="104"/>
      <c r="TP703" s="104"/>
      <c r="TQ703" s="104"/>
      <c r="TR703" s="104"/>
      <c r="TS703" s="104"/>
      <c r="TT703" s="104"/>
      <c r="TU703" s="104"/>
      <c r="TV703" s="104"/>
      <c r="TW703" s="104"/>
      <c r="TX703" s="104"/>
      <c r="TY703" s="104"/>
      <c r="TZ703" s="104"/>
      <c r="UA703" s="104"/>
      <c r="UB703" s="104"/>
      <c r="UC703" s="104"/>
      <c r="UD703" s="104"/>
      <c r="UE703" s="104"/>
      <c r="UF703" s="104"/>
      <c r="UG703" s="104"/>
      <c r="UH703" s="104"/>
      <c r="UI703" s="104"/>
      <c r="UJ703" s="104"/>
      <c r="UK703" s="104"/>
      <c r="UL703" s="104"/>
      <c r="UM703" s="104"/>
      <c r="UN703" s="104"/>
      <c r="UO703" s="104"/>
      <c r="UP703" s="104"/>
      <c r="UQ703" s="104"/>
      <c r="UR703" s="104"/>
      <c r="US703" s="104"/>
      <c r="UT703" s="104"/>
      <c r="UU703" s="104"/>
      <c r="UV703" s="104"/>
      <c r="UW703" s="104"/>
      <c r="UX703" s="104"/>
      <c r="UY703" s="104"/>
      <c r="UZ703" s="104"/>
      <c r="VA703" s="104"/>
      <c r="VB703" s="104"/>
      <c r="VC703" s="104"/>
      <c r="VD703" s="104"/>
      <c r="VE703" s="104"/>
      <c r="VF703" s="104"/>
      <c r="VG703" s="104"/>
      <c r="VH703" s="104"/>
      <c r="VI703" s="104"/>
      <c r="VJ703" s="104"/>
      <c r="VK703" s="104"/>
      <c r="VL703" s="104"/>
      <c r="VM703" s="104"/>
      <c r="VN703" s="104"/>
      <c r="VO703" s="104"/>
      <c r="VP703" s="104"/>
      <c r="VQ703" s="104"/>
      <c r="VR703" s="104"/>
      <c r="VS703" s="104"/>
      <c r="VT703" s="104"/>
      <c r="VU703" s="104"/>
      <c r="VV703" s="104"/>
      <c r="VW703" s="104"/>
      <c r="VX703" s="104"/>
      <c r="VY703" s="104"/>
      <c r="VZ703" s="104"/>
      <c r="WA703" s="104"/>
      <c r="WB703" s="104"/>
      <c r="WC703" s="104"/>
      <c r="WD703" s="104"/>
      <c r="WE703" s="104"/>
      <c r="WF703" s="104"/>
      <c r="WG703" s="104"/>
      <c r="WH703" s="104"/>
      <c r="WI703" s="104"/>
      <c r="WJ703" s="104"/>
      <c r="WK703" s="104"/>
      <c r="WL703" s="104"/>
      <c r="WM703" s="104"/>
      <c r="WN703" s="104"/>
      <c r="WO703" s="104"/>
      <c r="WP703" s="104"/>
      <c r="WQ703" s="104"/>
      <c r="WR703" s="104"/>
      <c r="WS703" s="104"/>
      <c r="WT703" s="104"/>
      <c r="WU703" s="104"/>
      <c r="WV703" s="104"/>
      <c r="WW703" s="104"/>
      <c r="WX703" s="104"/>
      <c r="WY703" s="104"/>
      <c r="WZ703" s="104"/>
      <c r="XA703" s="104"/>
      <c r="XB703" s="104"/>
      <c r="XC703" s="104"/>
      <c r="XD703" s="104"/>
      <c r="XE703" s="104"/>
      <c r="XF703" s="104"/>
      <c r="XG703" s="104"/>
      <c r="XH703" s="104"/>
      <c r="XI703" s="104"/>
      <c r="XJ703" s="104"/>
      <c r="XK703" s="104"/>
      <c r="XL703" s="104"/>
      <c r="XM703" s="104"/>
      <c r="XN703" s="104"/>
      <c r="XO703" s="104"/>
      <c r="XP703" s="104"/>
      <c r="XQ703" s="104"/>
      <c r="XR703" s="104"/>
      <c r="XS703" s="104"/>
      <c r="XT703" s="104"/>
      <c r="XU703" s="104"/>
      <c r="XV703" s="104"/>
      <c r="XW703" s="104"/>
      <c r="XX703" s="104"/>
      <c r="XY703" s="104"/>
      <c r="XZ703" s="104"/>
      <c r="YA703" s="104"/>
      <c r="YB703" s="104"/>
      <c r="YC703" s="104"/>
      <c r="YD703" s="104"/>
      <c r="YE703" s="104"/>
      <c r="YF703" s="104"/>
      <c r="YG703" s="104"/>
      <c r="YH703" s="104"/>
      <c r="YI703" s="104"/>
      <c r="YJ703" s="104"/>
      <c r="YK703" s="104"/>
      <c r="YL703" s="104"/>
      <c r="YM703" s="104"/>
      <c r="YN703" s="104"/>
      <c r="YO703" s="104"/>
      <c r="YP703" s="104"/>
      <c r="YQ703" s="104"/>
      <c r="YR703" s="104"/>
      <c r="YS703" s="104"/>
      <c r="YT703" s="104"/>
      <c r="YU703" s="104"/>
      <c r="YV703" s="104"/>
      <c r="YW703" s="104"/>
      <c r="YX703" s="104"/>
      <c r="YY703" s="104"/>
      <c r="YZ703" s="104"/>
      <c r="ZA703" s="104"/>
      <c r="ZB703" s="104"/>
      <c r="ZC703" s="104"/>
      <c r="ZD703" s="104"/>
      <c r="ZE703" s="104"/>
      <c r="ZF703" s="104"/>
      <c r="ZG703" s="104"/>
      <c r="ZH703" s="104"/>
      <c r="ZI703" s="104"/>
      <c r="ZJ703" s="104"/>
      <c r="ZK703" s="104"/>
      <c r="ZL703" s="104"/>
      <c r="ZM703" s="104"/>
      <c r="ZN703" s="104"/>
      <c r="ZO703" s="104"/>
      <c r="ZP703" s="104"/>
      <c r="ZQ703" s="104"/>
      <c r="ZR703" s="104"/>
      <c r="ZS703" s="104"/>
      <c r="ZT703" s="104"/>
      <c r="ZU703" s="104"/>
      <c r="ZV703" s="104"/>
      <c r="ZW703" s="104"/>
      <c r="ZX703" s="104"/>
      <c r="ZY703" s="104"/>
      <c r="ZZ703" s="104"/>
      <c r="AAA703" s="104"/>
      <c r="AAB703" s="104"/>
      <c r="AAC703" s="104"/>
      <c r="AAD703" s="104"/>
      <c r="AAE703" s="104"/>
      <c r="AAF703" s="104"/>
      <c r="AAG703" s="104"/>
      <c r="AAH703" s="104"/>
      <c r="AAI703" s="104"/>
      <c r="AAJ703" s="104"/>
      <c r="AAK703" s="104"/>
      <c r="AAL703" s="104"/>
      <c r="AAM703" s="104"/>
      <c r="AAN703" s="104"/>
      <c r="AAO703" s="104"/>
      <c r="AAP703" s="104"/>
      <c r="AAQ703" s="104"/>
      <c r="AAR703" s="104"/>
      <c r="AAS703" s="104"/>
      <c r="AAT703" s="104"/>
      <c r="AAU703" s="104"/>
      <c r="AAV703" s="104"/>
      <c r="AAW703" s="104"/>
      <c r="AAX703" s="104"/>
      <c r="AAY703" s="104"/>
      <c r="AAZ703" s="104"/>
      <c r="ABA703" s="104"/>
      <c r="ABB703" s="104"/>
      <c r="ABC703" s="104"/>
      <c r="ABD703" s="104"/>
      <c r="ABE703" s="104"/>
      <c r="ABF703" s="104"/>
      <c r="ABG703" s="104"/>
      <c r="ABH703" s="104"/>
      <c r="ABI703" s="104"/>
      <c r="ABJ703" s="104"/>
      <c r="ABK703" s="104"/>
      <c r="ABL703" s="104"/>
      <c r="ABM703" s="104"/>
      <c r="ABN703" s="104"/>
      <c r="ABO703" s="104"/>
      <c r="ABP703" s="104"/>
      <c r="ABQ703" s="104"/>
      <c r="ABR703" s="104"/>
      <c r="ABS703" s="104"/>
      <c r="ABT703" s="104"/>
      <c r="ABU703" s="104"/>
      <c r="ABV703" s="104"/>
      <c r="ABW703" s="104"/>
      <c r="ABX703" s="104"/>
      <c r="ABY703" s="104"/>
      <c r="ABZ703" s="104"/>
      <c r="ACA703" s="104"/>
      <c r="ACB703" s="104"/>
      <c r="ACC703" s="104"/>
      <c r="ACD703" s="104"/>
      <c r="ACE703" s="104"/>
      <c r="ACF703" s="104"/>
      <c r="ACG703" s="104"/>
      <c r="ACH703" s="104"/>
      <c r="ACI703" s="104"/>
      <c r="ACJ703" s="104"/>
      <c r="ACK703" s="104"/>
      <c r="ACL703" s="104"/>
      <c r="ACM703" s="104"/>
      <c r="ACN703" s="104"/>
      <c r="ACO703" s="104"/>
      <c r="ACP703" s="104"/>
      <c r="ACQ703" s="104"/>
      <c r="ACR703" s="104"/>
      <c r="ACS703" s="104"/>
      <c r="ACT703" s="104"/>
      <c r="ACU703" s="104"/>
      <c r="ACV703" s="104"/>
      <c r="ACW703" s="104"/>
      <c r="ACX703" s="104"/>
      <c r="ACY703" s="104"/>
      <c r="ACZ703" s="104"/>
      <c r="ADA703" s="104"/>
      <c r="ADB703" s="104"/>
      <c r="ADC703" s="104"/>
      <c r="ADD703" s="104"/>
      <c r="ADE703" s="104"/>
      <c r="ADF703" s="104"/>
      <c r="ADG703" s="104"/>
      <c r="ADH703" s="104"/>
      <c r="ADI703" s="104"/>
      <c r="ADJ703" s="104"/>
      <c r="ADK703" s="104"/>
      <c r="ADL703" s="104"/>
      <c r="ADM703" s="104"/>
      <c r="ADN703" s="104"/>
      <c r="ADO703" s="104"/>
      <c r="ADP703" s="104"/>
      <c r="ADQ703" s="104"/>
      <c r="ADR703" s="104"/>
      <c r="ADS703" s="104"/>
      <c r="ADT703" s="104"/>
      <c r="ADU703" s="104"/>
      <c r="ADV703" s="104"/>
      <c r="ADW703" s="104"/>
      <c r="ADX703" s="104"/>
      <c r="ADY703" s="104"/>
      <c r="ADZ703" s="104"/>
      <c r="AEA703" s="104"/>
      <c r="AEB703" s="104"/>
      <c r="AEC703" s="104"/>
      <c r="AED703" s="104"/>
      <c r="AEE703" s="104"/>
      <c r="AEF703" s="104"/>
      <c r="AEG703" s="104"/>
      <c r="AEH703" s="104"/>
      <c r="AEI703" s="104"/>
      <c r="AEJ703" s="104"/>
      <c r="AEK703" s="104"/>
      <c r="AEL703" s="104"/>
      <c r="AEM703" s="104"/>
      <c r="AEN703" s="104"/>
      <c r="AEO703" s="104"/>
      <c r="AEP703" s="104"/>
      <c r="AEQ703" s="104"/>
      <c r="AER703" s="104"/>
      <c r="AES703" s="104"/>
      <c r="AET703" s="104"/>
      <c r="AEU703" s="104"/>
      <c r="AEV703" s="104"/>
      <c r="AEW703" s="104"/>
      <c r="AEX703" s="104"/>
      <c r="AEY703" s="104"/>
      <c r="AEZ703" s="104"/>
      <c r="AFA703" s="104"/>
      <c r="AFB703" s="104"/>
      <c r="AFC703" s="104"/>
      <c r="AFD703" s="104"/>
      <c r="AFE703" s="104"/>
      <c r="AFF703" s="104"/>
      <c r="AFG703" s="104"/>
      <c r="AFH703" s="104"/>
      <c r="AFI703" s="104"/>
      <c r="AFJ703" s="104"/>
      <c r="AFK703" s="104"/>
      <c r="AFL703" s="104"/>
      <c r="AFM703" s="104"/>
      <c r="AFN703" s="104"/>
      <c r="AFO703" s="104"/>
      <c r="AFP703" s="104"/>
      <c r="AFQ703" s="104"/>
      <c r="AFR703" s="104"/>
      <c r="AFS703" s="104"/>
      <c r="AFT703" s="104"/>
      <c r="AFU703" s="104"/>
      <c r="AFV703" s="104"/>
      <c r="AFW703" s="104"/>
      <c r="AFX703" s="104"/>
      <c r="AFY703" s="104"/>
      <c r="AFZ703" s="104"/>
      <c r="AGA703" s="104"/>
      <c r="AGB703" s="104"/>
      <c r="AGC703" s="104"/>
      <c r="AGD703" s="104"/>
      <c r="AGE703" s="104"/>
      <c r="AGF703" s="104"/>
      <c r="AGG703" s="104"/>
      <c r="AGH703" s="104"/>
      <c r="AGI703" s="104"/>
      <c r="AGJ703" s="104"/>
      <c r="AGK703" s="104"/>
      <c r="AGL703" s="104"/>
      <c r="AGM703" s="104"/>
      <c r="AGN703" s="104"/>
      <c r="AGO703" s="104"/>
      <c r="AGP703" s="104"/>
      <c r="AGQ703" s="104"/>
      <c r="AGR703" s="104"/>
      <c r="AGS703" s="104"/>
      <c r="AGT703" s="104"/>
      <c r="AGU703" s="104"/>
      <c r="AGV703" s="104"/>
      <c r="AGW703" s="104"/>
      <c r="AGX703" s="104"/>
      <c r="AGY703" s="104"/>
      <c r="AGZ703" s="104"/>
      <c r="AHA703" s="104"/>
      <c r="AHB703" s="104"/>
      <c r="AHC703" s="104"/>
      <c r="AHD703" s="104"/>
      <c r="AHE703" s="104"/>
      <c r="AHF703" s="104"/>
      <c r="AHG703" s="104"/>
      <c r="AHH703" s="104"/>
      <c r="AHI703" s="104"/>
      <c r="AHJ703" s="104"/>
      <c r="AHK703" s="104"/>
      <c r="AHL703" s="104"/>
      <c r="AHM703" s="104"/>
      <c r="AHN703" s="104"/>
      <c r="AHO703" s="104"/>
      <c r="AHP703" s="104"/>
      <c r="AHQ703" s="104"/>
      <c r="AHR703" s="104"/>
      <c r="AHS703" s="104"/>
      <c r="AHT703" s="104"/>
      <c r="AHU703" s="104"/>
      <c r="AHV703" s="104"/>
      <c r="AHW703" s="104"/>
      <c r="AHX703" s="104"/>
      <c r="AHY703" s="104"/>
      <c r="AHZ703" s="104"/>
      <c r="AIA703" s="104"/>
      <c r="AIB703" s="104"/>
      <c r="AIC703" s="104"/>
      <c r="AID703" s="104"/>
      <c r="AIE703" s="104"/>
      <c r="AIF703" s="104"/>
      <c r="AIG703" s="104"/>
      <c r="AIH703" s="104"/>
      <c r="AII703" s="104"/>
      <c r="AIJ703" s="104"/>
      <c r="AIK703" s="104"/>
      <c r="AIL703" s="104"/>
      <c r="AIM703" s="104"/>
      <c r="AIN703" s="104"/>
      <c r="AIO703" s="104"/>
      <c r="AIP703" s="104"/>
      <c r="AIQ703" s="104"/>
      <c r="AIR703" s="104"/>
      <c r="AIS703" s="104"/>
      <c r="AIT703" s="104"/>
      <c r="AIU703" s="104"/>
      <c r="AIV703" s="104"/>
      <c r="AIW703" s="104"/>
      <c r="AIX703" s="104"/>
      <c r="AIY703" s="104"/>
      <c r="AIZ703" s="104"/>
      <c r="AJA703" s="104"/>
      <c r="AJB703" s="104"/>
      <c r="AJC703" s="104"/>
      <c r="AJD703" s="104"/>
      <c r="AJE703" s="104"/>
      <c r="AJF703" s="104"/>
      <c r="AJG703" s="104"/>
      <c r="AJH703" s="104"/>
      <c r="AJI703" s="104"/>
      <c r="AJJ703" s="104"/>
      <c r="AJK703" s="104"/>
      <c r="AJL703" s="104"/>
      <c r="AJM703" s="104"/>
      <c r="AJN703" s="104"/>
      <c r="AJO703" s="104"/>
      <c r="AJP703" s="104"/>
      <c r="AJQ703" s="104"/>
      <c r="AJR703" s="104"/>
      <c r="AJS703" s="104"/>
      <c r="AJT703" s="104"/>
      <c r="AJU703" s="104"/>
      <c r="AJV703" s="104"/>
      <c r="AJW703" s="104"/>
      <c r="AJX703" s="104"/>
      <c r="AJY703" s="104"/>
      <c r="AJZ703" s="104"/>
      <c r="AKA703" s="104"/>
      <c r="AKB703" s="104"/>
      <c r="AKC703" s="104"/>
      <c r="AKD703" s="104"/>
      <c r="AKE703" s="104"/>
      <c r="AKF703" s="104"/>
      <c r="AKG703" s="104"/>
      <c r="AKH703" s="104"/>
      <c r="AKI703" s="104"/>
      <c r="AKJ703" s="104"/>
      <c r="AKK703" s="104"/>
      <c r="AKL703" s="104"/>
      <c r="AKM703" s="104"/>
      <c r="AKN703" s="104"/>
      <c r="AKO703" s="104"/>
      <c r="AKP703" s="104"/>
      <c r="AKQ703" s="104"/>
      <c r="AKR703" s="104"/>
      <c r="AKS703" s="104"/>
      <c r="AKT703" s="104"/>
      <c r="AKU703" s="104"/>
      <c r="AKV703" s="104"/>
      <c r="AKW703" s="104"/>
      <c r="AKX703" s="104"/>
      <c r="AKY703" s="104"/>
      <c r="AKZ703" s="104"/>
      <c r="ALA703" s="104"/>
      <c r="ALB703" s="104"/>
      <c r="ALC703" s="104"/>
      <c r="ALD703" s="104"/>
      <c r="ALE703" s="104"/>
      <c r="ALF703" s="104"/>
      <c r="ALG703" s="104"/>
      <c r="ALH703" s="104"/>
      <c r="ALI703" s="104"/>
      <c r="ALJ703" s="104"/>
      <c r="ALK703" s="104"/>
      <c r="ALL703" s="104"/>
      <c r="ALM703" s="104"/>
      <c r="ALN703" s="104"/>
      <c r="ALO703" s="104"/>
      <c r="ALP703" s="104"/>
      <c r="ALQ703" s="104"/>
    </row>
    <row r="704" spans="1:1005" s="27" customFormat="1">
      <c r="A704" s="165"/>
      <c r="B704" s="101">
        <v>6</v>
      </c>
      <c r="C704" s="102" t="s">
        <v>1818</v>
      </c>
      <c r="D704" s="102" t="s">
        <v>1819</v>
      </c>
      <c r="E704" s="102" t="s">
        <v>1820</v>
      </c>
      <c r="F704" s="102" t="s">
        <v>1821</v>
      </c>
      <c r="G704" s="102" t="s">
        <v>1822</v>
      </c>
      <c r="H704" s="102" t="s">
        <v>1823</v>
      </c>
      <c r="I704" s="102" t="s">
        <v>1842</v>
      </c>
      <c r="J704" s="102" t="s">
        <v>1821</v>
      </c>
      <c r="K704" s="102" t="s">
        <v>1843</v>
      </c>
      <c r="L704" s="102" t="s">
        <v>1844</v>
      </c>
      <c r="M704" s="102" t="s">
        <v>1820</v>
      </c>
      <c r="N704" s="102" t="s">
        <v>1821</v>
      </c>
      <c r="O704" s="29" t="s">
        <v>138</v>
      </c>
      <c r="P704" s="19" t="s">
        <v>256</v>
      </c>
      <c r="Q704" s="102" t="s">
        <v>28</v>
      </c>
      <c r="R704" s="20" t="s">
        <v>2324</v>
      </c>
      <c r="S704" s="75" t="s">
        <v>209</v>
      </c>
      <c r="T704" s="103">
        <v>16</v>
      </c>
      <c r="U704" s="92" t="s">
        <v>1845</v>
      </c>
      <c r="V704" s="25"/>
      <c r="W704" s="25"/>
      <c r="X704" s="25"/>
      <c r="Y704" s="26"/>
      <c r="Z704" s="26"/>
      <c r="AA704" s="7">
        <v>45658</v>
      </c>
      <c r="AB704" s="7">
        <v>46387</v>
      </c>
      <c r="AC704" s="100">
        <v>631</v>
      </c>
      <c r="AD704" s="100">
        <v>986</v>
      </c>
      <c r="AE704" s="100"/>
      <c r="AF704" s="1">
        <f t="shared" si="24"/>
        <v>1617</v>
      </c>
      <c r="AG704" s="100">
        <v>631</v>
      </c>
      <c r="AH704" s="100">
        <v>986</v>
      </c>
      <c r="AI704" s="100"/>
      <c r="AJ704" s="1">
        <f t="shared" si="25"/>
        <v>1617</v>
      </c>
      <c r="AK704" s="173"/>
      <c r="AL704" s="104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04"/>
      <c r="FD704" s="104"/>
      <c r="FE704" s="104"/>
      <c r="FF704" s="104"/>
      <c r="FG704" s="104"/>
      <c r="FH704" s="104"/>
      <c r="FI704" s="104"/>
      <c r="FJ704" s="104"/>
      <c r="FK704" s="104"/>
      <c r="FL704" s="104"/>
      <c r="FM704" s="104"/>
      <c r="FN704" s="104"/>
      <c r="FO704" s="104"/>
      <c r="FP704" s="104"/>
      <c r="FQ704" s="104"/>
      <c r="FR704" s="104"/>
      <c r="FS704" s="104"/>
      <c r="FT704" s="104"/>
      <c r="FU704" s="104"/>
      <c r="FV704" s="104"/>
      <c r="FW704" s="104"/>
      <c r="FX704" s="104"/>
      <c r="FY704" s="104"/>
      <c r="FZ704" s="104"/>
      <c r="GA704" s="104"/>
      <c r="GB704" s="104"/>
      <c r="GC704" s="104"/>
      <c r="GD704" s="104"/>
      <c r="GE704" s="104"/>
      <c r="GF704" s="104"/>
      <c r="GG704" s="104"/>
      <c r="GH704" s="104"/>
      <c r="GI704" s="104"/>
      <c r="GJ704" s="104"/>
      <c r="GK704" s="104"/>
      <c r="GL704" s="104"/>
      <c r="GM704" s="104"/>
      <c r="GN704" s="104"/>
      <c r="GO704" s="104"/>
      <c r="GP704" s="104"/>
      <c r="GQ704" s="104"/>
      <c r="GR704" s="104"/>
      <c r="GS704" s="104"/>
      <c r="GT704" s="104"/>
      <c r="GU704" s="104"/>
      <c r="GV704" s="104"/>
      <c r="GW704" s="104"/>
      <c r="GX704" s="104"/>
      <c r="GY704" s="104"/>
      <c r="GZ704" s="104"/>
      <c r="HA704" s="104"/>
      <c r="HB704" s="104"/>
      <c r="HC704" s="104"/>
      <c r="HD704" s="104"/>
      <c r="HE704" s="104"/>
      <c r="HF704" s="104"/>
      <c r="HG704" s="104"/>
      <c r="HH704" s="104"/>
      <c r="HI704" s="104"/>
      <c r="HJ704" s="104"/>
      <c r="HK704" s="104"/>
      <c r="HL704" s="104"/>
      <c r="HM704" s="104"/>
      <c r="HN704" s="104"/>
      <c r="HO704" s="104"/>
      <c r="HP704" s="104"/>
      <c r="HQ704" s="104"/>
      <c r="HR704" s="104"/>
      <c r="HS704" s="104"/>
      <c r="HT704" s="104"/>
      <c r="HU704" s="104"/>
      <c r="HV704" s="104"/>
      <c r="HW704" s="104"/>
      <c r="HX704" s="104"/>
      <c r="HY704" s="104"/>
      <c r="HZ704" s="104"/>
      <c r="IA704" s="104"/>
      <c r="IB704" s="104"/>
      <c r="IC704" s="104"/>
      <c r="ID704" s="104"/>
      <c r="IE704" s="104"/>
      <c r="IF704" s="104"/>
      <c r="IG704" s="104"/>
      <c r="IH704" s="104"/>
      <c r="II704" s="104"/>
      <c r="IJ704" s="104"/>
      <c r="IK704" s="104"/>
      <c r="IL704" s="104"/>
      <c r="IM704" s="104"/>
      <c r="IN704" s="104"/>
      <c r="IO704" s="104"/>
      <c r="IP704" s="104"/>
      <c r="IQ704" s="104"/>
      <c r="IR704" s="104"/>
      <c r="IS704" s="104"/>
      <c r="IT704" s="104"/>
      <c r="IU704" s="104"/>
      <c r="IV704" s="104"/>
      <c r="IW704" s="104"/>
      <c r="IX704" s="104"/>
      <c r="IY704" s="104"/>
      <c r="IZ704" s="104"/>
      <c r="JA704" s="104"/>
      <c r="JB704" s="104"/>
      <c r="JC704" s="104"/>
      <c r="JD704" s="104"/>
      <c r="JE704" s="104"/>
      <c r="JF704" s="104"/>
      <c r="JG704" s="104"/>
      <c r="JH704" s="104"/>
      <c r="JI704" s="104"/>
      <c r="JJ704" s="104"/>
      <c r="JK704" s="104"/>
      <c r="JL704" s="104"/>
      <c r="JM704" s="104"/>
      <c r="JN704" s="104"/>
      <c r="JO704" s="104"/>
      <c r="JP704" s="104"/>
      <c r="JQ704" s="104"/>
      <c r="JR704" s="104"/>
      <c r="JS704" s="104"/>
      <c r="JT704" s="104"/>
      <c r="JU704" s="104"/>
      <c r="JV704" s="104"/>
      <c r="JW704" s="104"/>
      <c r="JX704" s="104"/>
      <c r="JY704" s="104"/>
      <c r="JZ704" s="104"/>
      <c r="KA704" s="104"/>
      <c r="KB704" s="104"/>
      <c r="KC704" s="104"/>
      <c r="KD704" s="104"/>
      <c r="KE704" s="104"/>
      <c r="KF704" s="104"/>
      <c r="KG704" s="104"/>
      <c r="KH704" s="104"/>
      <c r="KI704" s="104"/>
      <c r="KJ704" s="104"/>
      <c r="KK704" s="104"/>
      <c r="KL704" s="104"/>
      <c r="KM704" s="104"/>
      <c r="KN704" s="104"/>
      <c r="KO704" s="104"/>
      <c r="KP704" s="104"/>
      <c r="KQ704" s="104"/>
      <c r="KR704" s="104"/>
      <c r="KS704" s="104"/>
      <c r="KT704" s="104"/>
      <c r="KU704" s="104"/>
      <c r="KV704" s="104"/>
      <c r="KW704" s="104"/>
      <c r="KX704" s="104"/>
      <c r="KY704" s="104"/>
      <c r="KZ704" s="104"/>
      <c r="LA704" s="104"/>
      <c r="LB704" s="104"/>
      <c r="LC704" s="104"/>
      <c r="LD704" s="104"/>
      <c r="LE704" s="104"/>
      <c r="LF704" s="104"/>
      <c r="LG704" s="104"/>
      <c r="LH704" s="104"/>
      <c r="LI704" s="104"/>
      <c r="LJ704" s="104"/>
      <c r="LK704" s="104"/>
      <c r="LL704" s="104"/>
      <c r="LM704" s="104"/>
      <c r="LN704" s="104"/>
      <c r="LO704" s="104"/>
      <c r="LP704" s="104"/>
      <c r="LQ704" s="104"/>
      <c r="LR704" s="104"/>
      <c r="LS704" s="104"/>
      <c r="LT704" s="104"/>
      <c r="LU704" s="104"/>
      <c r="LV704" s="104"/>
      <c r="LW704" s="104"/>
      <c r="LX704" s="104"/>
      <c r="LY704" s="104"/>
      <c r="LZ704" s="104"/>
      <c r="MA704" s="104"/>
      <c r="MB704" s="104"/>
      <c r="MC704" s="104"/>
      <c r="MD704" s="104"/>
      <c r="ME704" s="104"/>
      <c r="MF704" s="104"/>
      <c r="MG704" s="104"/>
      <c r="MH704" s="104"/>
      <c r="MI704" s="104"/>
      <c r="MJ704" s="104"/>
      <c r="MK704" s="104"/>
      <c r="ML704" s="104"/>
      <c r="MM704" s="104"/>
      <c r="MN704" s="104"/>
      <c r="MO704" s="104"/>
      <c r="MP704" s="104"/>
      <c r="MQ704" s="104"/>
      <c r="MR704" s="104"/>
      <c r="MS704" s="104"/>
      <c r="MT704" s="104"/>
      <c r="MU704" s="104"/>
      <c r="MV704" s="104"/>
      <c r="MW704" s="104"/>
      <c r="MX704" s="104"/>
      <c r="MY704" s="104"/>
      <c r="MZ704" s="104"/>
      <c r="NA704" s="104"/>
      <c r="NB704" s="104"/>
      <c r="NC704" s="104"/>
      <c r="ND704" s="104"/>
      <c r="NE704" s="104"/>
      <c r="NF704" s="104"/>
      <c r="NG704" s="104"/>
      <c r="NH704" s="104"/>
      <c r="NI704" s="104"/>
      <c r="NJ704" s="104"/>
      <c r="NK704" s="104"/>
      <c r="NL704" s="104"/>
      <c r="NM704" s="104"/>
      <c r="NN704" s="104"/>
      <c r="NO704" s="104"/>
      <c r="NP704" s="104"/>
      <c r="NQ704" s="104"/>
      <c r="NR704" s="104"/>
      <c r="NS704" s="104"/>
      <c r="NT704" s="104"/>
      <c r="NU704" s="104"/>
      <c r="NV704" s="104"/>
      <c r="NW704" s="104"/>
      <c r="NX704" s="104"/>
      <c r="NY704" s="104"/>
      <c r="NZ704" s="104"/>
      <c r="OA704" s="104"/>
      <c r="OB704" s="104"/>
      <c r="OC704" s="104"/>
      <c r="OD704" s="104"/>
      <c r="OE704" s="104"/>
      <c r="OF704" s="104"/>
      <c r="OG704" s="104"/>
      <c r="OH704" s="104"/>
      <c r="OI704" s="104"/>
      <c r="OJ704" s="104"/>
      <c r="OK704" s="104"/>
      <c r="OL704" s="104"/>
      <c r="OM704" s="104"/>
      <c r="ON704" s="104"/>
      <c r="OO704" s="104"/>
      <c r="OP704" s="104"/>
      <c r="OQ704" s="104"/>
      <c r="OR704" s="104"/>
      <c r="OS704" s="104"/>
      <c r="OT704" s="104"/>
      <c r="OU704" s="104"/>
      <c r="OV704" s="104"/>
      <c r="OW704" s="104"/>
      <c r="OX704" s="104"/>
      <c r="OY704" s="104"/>
      <c r="OZ704" s="104"/>
      <c r="PA704" s="104"/>
      <c r="PB704" s="104"/>
      <c r="PC704" s="104"/>
      <c r="PD704" s="104"/>
      <c r="PE704" s="104"/>
      <c r="PF704" s="104"/>
      <c r="PG704" s="104"/>
      <c r="PH704" s="104"/>
      <c r="PI704" s="104"/>
      <c r="PJ704" s="104"/>
      <c r="PK704" s="104"/>
      <c r="PL704" s="104"/>
      <c r="PM704" s="104"/>
      <c r="PN704" s="104"/>
      <c r="PO704" s="104"/>
      <c r="PP704" s="104"/>
      <c r="PQ704" s="104"/>
      <c r="PR704" s="104"/>
      <c r="PS704" s="104"/>
      <c r="PT704" s="104"/>
      <c r="PU704" s="104"/>
      <c r="PV704" s="104"/>
      <c r="PW704" s="104"/>
      <c r="PX704" s="104"/>
      <c r="PY704" s="104"/>
      <c r="PZ704" s="104"/>
      <c r="QA704" s="104"/>
      <c r="QB704" s="104"/>
      <c r="QC704" s="104"/>
      <c r="QD704" s="104"/>
      <c r="QE704" s="104"/>
      <c r="QF704" s="104"/>
      <c r="QG704" s="104"/>
      <c r="QH704" s="104"/>
      <c r="QI704" s="104"/>
      <c r="QJ704" s="104"/>
      <c r="QK704" s="104"/>
      <c r="QL704" s="104"/>
      <c r="QM704" s="104"/>
      <c r="QN704" s="104"/>
      <c r="QO704" s="104"/>
      <c r="QP704" s="104"/>
      <c r="QQ704" s="104"/>
      <c r="QR704" s="104"/>
      <c r="QS704" s="104"/>
      <c r="QT704" s="104"/>
      <c r="QU704" s="104"/>
      <c r="QV704" s="104"/>
      <c r="QW704" s="104"/>
      <c r="QX704" s="104"/>
      <c r="QY704" s="104"/>
      <c r="QZ704" s="104"/>
      <c r="RA704" s="104"/>
      <c r="RB704" s="104"/>
      <c r="RC704" s="104"/>
      <c r="RD704" s="104"/>
      <c r="RE704" s="104"/>
      <c r="RF704" s="104"/>
      <c r="RG704" s="104"/>
      <c r="RH704" s="104"/>
      <c r="RI704" s="104"/>
      <c r="RJ704" s="104"/>
      <c r="RK704" s="104"/>
      <c r="RL704" s="104"/>
      <c r="RM704" s="104"/>
      <c r="RN704" s="104"/>
      <c r="RO704" s="104"/>
      <c r="RP704" s="104"/>
      <c r="RQ704" s="104"/>
      <c r="RR704" s="104"/>
      <c r="RS704" s="104"/>
      <c r="RT704" s="104"/>
      <c r="RU704" s="104"/>
      <c r="RV704" s="104"/>
      <c r="RW704" s="104"/>
      <c r="RX704" s="104"/>
      <c r="RY704" s="104"/>
      <c r="RZ704" s="104"/>
      <c r="SA704" s="104"/>
      <c r="SB704" s="104"/>
      <c r="SC704" s="104"/>
      <c r="SD704" s="104"/>
      <c r="SE704" s="104"/>
      <c r="SF704" s="104"/>
      <c r="SG704" s="104"/>
      <c r="SH704" s="104"/>
      <c r="SI704" s="104"/>
      <c r="SJ704" s="104"/>
      <c r="SK704" s="104"/>
      <c r="SL704" s="104"/>
      <c r="SM704" s="104"/>
      <c r="SN704" s="104"/>
      <c r="SO704" s="104"/>
      <c r="SP704" s="104"/>
      <c r="SQ704" s="104"/>
      <c r="SR704" s="104"/>
      <c r="SS704" s="104"/>
      <c r="ST704" s="104"/>
      <c r="SU704" s="104"/>
      <c r="SV704" s="104"/>
      <c r="SW704" s="104"/>
      <c r="SX704" s="104"/>
      <c r="SY704" s="104"/>
      <c r="SZ704" s="104"/>
      <c r="TA704" s="104"/>
      <c r="TB704" s="104"/>
      <c r="TC704" s="104"/>
      <c r="TD704" s="104"/>
      <c r="TE704" s="104"/>
      <c r="TF704" s="104"/>
      <c r="TG704" s="104"/>
      <c r="TH704" s="104"/>
      <c r="TI704" s="104"/>
      <c r="TJ704" s="104"/>
      <c r="TK704" s="104"/>
      <c r="TL704" s="104"/>
      <c r="TM704" s="104"/>
      <c r="TN704" s="104"/>
      <c r="TO704" s="104"/>
      <c r="TP704" s="104"/>
      <c r="TQ704" s="104"/>
      <c r="TR704" s="104"/>
      <c r="TS704" s="104"/>
      <c r="TT704" s="104"/>
      <c r="TU704" s="104"/>
      <c r="TV704" s="104"/>
      <c r="TW704" s="104"/>
      <c r="TX704" s="104"/>
      <c r="TY704" s="104"/>
      <c r="TZ704" s="104"/>
      <c r="UA704" s="104"/>
      <c r="UB704" s="104"/>
      <c r="UC704" s="104"/>
      <c r="UD704" s="104"/>
      <c r="UE704" s="104"/>
      <c r="UF704" s="104"/>
      <c r="UG704" s="104"/>
      <c r="UH704" s="104"/>
      <c r="UI704" s="104"/>
      <c r="UJ704" s="104"/>
      <c r="UK704" s="104"/>
      <c r="UL704" s="104"/>
      <c r="UM704" s="104"/>
      <c r="UN704" s="104"/>
      <c r="UO704" s="104"/>
      <c r="UP704" s="104"/>
      <c r="UQ704" s="104"/>
      <c r="UR704" s="104"/>
      <c r="US704" s="104"/>
      <c r="UT704" s="104"/>
      <c r="UU704" s="104"/>
      <c r="UV704" s="104"/>
      <c r="UW704" s="104"/>
      <c r="UX704" s="104"/>
      <c r="UY704" s="104"/>
      <c r="UZ704" s="104"/>
      <c r="VA704" s="104"/>
      <c r="VB704" s="104"/>
      <c r="VC704" s="104"/>
      <c r="VD704" s="104"/>
      <c r="VE704" s="104"/>
      <c r="VF704" s="104"/>
      <c r="VG704" s="104"/>
      <c r="VH704" s="104"/>
      <c r="VI704" s="104"/>
      <c r="VJ704" s="104"/>
      <c r="VK704" s="104"/>
      <c r="VL704" s="104"/>
      <c r="VM704" s="104"/>
      <c r="VN704" s="104"/>
      <c r="VO704" s="104"/>
      <c r="VP704" s="104"/>
      <c r="VQ704" s="104"/>
      <c r="VR704" s="104"/>
      <c r="VS704" s="104"/>
      <c r="VT704" s="104"/>
      <c r="VU704" s="104"/>
      <c r="VV704" s="104"/>
      <c r="VW704" s="104"/>
      <c r="VX704" s="104"/>
      <c r="VY704" s="104"/>
      <c r="VZ704" s="104"/>
      <c r="WA704" s="104"/>
      <c r="WB704" s="104"/>
      <c r="WC704" s="104"/>
      <c r="WD704" s="104"/>
      <c r="WE704" s="104"/>
      <c r="WF704" s="104"/>
      <c r="WG704" s="104"/>
      <c r="WH704" s="104"/>
      <c r="WI704" s="104"/>
      <c r="WJ704" s="104"/>
      <c r="WK704" s="104"/>
      <c r="WL704" s="104"/>
      <c r="WM704" s="104"/>
      <c r="WN704" s="104"/>
      <c r="WO704" s="104"/>
      <c r="WP704" s="104"/>
      <c r="WQ704" s="104"/>
      <c r="WR704" s="104"/>
      <c r="WS704" s="104"/>
      <c r="WT704" s="104"/>
      <c r="WU704" s="104"/>
      <c r="WV704" s="104"/>
      <c r="WW704" s="104"/>
      <c r="WX704" s="104"/>
      <c r="WY704" s="104"/>
      <c r="WZ704" s="104"/>
      <c r="XA704" s="104"/>
      <c r="XB704" s="104"/>
      <c r="XC704" s="104"/>
      <c r="XD704" s="104"/>
      <c r="XE704" s="104"/>
      <c r="XF704" s="104"/>
      <c r="XG704" s="104"/>
      <c r="XH704" s="104"/>
      <c r="XI704" s="104"/>
      <c r="XJ704" s="104"/>
      <c r="XK704" s="104"/>
      <c r="XL704" s="104"/>
      <c r="XM704" s="104"/>
      <c r="XN704" s="104"/>
      <c r="XO704" s="104"/>
      <c r="XP704" s="104"/>
      <c r="XQ704" s="104"/>
      <c r="XR704" s="104"/>
      <c r="XS704" s="104"/>
      <c r="XT704" s="104"/>
      <c r="XU704" s="104"/>
      <c r="XV704" s="104"/>
      <c r="XW704" s="104"/>
      <c r="XX704" s="104"/>
      <c r="XY704" s="104"/>
      <c r="XZ704" s="104"/>
      <c r="YA704" s="104"/>
      <c r="YB704" s="104"/>
      <c r="YC704" s="104"/>
      <c r="YD704" s="104"/>
      <c r="YE704" s="104"/>
      <c r="YF704" s="104"/>
      <c r="YG704" s="104"/>
      <c r="YH704" s="104"/>
      <c r="YI704" s="104"/>
      <c r="YJ704" s="104"/>
      <c r="YK704" s="104"/>
      <c r="YL704" s="104"/>
      <c r="YM704" s="104"/>
      <c r="YN704" s="104"/>
      <c r="YO704" s="104"/>
      <c r="YP704" s="104"/>
      <c r="YQ704" s="104"/>
      <c r="YR704" s="104"/>
      <c r="YS704" s="104"/>
      <c r="YT704" s="104"/>
      <c r="YU704" s="104"/>
      <c r="YV704" s="104"/>
      <c r="YW704" s="104"/>
      <c r="YX704" s="104"/>
      <c r="YY704" s="104"/>
      <c r="YZ704" s="104"/>
      <c r="ZA704" s="104"/>
      <c r="ZB704" s="104"/>
      <c r="ZC704" s="104"/>
      <c r="ZD704" s="104"/>
      <c r="ZE704" s="104"/>
      <c r="ZF704" s="104"/>
      <c r="ZG704" s="104"/>
      <c r="ZH704" s="104"/>
      <c r="ZI704" s="104"/>
      <c r="ZJ704" s="104"/>
      <c r="ZK704" s="104"/>
      <c r="ZL704" s="104"/>
      <c r="ZM704" s="104"/>
      <c r="ZN704" s="104"/>
      <c r="ZO704" s="104"/>
      <c r="ZP704" s="104"/>
      <c r="ZQ704" s="104"/>
      <c r="ZR704" s="104"/>
      <c r="ZS704" s="104"/>
      <c r="ZT704" s="104"/>
      <c r="ZU704" s="104"/>
      <c r="ZV704" s="104"/>
      <c r="ZW704" s="104"/>
      <c r="ZX704" s="104"/>
      <c r="ZY704" s="104"/>
      <c r="ZZ704" s="104"/>
      <c r="AAA704" s="104"/>
      <c r="AAB704" s="104"/>
      <c r="AAC704" s="104"/>
      <c r="AAD704" s="104"/>
      <c r="AAE704" s="104"/>
      <c r="AAF704" s="104"/>
      <c r="AAG704" s="104"/>
      <c r="AAH704" s="104"/>
      <c r="AAI704" s="104"/>
      <c r="AAJ704" s="104"/>
      <c r="AAK704" s="104"/>
      <c r="AAL704" s="104"/>
      <c r="AAM704" s="104"/>
      <c r="AAN704" s="104"/>
      <c r="AAO704" s="104"/>
      <c r="AAP704" s="104"/>
      <c r="AAQ704" s="104"/>
      <c r="AAR704" s="104"/>
      <c r="AAS704" s="104"/>
      <c r="AAT704" s="104"/>
      <c r="AAU704" s="104"/>
      <c r="AAV704" s="104"/>
      <c r="AAW704" s="104"/>
      <c r="AAX704" s="104"/>
      <c r="AAY704" s="104"/>
      <c r="AAZ704" s="104"/>
      <c r="ABA704" s="104"/>
      <c r="ABB704" s="104"/>
      <c r="ABC704" s="104"/>
      <c r="ABD704" s="104"/>
      <c r="ABE704" s="104"/>
      <c r="ABF704" s="104"/>
      <c r="ABG704" s="104"/>
      <c r="ABH704" s="104"/>
      <c r="ABI704" s="104"/>
      <c r="ABJ704" s="104"/>
      <c r="ABK704" s="104"/>
      <c r="ABL704" s="104"/>
      <c r="ABM704" s="104"/>
      <c r="ABN704" s="104"/>
      <c r="ABO704" s="104"/>
      <c r="ABP704" s="104"/>
      <c r="ABQ704" s="104"/>
      <c r="ABR704" s="104"/>
      <c r="ABS704" s="104"/>
      <c r="ABT704" s="104"/>
      <c r="ABU704" s="104"/>
      <c r="ABV704" s="104"/>
      <c r="ABW704" s="104"/>
      <c r="ABX704" s="104"/>
      <c r="ABY704" s="104"/>
      <c r="ABZ704" s="104"/>
      <c r="ACA704" s="104"/>
      <c r="ACB704" s="104"/>
      <c r="ACC704" s="104"/>
      <c r="ACD704" s="104"/>
      <c r="ACE704" s="104"/>
      <c r="ACF704" s="104"/>
      <c r="ACG704" s="104"/>
      <c r="ACH704" s="104"/>
      <c r="ACI704" s="104"/>
      <c r="ACJ704" s="104"/>
      <c r="ACK704" s="104"/>
      <c r="ACL704" s="104"/>
      <c r="ACM704" s="104"/>
      <c r="ACN704" s="104"/>
      <c r="ACO704" s="104"/>
      <c r="ACP704" s="104"/>
      <c r="ACQ704" s="104"/>
      <c r="ACR704" s="104"/>
      <c r="ACS704" s="104"/>
      <c r="ACT704" s="104"/>
      <c r="ACU704" s="104"/>
      <c r="ACV704" s="104"/>
      <c r="ACW704" s="104"/>
      <c r="ACX704" s="104"/>
      <c r="ACY704" s="104"/>
      <c r="ACZ704" s="104"/>
      <c r="ADA704" s="104"/>
      <c r="ADB704" s="104"/>
      <c r="ADC704" s="104"/>
      <c r="ADD704" s="104"/>
      <c r="ADE704" s="104"/>
      <c r="ADF704" s="104"/>
      <c r="ADG704" s="104"/>
      <c r="ADH704" s="104"/>
      <c r="ADI704" s="104"/>
      <c r="ADJ704" s="104"/>
      <c r="ADK704" s="104"/>
      <c r="ADL704" s="104"/>
      <c r="ADM704" s="104"/>
      <c r="ADN704" s="104"/>
      <c r="ADO704" s="104"/>
      <c r="ADP704" s="104"/>
      <c r="ADQ704" s="104"/>
      <c r="ADR704" s="104"/>
      <c r="ADS704" s="104"/>
      <c r="ADT704" s="104"/>
      <c r="ADU704" s="104"/>
      <c r="ADV704" s="104"/>
      <c r="ADW704" s="104"/>
      <c r="ADX704" s="104"/>
      <c r="ADY704" s="104"/>
      <c r="ADZ704" s="104"/>
      <c r="AEA704" s="104"/>
      <c r="AEB704" s="104"/>
      <c r="AEC704" s="104"/>
      <c r="AED704" s="104"/>
      <c r="AEE704" s="104"/>
      <c r="AEF704" s="104"/>
      <c r="AEG704" s="104"/>
      <c r="AEH704" s="104"/>
      <c r="AEI704" s="104"/>
      <c r="AEJ704" s="104"/>
      <c r="AEK704" s="104"/>
      <c r="AEL704" s="104"/>
      <c r="AEM704" s="104"/>
      <c r="AEN704" s="104"/>
      <c r="AEO704" s="104"/>
      <c r="AEP704" s="104"/>
      <c r="AEQ704" s="104"/>
      <c r="AER704" s="104"/>
      <c r="AES704" s="104"/>
      <c r="AET704" s="104"/>
      <c r="AEU704" s="104"/>
      <c r="AEV704" s="104"/>
      <c r="AEW704" s="104"/>
      <c r="AEX704" s="104"/>
      <c r="AEY704" s="104"/>
      <c r="AEZ704" s="104"/>
      <c r="AFA704" s="104"/>
      <c r="AFB704" s="104"/>
      <c r="AFC704" s="104"/>
      <c r="AFD704" s="104"/>
      <c r="AFE704" s="104"/>
      <c r="AFF704" s="104"/>
      <c r="AFG704" s="104"/>
      <c r="AFH704" s="104"/>
      <c r="AFI704" s="104"/>
      <c r="AFJ704" s="104"/>
      <c r="AFK704" s="104"/>
      <c r="AFL704" s="104"/>
      <c r="AFM704" s="104"/>
      <c r="AFN704" s="104"/>
      <c r="AFO704" s="104"/>
      <c r="AFP704" s="104"/>
      <c r="AFQ704" s="104"/>
      <c r="AFR704" s="104"/>
      <c r="AFS704" s="104"/>
      <c r="AFT704" s="104"/>
      <c r="AFU704" s="104"/>
      <c r="AFV704" s="104"/>
      <c r="AFW704" s="104"/>
      <c r="AFX704" s="104"/>
      <c r="AFY704" s="104"/>
      <c r="AFZ704" s="104"/>
      <c r="AGA704" s="104"/>
      <c r="AGB704" s="104"/>
      <c r="AGC704" s="104"/>
      <c r="AGD704" s="104"/>
      <c r="AGE704" s="104"/>
      <c r="AGF704" s="104"/>
      <c r="AGG704" s="104"/>
      <c r="AGH704" s="104"/>
      <c r="AGI704" s="104"/>
      <c r="AGJ704" s="104"/>
      <c r="AGK704" s="104"/>
      <c r="AGL704" s="104"/>
      <c r="AGM704" s="104"/>
      <c r="AGN704" s="104"/>
      <c r="AGO704" s="104"/>
      <c r="AGP704" s="104"/>
      <c r="AGQ704" s="104"/>
      <c r="AGR704" s="104"/>
      <c r="AGS704" s="104"/>
      <c r="AGT704" s="104"/>
      <c r="AGU704" s="104"/>
      <c r="AGV704" s="104"/>
      <c r="AGW704" s="104"/>
      <c r="AGX704" s="104"/>
      <c r="AGY704" s="104"/>
      <c r="AGZ704" s="104"/>
      <c r="AHA704" s="104"/>
      <c r="AHB704" s="104"/>
      <c r="AHC704" s="104"/>
      <c r="AHD704" s="104"/>
      <c r="AHE704" s="104"/>
      <c r="AHF704" s="104"/>
      <c r="AHG704" s="104"/>
      <c r="AHH704" s="104"/>
      <c r="AHI704" s="104"/>
      <c r="AHJ704" s="104"/>
      <c r="AHK704" s="104"/>
      <c r="AHL704" s="104"/>
      <c r="AHM704" s="104"/>
      <c r="AHN704" s="104"/>
      <c r="AHO704" s="104"/>
      <c r="AHP704" s="104"/>
      <c r="AHQ704" s="104"/>
      <c r="AHR704" s="104"/>
      <c r="AHS704" s="104"/>
      <c r="AHT704" s="104"/>
      <c r="AHU704" s="104"/>
      <c r="AHV704" s="104"/>
      <c r="AHW704" s="104"/>
      <c r="AHX704" s="104"/>
      <c r="AHY704" s="104"/>
      <c r="AHZ704" s="104"/>
      <c r="AIA704" s="104"/>
      <c r="AIB704" s="104"/>
      <c r="AIC704" s="104"/>
      <c r="AID704" s="104"/>
      <c r="AIE704" s="104"/>
      <c r="AIF704" s="104"/>
      <c r="AIG704" s="104"/>
      <c r="AIH704" s="104"/>
      <c r="AII704" s="104"/>
      <c r="AIJ704" s="104"/>
      <c r="AIK704" s="104"/>
      <c r="AIL704" s="104"/>
      <c r="AIM704" s="104"/>
      <c r="AIN704" s="104"/>
      <c r="AIO704" s="104"/>
      <c r="AIP704" s="104"/>
      <c r="AIQ704" s="104"/>
      <c r="AIR704" s="104"/>
      <c r="AIS704" s="104"/>
      <c r="AIT704" s="104"/>
      <c r="AIU704" s="104"/>
      <c r="AIV704" s="104"/>
      <c r="AIW704" s="104"/>
      <c r="AIX704" s="104"/>
      <c r="AIY704" s="104"/>
      <c r="AIZ704" s="104"/>
      <c r="AJA704" s="104"/>
      <c r="AJB704" s="104"/>
      <c r="AJC704" s="104"/>
      <c r="AJD704" s="104"/>
      <c r="AJE704" s="104"/>
      <c r="AJF704" s="104"/>
      <c r="AJG704" s="104"/>
      <c r="AJH704" s="104"/>
      <c r="AJI704" s="104"/>
      <c r="AJJ704" s="104"/>
      <c r="AJK704" s="104"/>
      <c r="AJL704" s="104"/>
      <c r="AJM704" s="104"/>
      <c r="AJN704" s="104"/>
      <c r="AJO704" s="104"/>
      <c r="AJP704" s="104"/>
      <c r="AJQ704" s="104"/>
      <c r="AJR704" s="104"/>
      <c r="AJS704" s="104"/>
      <c r="AJT704" s="104"/>
      <c r="AJU704" s="104"/>
      <c r="AJV704" s="104"/>
      <c r="AJW704" s="104"/>
      <c r="AJX704" s="104"/>
      <c r="AJY704" s="104"/>
      <c r="AJZ704" s="104"/>
      <c r="AKA704" s="104"/>
      <c r="AKB704" s="104"/>
      <c r="AKC704" s="104"/>
      <c r="AKD704" s="104"/>
      <c r="AKE704" s="104"/>
      <c r="AKF704" s="104"/>
      <c r="AKG704" s="104"/>
      <c r="AKH704" s="104"/>
      <c r="AKI704" s="104"/>
      <c r="AKJ704" s="104"/>
      <c r="AKK704" s="104"/>
      <c r="AKL704" s="104"/>
      <c r="AKM704" s="104"/>
      <c r="AKN704" s="104"/>
      <c r="AKO704" s="104"/>
      <c r="AKP704" s="104"/>
      <c r="AKQ704" s="104"/>
      <c r="AKR704" s="104"/>
      <c r="AKS704" s="104"/>
      <c r="AKT704" s="104"/>
      <c r="AKU704" s="104"/>
      <c r="AKV704" s="104"/>
      <c r="AKW704" s="104"/>
      <c r="AKX704" s="104"/>
      <c r="AKY704" s="104"/>
      <c r="AKZ704" s="104"/>
      <c r="ALA704" s="104"/>
      <c r="ALB704" s="104"/>
      <c r="ALC704" s="104"/>
      <c r="ALD704" s="104"/>
      <c r="ALE704" s="104"/>
      <c r="ALF704" s="104"/>
      <c r="ALG704" s="104"/>
      <c r="ALH704" s="104"/>
      <c r="ALI704" s="104"/>
      <c r="ALJ704" s="104"/>
      <c r="ALK704" s="104"/>
      <c r="ALL704" s="104"/>
      <c r="ALM704" s="104"/>
      <c r="ALN704" s="104"/>
      <c r="ALO704" s="104"/>
      <c r="ALP704" s="104"/>
      <c r="ALQ704" s="104"/>
    </row>
    <row r="705" spans="1:1005" s="27" customFormat="1">
      <c r="A705" s="165"/>
      <c r="B705" s="101">
        <v>7</v>
      </c>
      <c r="C705" s="102" t="s">
        <v>1818</v>
      </c>
      <c r="D705" s="102" t="s">
        <v>1819</v>
      </c>
      <c r="E705" s="102" t="s">
        <v>1820</v>
      </c>
      <c r="F705" s="102" t="s">
        <v>1821</v>
      </c>
      <c r="G705" s="102" t="s">
        <v>1822</v>
      </c>
      <c r="H705" s="102" t="s">
        <v>1823</v>
      </c>
      <c r="I705" s="102" t="s">
        <v>1846</v>
      </c>
      <c r="J705" s="102" t="s">
        <v>1821</v>
      </c>
      <c r="K705" s="102" t="s">
        <v>1825</v>
      </c>
      <c r="L705" s="102" t="s">
        <v>1847</v>
      </c>
      <c r="M705" s="102" t="s">
        <v>1820</v>
      </c>
      <c r="N705" s="102" t="s">
        <v>1821</v>
      </c>
      <c r="O705" s="29" t="s">
        <v>138</v>
      </c>
      <c r="P705" s="19" t="s">
        <v>256</v>
      </c>
      <c r="Q705" s="102" t="s">
        <v>28</v>
      </c>
      <c r="R705" s="20" t="s">
        <v>2324</v>
      </c>
      <c r="S705" s="75" t="s">
        <v>36</v>
      </c>
      <c r="T705" s="103">
        <v>1</v>
      </c>
      <c r="U705" s="92" t="s">
        <v>1848</v>
      </c>
      <c r="V705" s="25"/>
      <c r="W705" s="25"/>
      <c r="X705" s="25"/>
      <c r="Y705" s="26"/>
      <c r="Z705" s="26"/>
      <c r="AA705" s="7">
        <v>45658</v>
      </c>
      <c r="AB705" s="7">
        <v>46387</v>
      </c>
      <c r="AC705" s="100">
        <v>604</v>
      </c>
      <c r="AD705" s="100"/>
      <c r="AE705" s="100"/>
      <c r="AF705" s="1">
        <f t="shared" si="24"/>
        <v>604</v>
      </c>
      <c r="AG705" s="100">
        <v>604</v>
      </c>
      <c r="AH705" s="100"/>
      <c r="AI705" s="100"/>
      <c r="AJ705" s="1">
        <f t="shared" si="25"/>
        <v>604</v>
      </c>
      <c r="AK705" s="173"/>
      <c r="AL705" s="104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04"/>
      <c r="FD705" s="104"/>
      <c r="FE705" s="104"/>
      <c r="FF705" s="104"/>
      <c r="FG705" s="104"/>
      <c r="FH705" s="104"/>
      <c r="FI705" s="104"/>
      <c r="FJ705" s="104"/>
      <c r="FK705" s="104"/>
      <c r="FL705" s="104"/>
      <c r="FM705" s="104"/>
      <c r="FN705" s="104"/>
      <c r="FO705" s="104"/>
      <c r="FP705" s="104"/>
      <c r="FQ705" s="104"/>
      <c r="FR705" s="104"/>
      <c r="FS705" s="104"/>
      <c r="FT705" s="104"/>
      <c r="FU705" s="104"/>
      <c r="FV705" s="104"/>
      <c r="FW705" s="104"/>
      <c r="FX705" s="104"/>
      <c r="FY705" s="104"/>
      <c r="FZ705" s="104"/>
      <c r="GA705" s="104"/>
      <c r="GB705" s="104"/>
      <c r="GC705" s="104"/>
      <c r="GD705" s="104"/>
      <c r="GE705" s="104"/>
      <c r="GF705" s="104"/>
      <c r="GG705" s="104"/>
      <c r="GH705" s="104"/>
      <c r="GI705" s="104"/>
      <c r="GJ705" s="104"/>
      <c r="GK705" s="104"/>
      <c r="GL705" s="104"/>
      <c r="GM705" s="104"/>
      <c r="GN705" s="104"/>
      <c r="GO705" s="104"/>
      <c r="GP705" s="104"/>
      <c r="GQ705" s="104"/>
      <c r="GR705" s="104"/>
      <c r="GS705" s="104"/>
      <c r="GT705" s="104"/>
      <c r="GU705" s="104"/>
      <c r="GV705" s="104"/>
      <c r="GW705" s="104"/>
      <c r="GX705" s="104"/>
      <c r="GY705" s="104"/>
      <c r="GZ705" s="104"/>
      <c r="HA705" s="104"/>
      <c r="HB705" s="104"/>
      <c r="HC705" s="104"/>
      <c r="HD705" s="104"/>
      <c r="HE705" s="104"/>
      <c r="HF705" s="104"/>
      <c r="HG705" s="104"/>
      <c r="HH705" s="104"/>
      <c r="HI705" s="104"/>
      <c r="HJ705" s="104"/>
      <c r="HK705" s="104"/>
      <c r="HL705" s="104"/>
      <c r="HM705" s="104"/>
      <c r="HN705" s="104"/>
      <c r="HO705" s="104"/>
      <c r="HP705" s="104"/>
      <c r="HQ705" s="104"/>
      <c r="HR705" s="104"/>
      <c r="HS705" s="104"/>
      <c r="HT705" s="104"/>
      <c r="HU705" s="104"/>
      <c r="HV705" s="104"/>
      <c r="HW705" s="104"/>
      <c r="HX705" s="104"/>
      <c r="HY705" s="104"/>
      <c r="HZ705" s="104"/>
      <c r="IA705" s="104"/>
      <c r="IB705" s="104"/>
      <c r="IC705" s="104"/>
      <c r="ID705" s="104"/>
      <c r="IE705" s="104"/>
      <c r="IF705" s="104"/>
      <c r="IG705" s="104"/>
      <c r="IH705" s="104"/>
      <c r="II705" s="104"/>
      <c r="IJ705" s="104"/>
      <c r="IK705" s="104"/>
      <c r="IL705" s="104"/>
      <c r="IM705" s="104"/>
      <c r="IN705" s="104"/>
      <c r="IO705" s="104"/>
      <c r="IP705" s="104"/>
      <c r="IQ705" s="104"/>
      <c r="IR705" s="104"/>
      <c r="IS705" s="104"/>
      <c r="IT705" s="104"/>
      <c r="IU705" s="104"/>
      <c r="IV705" s="104"/>
      <c r="IW705" s="104"/>
      <c r="IX705" s="104"/>
      <c r="IY705" s="104"/>
      <c r="IZ705" s="104"/>
      <c r="JA705" s="104"/>
      <c r="JB705" s="104"/>
      <c r="JC705" s="104"/>
      <c r="JD705" s="104"/>
      <c r="JE705" s="104"/>
      <c r="JF705" s="104"/>
      <c r="JG705" s="104"/>
      <c r="JH705" s="104"/>
      <c r="JI705" s="104"/>
      <c r="JJ705" s="104"/>
      <c r="JK705" s="104"/>
      <c r="JL705" s="104"/>
      <c r="JM705" s="104"/>
      <c r="JN705" s="104"/>
      <c r="JO705" s="104"/>
      <c r="JP705" s="104"/>
      <c r="JQ705" s="104"/>
      <c r="JR705" s="104"/>
      <c r="JS705" s="104"/>
      <c r="JT705" s="104"/>
      <c r="JU705" s="104"/>
      <c r="JV705" s="104"/>
      <c r="JW705" s="104"/>
      <c r="JX705" s="104"/>
      <c r="JY705" s="104"/>
      <c r="JZ705" s="104"/>
      <c r="KA705" s="104"/>
      <c r="KB705" s="104"/>
      <c r="KC705" s="104"/>
      <c r="KD705" s="104"/>
      <c r="KE705" s="104"/>
      <c r="KF705" s="104"/>
      <c r="KG705" s="104"/>
      <c r="KH705" s="104"/>
      <c r="KI705" s="104"/>
      <c r="KJ705" s="104"/>
      <c r="KK705" s="104"/>
      <c r="KL705" s="104"/>
      <c r="KM705" s="104"/>
      <c r="KN705" s="104"/>
      <c r="KO705" s="104"/>
      <c r="KP705" s="104"/>
      <c r="KQ705" s="104"/>
      <c r="KR705" s="104"/>
      <c r="KS705" s="104"/>
      <c r="KT705" s="104"/>
      <c r="KU705" s="104"/>
      <c r="KV705" s="104"/>
      <c r="KW705" s="104"/>
      <c r="KX705" s="104"/>
      <c r="KY705" s="104"/>
      <c r="KZ705" s="104"/>
      <c r="LA705" s="104"/>
      <c r="LB705" s="104"/>
      <c r="LC705" s="104"/>
      <c r="LD705" s="104"/>
      <c r="LE705" s="104"/>
      <c r="LF705" s="104"/>
      <c r="LG705" s="104"/>
      <c r="LH705" s="104"/>
      <c r="LI705" s="104"/>
      <c r="LJ705" s="104"/>
      <c r="LK705" s="104"/>
      <c r="LL705" s="104"/>
      <c r="LM705" s="104"/>
      <c r="LN705" s="104"/>
      <c r="LO705" s="104"/>
      <c r="LP705" s="104"/>
      <c r="LQ705" s="104"/>
      <c r="LR705" s="104"/>
      <c r="LS705" s="104"/>
      <c r="LT705" s="104"/>
      <c r="LU705" s="104"/>
      <c r="LV705" s="104"/>
      <c r="LW705" s="104"/>
      <c r="LX705" s="104"/>
      <c r="LY705" s="104"/>
      <c r="LZ705" s="104"/>
      <c r="MA705" s="104"/>
      <c r="MB705" s="104"/>
      <c r="MC705" s="104"/>
      <c r="MD705" s="104"/>
      <c r="ME705" s="104"/>
      <c r="MF705" s="104"/>
      <c r="MG705" s="104"/>
      <c r="MH705" s="104"/>
      <c r="MI705" s="104"/>
      <c r="MJ705" s="104"/>
      <c r="MK705" s="104"/>
      <c r="ML705" s="104"/>
      <c r="MM705" s="104"/>
      <c r="MN705" s="104"/>
      <c r="MO705" s="104"/>
      <c r="MP705" s="104"/>
      <c r="MQ705" s="104"/>
      <c r="MR705" s="104"/>
      <c r="MS705" s="104"/>
      <c r="MT705" s="104"/>
      <c r="MU705" s="104"/>
      <c r="MV705" s="104"/>
      <c r="MW705" s="104"/>
      <c r="MX705" s="104"/>
      <c r="MY705" s="104"/>
      <c r="MZ705" s="104"/>
      <c r="NA705" s="104"/>
      <c r="NB705" s="104"/>
      <c r="NC705" s="104"/>
      <c r="ND705" s="104"/>
      <c r="NE705" s="104"/>
      <c r="NF705" s="104"/>
      <c r="NG705" s="104"/>
      <c r="NH705" s="104"/>
      <c r="NI705" s="104"/>
      <c r="NJ705" s="104"/>
      <c r="NK705" s="104"/>
      <c r="NL705" s="104"/>
      <c r="NM705" s="104"/>
      <c r="NN705" s="104"/>
      <c r="NO705" s="104"/>
      <c r="NP705" s="104"/>
      <c r="NQ705" s="104"/>
      <c r="NR705" s="104"/>
      <c r="NS705" s="104"/>
      <c r="NT705" s="104"/>
      <c r="NU705" s="104"/>
      <c r="NV705" s="104"/>
      <c r="NW705" s="104"/>
      <c r="NX705" s="104"/>
      <c r="NY705" s="104"/>
      <c r="NZ705" s="104"/>
      <c r="OA705" s="104"/>
      <c r="OB705" s="104"/>
      <c r="OC705" s="104"/>
      <c r="OD705" s="104"/>
      <c r="OE705" s="104"/>
      <c r="OF705" s="104"/>
      <c r="OG705" s="104"/>
      <c r="OH705" s="104"/>
      <c r="OI705" s="104"/>
      <c r="OJ705" s="104"/>
      <c r="OK705" s="104"/>
      <c r="OL705" s="104"/>
      <c r="OM705" s="104"/>
      <c r="ON705" s="104"/>
      <c r="OO705" s="104"/>
      <c r="OP705" s="104"/>
      <c r="OQ705" s="104"/>
      <c r="OR705" s="104"/>
      <c r="OS705" s="104"/>
      <c r="OT705" s="104"/>
      <c r="OU705" s="104"/>
      <c r="OV705" s="104"/>
      <c r="OW705" s="104"/>
      <c r="OX705" s="104"/>
      <c r="OY705" s="104"/>
      <c r="OZ705" s="104"/>
      <c r="PA705" s="104"/>
      <c r="PB705" s="104"/>
      <c r="PC705" s="104"/>
      <c r="PD705" s="104"/>
      <c r="PE705" s="104"/>
      <c r="PF705" s="104"/>
      <c r="PG705" s="104"/>
      <c r="PH705" s="104"/>
      <c r="PI705" s="104"/>
      <c r="PJ705" s="104"/>
      <c r="PK705" s="104"/>
      <c r="PL705" s="104"/>
      <c r="PM705" s="104"/>
      <c r="PN705" s="104"/>
      <c r="PO705" s="104"/>
      <c r="PP705" s="104"/>
      <c r="PQ705" s="104"/>
      <c r="PR705" s="104"/>
      <c r="PS705" s="104"/>
      <c r="PT705" s="104"/>
      <c r="PU705" s="104"/>
      <c r="PV705" s="104"/>
      <c r="PW705" s="104"/>
      <c r="PX705" s="104"/>
      <c r="PY705" s="104"/>
      <c r="PZ705" s="104"/>
      <c r="QA705" s="104"/>
      <c r="QB705" s="104"/>
      <c r="QC705" s="104"/>
      <c r="QD705" s="104"/>
      <c r="QE705" s="104"/>
      <c r="QF705" s="104"/>
      <c r="QG705" s="104"/>
      <c r="QH705" s="104"/>
      <c r="QI705" s="104"/>
      <c r="QJ705" s="104"/>
      <c r="QK705" s="104"/>
      <c r="QL705" s="104"/>
      <c r="QM705" s="104"/>
      <c r="QN705" s="104"/>
      <c r="QO705" s="104"/>
      <c r="QP705" s="104"/>
      <c r="QQ705" s="104"/>
      <c r="QR705" s="104"/>
      <c r="QS705" s="104"/>
      <c r="QT705" s="104"/>
      <c r="QU705" s="104"/>
      <c r="QV705" s="104"/>
      <c r="QW705" s="104"/>
      <c r="QX705" s="104"/>
      <c r="QY705" s="104"/>
      <c r="QZ705" s="104"/>
      <c r="RA705" s="104"/>
      <c r="RB705" s="104"/>
      <c r="RC705" s="104"/>
      <c r="RD705" s="104"/>
      <c r="RE705" s="104"/>
      <c r="RF705" s="104"/>
      <c r="RG705" s="104"/>
      <c r="RH705" s="104"/>
      <c r="RI705" s="104"/>
      <c r="RJ705" s="104"/>
      <c r="RK705" s="104"/>
      <c r="RL705" s="104"/>
      <c r="RM705" s="104"/>
      <c r="RN705" s="104"/>
      <c r="RO705" s="104"/>
      <c r="RP705" s="104"/>
      <c r="RQ705" s="104"/>
      <c r="RR705" s="104"/>
      <c r="RS705" s="104"/>
      <c r="RT705" s="104"/>
      <c r="RU705" s="104"/>
      <c r="RV705" s="104"/>
      <c r="RW705" s="104"/>
      <c r="RX705" s="104"/>
      <c r="RY705" s="104"/>
      <c r="RZ705" s="104"/>
      <c r="SA705" s="104"/>
      <c r="SB705" s="104"/>
      <c r="SC705" s="104"/>
      <c r="SD705" s="104"/>
      <c r="SE705" s="104"/>
      <c r="SF705" s="104"/>
      <c r="SG705" s="104"/>
      <c r="SH705" s="104"/>
      <c r="SI705" s="104"/>
      <c r="SJ705" s="104"/>
      <c r="SK705" s="104"/>
      <c r="SL705" s="104"/>
      <c r="SM705" s="104"/>
      <c r="SN705" s="104"/>
      <c r="SO705" s="104"/>
      <c r="SP705" s="104"/>
      <c r="SQ705" s="104"/>
      <c r="SR705" s="104"/>
      <c r="SS705" s="104"/>
      <c r="ST705" s="104"/>
      <c r="SU705" s="104"/>
      <c r="SV705" s="104"/>
      <c r="SW705" s="104"/>
      <c r="SX705" s="104"/>
      <c r="SY705" s="104"/>
      <c r="SZ705" s="104"/>
      <c r="TA705" s="104"/>
      <c r="TB705" s="104"/>
      <c r="TC705" s="104"/>
      <c r="TD705" s="104"/>
      <c r="TE705" s="104"/>
      <c r="TF705" s="104"/>
      <c r="TG705" s="104"/>
      <c r="TH705" s="104"/>
      <c r="TI705" s="104"/>
      <c r="TJ705" s="104"/>
      <c r="TK705" s="104"/>
      <c r="TL705" s="104"/>
      <c r="TM705" s="104"/>
      <c r="TN705" s="104"/>
      <c r="TO705" s="104"/>
      <c r="TP705" s="104"/>
      <c r="TQ705" s="104"/>
      <c r="TR705" s="104"/>
      <c r="TS705" s="104"/>
      <c r="TT705" s="104"/>
      <c r="TU705" s="104"/>
      <c r="TV705" s="104"/>
      <c r="TW705" s="104"/>
      <c r="TX705" s="104"/>
      <c r="TY705" s="104"/>
      <c r="TZ705" s="104"/>
      <c r="UA705" s="104"/>
      <c r="UB705" s="104"/>
      <c r="UC705" s="104"/>
      <c r="UD705" s="104"/>
      <c r="UE705" s="104"/>
      <c r="UF705" s="104"/>
      <c r="UG705" s="104"/>
      <c r="UH705" s="104"/>
      <c r="UI705" s="104"/>
      <c r="UJ705" s="104"/>
      <c r="UK705" s="104"/>
      <c r="UL705" s="104"/>
      <c r="UM705" s="104"/>
      <c r="UN705" s="104"/>
      <c r="UO705" s="104"/>
      <c r="UP705" s="104"/>
      <c r="UQ705" s="104"/>
      <c r="UR705" s="104"/>
      <c r="US705" s="104"/>
      <c r="UT705" s="104"/>
      <c r="UU705" s="104"/>
      <c r="UV705" s="104"/>
      <c r="UW705" s="104"/>
      <c r="UX705" s="104"/>
      <c r="UY705" s="104"/>
      <c r="UZ705" s="104"/>
      <c r="VA705" s="104"/>
      <c r="VB705" s="104"/>
      <c r="VC705" s="104"/>
      <c r="VD705" s="104"/>
      <c r="VE705" s="104"/>
      <c r="VF705" s="104"/>
      <c r="VG705" s="104"/>
      <c r="VH705" s="104"/>
      <c r="VI705" s="104"/>
      <c r="VJ705" s="104"/>
      <c r="VK705" s="104"/>
      <c r="VL705" s="104"/>
      <c r="VM705" s="104"/>
      <c r="VN705" s="104"/>
      <c r="VO705" s="104"/>
      <c r="VP705" s="104"/>
      <c r="VQ705" s="104"/>
      <c r="VR705" s="104"/>
      <c r="VS705" s="104"/>
      <c r="VT705" s="104"/>
      <c r="VU705" s="104"/>
      <c r="VV705" s="104"/>
      <c r="VW705" s="104"/>
      <c r="VX705" s="104"/>
      <c r="VY705" s="104"/>
      <c r="VZ705" s="104"/>
      <c r="WA705" s="104"/>
      <c r="WB705" s="104"/>
      <c r="WC705" s="104"/>
      <c r="WD705" s="104"/>
      <c r="WE705" s="104"/>
      <c r="WF705" s="104"/>
      <c r="WG705" s="104"/>
      <c r="WH705" s="104"/>
      <c r="WI705" s="104"/>
      <c r="WJ705" s="104"/>
      <c r="WK705" s="104"/>
      <c r="WL705" s="104"/>
      <c r="WM705" s="104"/>
      <c r="WN705" s="104"/>
      <c r="WO705" s="104"/>
      <c r="WP705" s="104"/>
      <c r="WQ705" s="104"/>
      <c r="WR705" s="104"/>
      <c r="WS705" s="104"/>
      <c r="WT705" s="104"/>
      <c r="WU705" s="104"/>
      <c r="WV705" s="104"/>
      <c r="WW705" s="104"/>
      <c r="WX705" s="104"/>
      <c r="WY705" s="104"/>
      <c r="WZ705" s="104"/>
      <c r="XA705" s="104"/>
      <c r="XB705" s="104"/>
      <c r="XC705" s="104"/>
      <c r="XD705" s="104"/>
      <c r="XE705" s="104"/>
      <c r="XF705" s="104"/>
      <c r="XG705" s="104"/>
      <c r="XH705" s="104"/>
      <c r="XI705" s="104"/>
      <c r="XJ705" s="104"/>
      <c r="XK705" s="104"/>
      <c r="XL705" s="104"/>
      <c r="XM705" s="104"/>
      <c r="XN705" s="104"/>
      <c r="XO705" s="104"/>
      <c r="XP705" s="104"/>
      <c r="XQ705" s="104"/>
      <c r="XR705" s="104"/>
      <c r="XS705" s="104"/>
      <c r="XT705" s="104"/>
      <c r="XU705" s="104"/>
      <c r="XV705" s="104"/>
      <c r="XW705" s="104"/>
      <c r="XX705" s="104"/>
      <c r="XY705" s="104"/>
      <c r="XZ705" s="104"/>
      <c r="YA705" s="104"/>
      <c r="YB705" s="104"/>
      <c r="YC705" s="104"/>
      <c r="YD705" s="104"/>
      <c r="YE705" s="104"/>
      <c r="YF705" s="104"/>
      <c r="YG705" s="104"/>
      <c r="YH705" s="104"/>
      <c r="YI705" s="104"/>
      <c r="YJ705" s="104"/>
      <c r="YK705" s="104"/>
      <c r="YL705" s="104"/>
      <c r="YM705" s="104"/>
      <c r="YN705" s="104"/>
      <c r="YO705" s="104"/>
      <c r="YP705" s="104"/>
      <c r="YQ705" s="104"/>
      <c r="YR705" s="104"/>
      <c r="YS705" s="104"/>
      <c r="YT705" s="104"/>
      <c r="YU705" s="104"/>
      <c r="YV705" s="104"/>
      <c r="YW705" s="104"/>
      <c r="YX705" s="104"/>
      <c r="YY705" s="104"/>
      <c r="YZ705" s="104"/>
      <c r="ZA705" s="104"/>
      <c r="ZB705" s="104"/>
      <c r="ZC705" s="104"/>
      <c r="ZD705" s="104"/>
      <c r="ZE705" s="104"/>
      <c r="ZF705" s="104"/>
      <c r="ZG705" s="104"/>
      <c r="ZH705" s="104"/>
      <c r="ZI705" s="104"/>
      <c r="ZJ705" s="104"/>
      <c r="ZK705" s="104"/>
      <c r="ZL705" s="104"/>
      <c r="ZM705" s="104"/>
      <c r="ZN705" s="104"/>
      <c r="ZO705" s="104"/>
      <c r="ZP705" s="104"/>
      <c r="ZQ705" s="104"/>
      <c r="ZR705" s="104"/>
      <c r="ZS705" s="104"/>
      <c r="ZT705" s="104"/>
      <c r="ZU705" s="104"/>
      <c r="ZV705" s="104"/>
      <c r="ZW705" s="104"/>
      <c r="ZX705" s="104"/>
      <c r="ZY705" s="104"/>
      <c r="ZZ705" s="104"/>
      <c r="AAA705" s="104"/>
      <c r="AAB705" s="104"/>
      <c r="AAC705" s="104"/>
      <c r="AAD705" s="104"/>
      <c r="AAE705" s="104"/>
      <c r="AAF705" s="104"/>
      <c r="AAG705" s="104"/>
      <c r="AAH705" s="104"/>
      <c r="AAI705" s="104"/>
      <c r="AAJ705" s="104"/>
      <c r="AAK705" s="104"/>
      <c r="AAL705" s="104"/>
      <c r="AAM705" s="104"/>
      <c r="AAN705" s="104"/>
      <c r="AAO705" s="104"/>
      <c r="AAP705" s="104"/>
      <c r="AAQ705" s="104"/>
      <c r="AAR705" s="104"/>
      <c r="AAS705" s="104"/>
      <c r="AAT705" s="104"/>
      <c r="AAU705" s="104"/>
      <c r="AAV705" s="104"/>
      <c r="AAW705" s="104"/>
      <c r="AAX705" s="104"/>
      <c r="AAY705" s="104"/>
      <c r="AAZ705" s="104"/>
      <c r="ABA705" s="104"/>
      <c r="ABB705" s="104"/>
      <c r="ABC705" s="104"/>
      <c r="ABD705" s="104"/>
      <c r="ABE705" s="104"/>
      <c r="ABF705" s="104"/>
      <c r="ABG705" s="104"/>
      <c r="ABH705" s="104"/>
      <c r="ABI705" s="104"/>
      <c r="ABJ705" s="104"/>
      <c r="ABK705" s="104"/>
      <c r="ABL705" s="104"/>
      <c r="ABM705" s="104"/>
      <c r="ABN705" s="104"/>
      <c r="ABO705" s="104"/>
      <c r="ABP705" s="104"/>
      <c r="ABQ705" s="104"/>
      <c r="ABR705" s="104"/>
      <c r="ABS705" s="104"/>
      <c r="ABT705" s="104"/>
      <c r="ABU705" s="104"/>
      <c r="ABV705" s="104"/>
      <c r="ABW705" s="104"/>
      <c r="ABX705" s="104"/>
      <c r="ABY705" s="104"/>
      <c r="ABZ705" s="104"/>
      <c r="ACA705" s="104"/>
      <c r="ACB705" s="104"/>
      <c r="ACC705" s="104"/>
      <c r="ACD705" s="104"/>
      <c r="ACE705" s="104"/>
      <c r="ACF705" s="104"/>
      <c r="ACG705" s="104"/>
      <c r="ACH705" s="104"/>
      <c r="ACI705" s="104"/>
      <c r="ACJ705" s="104"/>
      <c r="ACK705" s="104"/>
      <c r="ACL705" s="104"/>
      <c r="ACM705" s="104"/>
      <c r="ACN705" s="104"/>
      <c r="ACO705" s="104"/>
      <c r="ACP705" s="104"/>
      <c r="ACQ705" s="104"/>
      <c r="ACR705" s="104"/>
      <c r="ACS705" s="104"/>
      <c r="ACT705" s="104"/>
      <c r="ACU705" s="104"/>
      <c r="ACV705" s="104"/>
      <c r="ACW705" s="104"/>
      <c r="ACX705" s="104"/>
      <c r="ACY705" s="104"/>
      <c r="ACZ705" s="104"/>
      <c r="ADA705" s="104"/>
      <c r="ADB705" s="104"/>
      <c r="ADC705" s="104"/>
      <c r="ADD705" s="104"/>
      <c r="ADE705" s="104"/>
      <c r="ADF705" s="104"/>
      <c r="ADG705" s="104"/>
      <c r="ADH705" s="104"/>
      <c r="ADI705" s="104"/>
      <c r="ADJ705" s="104"/>
      <c r="ADK705" s="104"/>
      <c r="ADL705" s="104"/>
      <c r="ADM705" s="104"/>
      <c r="ADN705" s="104"/>
      <c r="ADO705" s="104"/>
      <c r="ADP705" s="104"/>
      <c r="ADQ705" s="104"/>
      <c r="ADR705" s="104"/>
      <c r="ADS705" s="104"/>
      <c r="ADT705" s="104"/>
      <c r="ADU705" s="104"/>
      <c r="ADV705" s="104"/>
      <c r="ADW705" s="104"/>
      <c r="ADX705" s="104"/>
      <c r="ADY705" s="104"/>
      <c r="ADZ705" s="104"/>
      <c r="AEA705" s="104"/>
      <c r="AEB705" s="104"/>
      <c r="AEC705" s="104"/>
      <c r="AED705" s="104"/>
      <c r="AEE705" s="104"/>
      <c r="AEF705" s="104"/>
      <c r="AEG705" s="104"/>
      <c r="AEH705" s="104"/>
      <c r="AEI705" s="104"/>
      <c r="AEJ705" s="104"/>
      <c r="AEK705" s="104"/>
      <c r="AEL705" s="104"/>
      <c r="AEM705" s="104"/>
      <c r="AEN705" s="104"/>
      <c r="AEO705" s="104"/>
      <c r="AEP705" s="104"/>
      <c r="AEQ705" s="104"/>
      <c r="AER705" s="104"/>
      <c r="AES705" s="104"/>
      <c r="AET705" s="104"/>
      <c r="AEU705" s="104"/>
      <c r="AEV705" s="104"/>
      <c r="AEW705" s="104"/>
      <c r="AEX705" s="104"/>
      <c r="AEY705" s="104"/>
      <c r="AEZ705" s="104"/>
      <c r="AFA705" s="104"/>
      <c r="AFB705" s="104"/>
      <c r="AFC705" s="104"/>
      <c r="AFD705" s="104"/>
      <c r="AFE705" s="104"/>
      <c r="AFF705" s="104"/>
      <c r="AFG705" s="104"/>
      <c r="AFH705" s="104"/>
      <c r="AFI705" s="104"/>
      <c r="AFJ705" s="104"/>
      <c r="AFK705" s="104"/>
      <c r="AFL705" s="104"/>
      <c r="AFM705" s="104"/>
      <c r="AFN705" s="104"/>
      <c r="AFO705" s="104"/>
      <c r="AFP705" s="104"/>
      <c r="AFQ705" s="104"/>
      <c r="AFR705" s="104"/>
      <c r="AFS705" s="104"/>
      <c r="AFT705" s="104"/>
      <c r="AFU705" s="104"/>
      <c r="AFV705" s="104"/>
      <c r="AFW705" s="104"/>
      <c r="AFX705" s="104"/>
      <c r="AFY705" s="104"/>
      <c r="AFZ705" s="104"/>
      <c r="AGA705" s="104"/>
      <c r="AGB705" s="104"/>
      <c r="AGC705" s="104"/>
      <c r="AGD705" s="104"/>
      <c r="AGE705" s="104"/>
      <c r="AGF705" s="104"/>
      <c r="AGG705" s="104"/>
      <c r="AGH705" s="104"/>
      <c r="AGI705" s="104"/>
      <c r="AGJ705" s="104"/>
      <c r="AGK705" s="104"/>
      <c r="AGL705" s="104"/>
      <c r="AGM705" s="104"/>
      <c r="AGN705" s="104"/>
      <c r="AGO705" s="104"/>
      <c r="AGP705" s="104"/>
      <c r="AGQ705" s="104"/>
      <c r="AGR705" s="104"/>
      <c r="AGS705" s="104"/>
      <c r="AGT705" s="104"/>
      <c r="AGU705" s="104"/>
      <c r="AGV705" s="104"/>
      <c r="AGW705" s="104"/>
      <c r="AGX705" s="104"/>
      <c r="AGY705" s="104"/>
      <c r="AGZ705" s="104"/>
      <c r="AHA705" s="104"/>
      <c r="AHB705" s="104"/>
      <c r="AHC705" s="104"/>
      <c r="AHD705" s="104"/>
      <c r="AHE705" s="104"/>
      <c r="AHF705" s="104"/>
      <c r="AHG705" s="104"/>
      <c r="AHH705" s="104"/>
      <c r="AHI705" s="104"/>
      <c r="AHJ705" s="104"/>
      <c r="AHK705" s="104"/>
      <c r="AHL705" s="104"/>
      <c r="AHM705" s="104"/>
      <c r="AHN705" s="104"/>
      <c r="AHO705" s="104"/>
      <c r="AHP705" s="104"/>
      <c r="AHQ705" s="104"/>
      <c r="AHR705" s="104"/>
      <c r="AHS705" s="104"/>
      <c r="AHT705" s="104"/>
      <c r="AHU705" s="104"/>
      <c r="AHV705" s="104"/>
      <c r="AHW705" s="104"/>
      <c r="AHX705" s="104"/>
      <c r="AHY705" s="104"/>
      <c r="AHZ705" s="104"/>
      <c r="AIA705" s="104"/>
      <c r="AIB705" s="104"/>
      <c r="AIC705" s="104"/>
      <c r="AID705" s="104"/>
      <c r="AIE705" s="104"/>
      <c r="AIF705" s="104"/>
      <c r="AIG705" s="104"/>
      <c r="AIH705" s="104"/>
      <c r="AII705" s="104"/>
      <c r="AIJ705" s="104"/>
      <c r="AIK705" s="104"/>
      <c r="AIL705" s="104"/>
      <c r="AIM705" s="104"/>
      <c r="AIN705" s="104"/>
      <c r="AIO705" s="104"/>
      <c r="AIP705" s="104"/>
      <c r="AIQ705" s="104"/>
      <c r="AIR705" s="104"/>
      <c r="AIS705" s="104"/>
      <c r="AIT705" s="104"/>
      <c r="AIU705" s="104"/>
      <c r="AIV705" s="104"/>
      <c r="AIW705" s="104"/>
      <c r="AIX705" s="104"/>
      <c r="AIY705" s="104"/>
      <c r="AIZ705" s="104"/>
      <c r="AJA705" s="104"/>
      <c r="AJB705" s="104"/>
      <c r="AJC705" s="104"/>
      <c r="AJD705" s="104"/>
      <c r="AJE705" s="104"/>
      <c r="AJF705" s="104"/>
      <c r="AJG705" s="104"/>
      <c r="AJH705" s="104"/>
      <c r="AJI705" s="104"/>
      <c r="AJJ705" s="104"/>
      <c r="AJK705" s="104"/>
      <c r="AJL705" s="104"/>
      <c r="AJM705" s="104"/>
      <c r="AJN705" s="104"/>
      <c r="AJO705" s="104"/>
      <c r="AJP705" s="104"/>
      <c r="AJQ705" s="104"/>
      <c r="AJR705" s="104"/>
      <c r="AJS705" s="104"/>
      <c r="AJT705" s="104"/>
      <c r="AJU705" s="104"/>
      <c r="AJV705" s="104"/>
      <c r="AJW705" s="104"/>
      <c r="AJX705" s="104"/>
      <c r="AJY705" s="104"/>
      <c r="AJZ705" s="104"/>
      <c r="AKA705" s="104"/>
      <c r="AKB705" s="104"/>
      <c r="AKC705" s="104"/>
      <c r="AKD705" s="104"/>
      <c r="AKE705" s="104"/>
      <c r="AKF705" s="104"/>
      <c r="AKG705" s="104"/>
      <c r="AKH705" s="104"/>
      <c r="AKI705" s="104"/>
      <c r="AKJ705" s="104"/>
      <c r="AKK705" s="104"/>
      <c r="AKL705" s="104"/>
      <c r="AKM705" s="104"/>
      <c r="AKN705" s="104"/>
      <c r="AKO705" s="104"/>
      <c r="AKP705" s="104"/>
      <c r="AKQ705" s="104"/>
      <c r="AKR705" s="104"/>
      <c r="AKS705" s="104"/>
      <c r="AKT705" s="104"/>
      <c r="AKU705" s="104"/>
      <c r="AKV705" s="104"/>
      <c r="AKW705" s="104"/>
      <c r="AKX705" s="104"/>
      <c r="AKY705" s="104"/>
      <c r="AKZ705" s="104"/>
      <c r="ALA705" s="104"/>
      <c r="ALB705" s="104"/>
      <c r="ALC705" s="104"/>
      <c r="ALD705" s="104"/>
      <c r="ALE705" s="104"/>
      <c r="ALF705" s="104"/>
      <c r="ALG705" s="104"/>
      <c r="ALH705" s="104"/>
      <c r="ALI705" s="104"/>
      <c r="ALJ705" s="104"/>
      <c r="ALK705" s="104"/>
      <c r="ALL705" s="104"/>
      <c r="ALM705" s="104"/>
      <c r="ALN705" s="104"/>
      <c r="ALO705" s="104"/>
      <c r="ALP705" s="104"/>
      <c r="ALQ705" s="104"/>
    </row>
    <row r="706" spans="1:1005" s="104" customFormat="1">
      <c r="A706" s="165"/>
      <c r="B706" s="101">
        <v>8</v>
      </c>
      <c r="C706" s="102" t="s">
        <v>1818</v>
      </c>
      <c r="D706" s="102" t="s">
        <v>1819</v>
      </c>
      <c r="E706" s="102" t="s">
        <v>1820</v>
      </c>
      <c r="F706" s="102" t="s">
        <v>1821</v>
      </c>
      <c r="G706" s="102" t="s">
        <v>1822</v>
      </c>
      <c r="H706" s="102" t="s">
        <v>1823</v>
      </c>
      <c r="I706" s="102" t="s">
        <v>1849</v>
      </c>
      <c r="J706" s="102" t="s">
        <v>1821</v>
      </c>
      <c r="K706" s="102" t="s">
        <v>2601</v>
      </c>
      <c r="L706" s="102" t="s">
        <v>1850</v>
      </c>
      <c r="M706" s="102" t="s">
        <v>1820</v>
      </c>
      <c r="N706" s="102" t="s">
        <v>1821</v>
      </c>
      <c r="O706" s="29" t="s">
        <v>138</v>
      </c>
      <c r="P706" s="19" t="s">
        <v>256</v>
      </c>
      <c r="Q706" s="102" t="s">
        <v>28</v>
      </c>
      <c r="R706" s="20" t="s">
        <v>2324</v>
      </c>
      <c r="S706" s="75" t="s">
        <v>36</v>
      </c>
      <c r="T706" s="103">
        <v>15</v>
      </c>
      <c r="U706" s="92" t="s">
        <v>1851</v>
      </c>
      <c r="V706" s="25"/>
      <c r="W706" s="25"/>
      <c r="X706" s="25"/>
      <c r="Y706" s="26"/>
      <c r="Z706" s="26"/>
      <c r="AA706" s="7">
        <v>45658</v>
      </c>
      <c r="AB706" s="7">
        <v>46387</v>
      </c>
      <c r="AC706" s="100">
        <v>8977</v>
      </c>
      <c r="AD706" s="100"/>
      <c r="AE706" s="100"/>
      <c r="AF706" s="1">
        <f t="shared" si="24"/>
        <v>8977</v>
      </c>
      <c r="AG706" s="100">
        <v>8977</v>
      </c>
      <c r="AH706" s="100"/>
      <c r="AI706" s="100"/>
      <c r="AJ706" s="1">
        <f t="shared" si="25"/>
        <v>8977</v>
      </c>
      <c r="AK706" s="173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</row>
    <row r="707" spans="1:1005" s="104" customFormat="1">
      <c r="A707" s="165"/>
      <c r="B707" s="101">
        <f>B706+1</f>
        <v>9</v>
      </c>
      <c r="C707" s="102" t="s">
        <v>1818</v>
      </c>
      <c r="D707" s="102" t="s">
        <v>1819</v>
      </c>
      <c r="E707" s="102" t="s">
        <v>1820</v>
      </c>
      <c r="F707" s="102" t="s">
        <v>1821</v>
      </c>
      <c r="G707" s="102" t="s">
        <v>1822</v>
      </c>
      <c r="H707" s="102" t="s">
        <v>1823</v>
      </c>
      <c r="I707" s="102" t="s">
        <v>1852</v>
      </c>
      <c r="J707" s="102" t="s">
        <v>1821</v>
      </c>
      <c r="K707" s="102" t="s">
        <v>2601</v>
      </c>
      <c r="L707" s="102" t="s">
        <v>1850</v>
      </c>
      <c r="M707" s="102" t="s">
        <v>1820</v>
      </c>
      <c r="N707" s="102" t="s">
        <v>1821</v>
      </c>
      <c r="O707" s="29" t="s">
        <v>138</v>
      </c>
      <c r="P707" s="19" t="s">
        <v>256</v>
      </c>
      <c r="Q707" s="102" t="s">
        <v>28</v>
      </c>
      <c r="R707" s="20" t="s">
        <v>2324</v>
      </c>
      <c r="S707" s="75" t="s">
        <v>36</v>
      </c>
      <c r="T707" s="103">
        <v>15</v>
      </c>
      <c r="U707" s="92" t="s">
        <v>1853</v>
      </c>
      <c r="V707" s="25"/>
      <c r="W707" s="25"/>
      <c r="X707" s="25"/>
      <c r="Y707" s="26"/>
      <c r="Z707" s="26"/>
      <c r="AA707" s="7">
        <v>45658</v>
      </c>
      <c r="AB707" s="7">
        <v>46387</v>
      </c>
      <c r="AC707" s="100">
        <v>102</v>
      </c>
      <c r="AD707" s="100"/>
      <c r="AE707" s="100"/>
      <c r="AF707" s="1">
        <f t="shared" si="24"/>
        <v>102</v>
      </c>
      <c r="AG707" s="100">
        <v>102</v>
      </c>
      <c r="AH707" s="100"/>
      <c r="AI707" s="100"/>
      <c r="AJ707" s="1">
        <f t="shared" si="25"/>
        <v>102</v>
      </c>
      <c r="AK707" s="173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</row>
    <row r="708" spans="1:1005" s="104" customFormat="1">
      <c r="A708" s="165"/>
      <c r="B708" s="101">
        <f t="shared" ref="B708" si="26">B707+1</f>
        <v>10</v>
      </c>
      <c r="C708" s="102" t="s">
        <v>1818</v>
      </c>
      <c r="D708" s="102" t="s">
        <v>1819</v>
      </c>
      <c r="E708" s="102" t="s">
        <v>1820</v>
      </c>
      <c r="F708" s="102" t="s">
        <v>1821</v>
      </c>
      <c r="G708" s="102" t="s">
        <v>1822</v>
      </c>
      <c r="H708" s="102" t="s">
        <v>1823</v>
      </c>
      <c r="I708" s="102" t="s">
        <v>589</v>
      </c>
      <c r="J708" s="102"/>
      <c r="K708" s="102" t="s">
        <v>2443</v>
      </c>
      <c r="L708" s="102" t="s">
        <v>2443</v>
      </c>
      <c r="M708" s="102" t="s">
        <v>1820</v>
      </c>
      <c r="N708" s="102" t="s">
        <v>1821</v>
      </c>
      <c r="O708" s="29" t="s">
        <v>138</v>
      </c>
      <c r="P708" s="19" t="s">
        <v>256</v>
      </c>
      <c r="Q708" s="102" t="s">
        <v>28</v>
      </c>
      <c r="R708" s="20" t="s">
        <v>2324</v>
      </c>
      <c r="S708" s="75" t="s">
        <v>36</v>
      </c>
      <c r="T708" s="103">
        <v>16</v>
      </c>
      <c r="U708" s="92" t="s">
        <v>2441</v>
      </c>
      <c r="V708" s="24"/>
      <c r="W708" s="25"/>
      <c r="X708" s="25"/>
      <c r="Y708" s="26"/>
      <c r="Z708" s="26"/>
      <c r="AA708" s="7">
        <v>45658</v>
      </c>
      <c r="AB708" s="7">
        <v>46387</v>
      </c>
      <c r="AC708" s="100">
        <v>210</v>
      </c>
      <c r="AD708" s="100"/>
      <c r="AE708" s="100"/>
      <c r="AF708" s="1">
        <f t="shared" si="24"/>
        <v>210</v>
      </c>
      <c r="AG708" s="100">
        <v>210</v>
      </c>
      <c r="AH708" s="100"/>
      <c r="AI708" s="100"/>
      <c r="AJ708" s="1">
        <f t="shared" si="25"/>
        <v>210</v>
      </c>
      <c r="AK708" s="173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</row>
    <row r="709" spans="1:1005" s="104" customFormat="1">
      <c r="A709" s="165"/>
      <c r="B709" s="101">
        <v>11</v>
      </c>
      <c r="C709" s="102" t="s">
        <v>1818</v>
      </c>
      <c r="D709" s="102" t="s">
        <v>1819</v>
      </c>
      <c r="E709" s="102" t="s">
        <v>1820</v>
      </c>
      <c r="F709" s="102" t="s">
        <v>1821</v>
      </c>
      <c r="G709" s="102" t="s">
        <v>1822</v>
      </c>
      <c r="H709" s="102" t="s">
        <v>1823</v>
      </c>
      <c r="I709" s="102" t="s">
        <v>2640</v>
      </c>
      <c r="J709" s="102"/>
      <c r="K709" s="102" t="s">
        <v>855</v>
      </c>
      <c r="L709" s="102">
        <v>7</v>
      </c>
      <c r="M709" s="102" t="s">
        <v>1821</v>
      </c>
      <c r="N709" s="102" t="s">
        <v>1821</v>
      </c>
      <c r="O709" s="29" t="s">
        <v>138</v>
      </c>
      <c r="P709" s="19" t="s">
        <v>256</v>
      </c>
      <c r="Q709" s="102" t="s">
        <v>28</v>
      </c>
      <c r="R709" s="20" t="s">
        <v>2324</v>
      </c>
      <c r="S709" s="75" t="s">
        <v>51</v>
      </c>
      <c r="T709" s="103">
        <v>12.9</v>
      </c>
      <c r="U709" s="92" t="s">
        <v>2442</v>
      </c>
      <c r="V709" s="24"/>
      <c r="W709" s="25"/>
      <c r="X709" s="25"/>
      <c r="Y709" s="26"/>
      <c r="Z709" s="26"/>
      <c r="AA709" s="7">
        <v>45658</v>
      </c>
      <c r="AB709" s="7">
        <v>46387</v>
      </c>
      <c r="AC709" s="100">
        <v>89</v>
      </c>
      <c r="AD709" s="100"/>
      <c r="AE709" s="100"/>
      <c r="AF709" s="1">
        <f t="shared" ref="AF709:AF772" si="27">AE709+AD709+AC709</f>
        <v>89</v>
      </c>
      <c r="AG709" s="100">
        <v>89</v>
      </c>
      <c r="AH709" s="100"/>
      <c r="AI709" s="100"/>
      <c r="AJ709" s="1">
        <f t="shared" si="25"/>
        <v>89</v>
      </c>
      <c r="AK709" s="173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</row>
    <row r="710" spans="1:1005" s="27" customFormat="1">
      <c r="A710" s="165"/>
      <c r="B710" s="101">
        <v>12</v>
      </c>
      <c r="C710" s="102" t="s">
        <v>1818</v>
      </c>
      <c r="D710" s="102" t="s">
        <v>1819</v>
      </c>
      <c r="E710" s="102" t="s">
        <v>1820</v>
      </c>
      <c r="F710" s="102" t="s">
        <v>1821</v>
      </c>
      <c r="G710" s="102" t="s">
        <v>1822</v>
      </c>
      <c r="H710" s="102" t="s">
        <v>1854</v>
      </c>
      <c r="I710" s="102" t="s">
        <v>1855</v>
      </c>
      <c r="J710" s="102" t="s">
        <v>1821</v>
      </c>
      <c r="K710" s="102" t="s">
        <v>1856</v>
      </c>
      <c r="L710" s="102">
        <v>9</v>
      </c>
      <c r="M710" s="102" t="s">
        <v>1820</v>
      </c>
      <c r="N710" s="102" t="s">
        <v>1821</v>
      </c>
      <c r="O710" s="29" t="s">
        <v>138</v>
      </c>
      <c r="P710" s="19" t="s">
        <v>256</v>
      </c>
      <c r="Q710" s="102" t="s">
        <v>28</v>
      </c>
      <c r="R710" s="20" t="s">
        <v>2324</v>
      </c>
      <c r="S710" s="75" t="s">
        <v>36</v>
      </c>
      <c r="T710" s="103">
        <v>40</v>
      </c>
      <c r="U710" s="92" t="s">
        <v>1857</v>
      </c>
      <c r="V710" s="24"/>
      <c r="W710" s="25"/>
      <c r="X710" s="25"/>
      <c r="Y710" s="26"/>
      <c r="Z710" s="26"/>
      <c r="AA710" s="7">
        <v>45658</v>
      </c>
      <c r="AB710" s="7">
        <v>46387</v>
      </c>
      <c r="AC710" s="100">
        <v>18214</v>
      </c>
      <c r="AD710" s="100"/>
      <c r="AE710" s="100"/>
      <c r="AF710" s="1">
        <f t="shared" si="27"/>
        <v>18214</v>
      </c>
      <c r="AG710" s="100">
        <v>18214</v>
      </c>
      <c r="AH710" s="100"/>
      <c r="AI710" s="100"/>
      <c r="AJ710" s="1">
        <f t="shared" ref="AJ710:AJ773" si="28">AI710+AH710+AG710</f>
        <v>18214</v>
      </c>
      <c r="AK710" s="173"/>
      <c r="AL710" s="104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04"/>
      <c r="FD710" s="104"/>
      <c r="FE710" s="104"/>
      <c r="FF710" s="104"/>
      <c r="FG710" s="104"/>
      <c r="FH710" s="104"/>
      <c r="FI710" s="104"/>
      <c r="FJ710" s="104"/>
      <c r="FK710" s="104"/>
      <c r="FL710" s="104"/>
      <c r="FM710" s="104"/>
      <c r="FN710" s="104"/>
      <c r="FO710" s="104"/>
      <c r="FP710" s="104"/>
      <c r="FQ710" s="104"/>
      <c r="FR710" s="104"/>
      <c r="FS710" s="104"/>
      <c r="FT710" s="104"/>
      <c r="FU710" s="104"/>
      <c r="FV710" s="104"/>
      <c r="FW710" s="104"/>
      <c r="FX710" s="104"/>
      <c r="FY710" s="104"/>
      <c r="FZ710" s="104"/>
      <c r="GA710" s="104"/>
      <c r="GB710" s="104"/>
      <c r="GC710" s="104"/>
      <c r="GD710" s="104"/>
      <c r="GE710" s="104"/>
      <c r="GF710" s="104"/>
      <c r="GG710" s="104"/>
      <c r="GH710" s="104"/>
      <c r="GI710" s="104"/>
      <c r="GJ710" s="104"/>
      <c r="GK710" s="104"/>
      <c r="GL710" s="104"/>
      <c r="GM710" s="104"/>
      <c r="GN710" s="104"/>
      <c r="GO710" s="104"/>
      <c r="GP710" s="104"/>
      <c r="GQ710" s="104"/>
      <c r="GR710" s="104"/>
      <c r="GS710" s="104"/>
      <c r="GT710" s="104"/>
      <c r="GU710" s="104"/>
      <c r="GV710" s="104"/>
      <c r="GW710" s="104"/>
      <c r="GX710" s="104"/>
      <c r="GY710" s="104"/>
      <c r="GZ710" s="104"/>
      <c r="HA710" s="104"/>
      <c r="HB710" s="104"/>
      <c r="HC710" s="104"/>
      <c r="HD710" s="104"/>
      <c r="HE710" s="104"/>
      <c r="HF710" s="104"/>
      <c r="HG710" s="104"/>
      <c r="HH710" s="104"/>
      <c r="HI710" s="104"/>
      <c r="HJ710" s="104"/>
      <c r="HK710" s="104"/>
      <c r="HL710" s="104"/>
      <c r="HM710" s="104"/>
      <c r="HN710" s="104"/>
      <c r="HO710" s="104"/>
      <c r="HP710" s="104"/>
      <c r="HQ710" s="104"/>
      <c r="HR710" s="104"/>
      <c r="HS710" s="104"/>
      <c r="HT710" s="104"/>
      <c r="HU710" s="104"/>
      <c r="HV710" s="104"/>
      <c r="HW710" s="104"/>
      <c r="HX710" s="104"/>
      <c r="HY710" s="104"/>
      <c r="HZ710" s="104"/>
      <c r="IA710" s="104"/>
      <c r="IB710" s="104"/>
      <c r="IC710" s="104"/>
      <c r="ID710" s="104"/>
      <c r="IE710" s="104"/>
      <c r="IF710" s="104"/>
      <c r="IG710" s="104"/>
      <c r="IH710" s="104"/>
      <c r="II710" s="104"/>
      <c r="IJ710" s="104"/>
      <c r="IK710" s="104"/>
      <c r="IL710" s="104"/>
      <c r="IM710" s="104"/>
      <c r="IN710" s="104"/>
      <c r="IO710" s="104"/>
      <c r="IP710" s="104"/>
      <c r="IQ710" s="104"/>
      <c r="IR710" s="104"/>
      <c r="IS710" s="104"/>
      <c r="IT710" s="104"/>
      <c r="IU710" s="104"/>
      <c r="IV710" s="104"/>
      <c r="IW710" s="104"/>
      <c r="IX710" s="104"/>
      <c r="IY710" s="104"/>
      <c r="IZ710" s="104"/>
      <c r="JA710" s="104"/>
      <c r="JB710" s="104"/>
      <c r="JC710" s="104"/>
      <c r="JD710" s="104"/>
      <c r="JE710" s="104"/>
      <c r="JF710" s="104"/>
      <c r="JG710" s="104"/>
      <c r="JH710" s="104"/>
      <c r="JI710" s="104"/>
      <c r="JJ710" s="104"/>
      <c r="JK710" s="104"/>
      <c r="JL710" s="104"/>
      <c r="JM710" s="104"/>
      <c r="JN710" s="104"/>
      <c r="JO710" s="104"/>
      <c r="JP710" s="104"/>
      <c r="JQ710" s="104"/>
      <c r="JR710" s="104"/>
      <c r="JS710" s="104"/>
      <c r="JT710" s="104"/>
      <c r="JU710" s="104"/>
      <c r="JV710" s="104"/>
      <c r="JW710" s="104"/>
      <c r="JX710" s="104"/>
      <c r="JY710" s="104"/>
      <c r="JZ710" s="104"/>
      <c r="KA710" s="104"/>
      <c r="KB710" s="104"/>
      <c r="KC710" s="104"/>
      <c r="KD710" s="104"/>
      <c r="KE710" s="104"/>
      <c r="KF710" s="104"/>
      <c r="KG710" s="104"/>
      <c r="KH710" s="104"/>
      <c r="KI710" s="104"/>
      <c r="KJ710" s="104"/>
      <c r="KK710" s="104"/>
      <c r="KL710" s="104"/>
      <c r="KM710" s="104"/>
      <c r="KN710" s="104"/>
      <c r="KO710" s="104"/>
      <c r="KP710" s="104"/>
      <c r="KQ710" s="104"/>
      <c r="KR710" s="104"/>
      <c r="KS710" s="104"/>
      <c r="KT710" s="104"/>
      <c r="KU710" s="104"/>
      <c r="KV710" s="104"/>
      <c r="KW710" s="104"/>
      <c r="KX710" s="104"/>
      <c r="KY710" s="104"/>
      <c r="KZ710" s="104"/>
      <c r="LA710" s="104"/>
      <c r="LB710" s="104"/>
      <c r="LC710" s="104"/>
      <c r="LD710" s="104"/>
      <c r="LE710" s="104"/>
      <c r="LF710" s="104"/>
      <c r="LG710" s="104"/>
      <c r="LH710" s="104"/>
      <c r="LI710" s="104"/>
      <c r="LJ710" s="104"/>
      <c r="LK710" s="104"/>
      <c r="LL710" s="104"/>
      <c r="LM710" s="104"/>
      <c r="LN710" s="104"/>
      <c r="LO710" s="104"/>
      <c r="LP710" s="104"/>
      <c r="LQ710" s="104"/>
      <c r="LR710" s="104"/>
      <c r="LS710" s="104"/>
      <c r="LT710" s="104"/>
      <c r="LU710" s="104"/>
      <c r="LV710" s="104"/>
      <c r="LW710" s="104"/>
      <c r="LX710" s="104"/>
      <c r="LY710" s="104"/>
      <c r="LZ710" s="104"/>
      <c r="MA710" s="104"/>
      <c r="MB710" s="104"/>
      <c r="MC710" s="104"/>
      <c r="MD710" s="104"/>
      <c r="ME710" s="104"/>
      <c r="MF710" s="104"/>
      <c r="MG710" s="104"/>
      <c r="MH710" s="104"/>
      <c r="MI710" s="104"/>
      <c r="MJ710" s="104"/>
      <c r="MK710" s="104"/>
      <c r="ML710" s="104"/>
      <c r="MM710" s="104"/>
      <c r="MN710" s="104"/>
      <c r="MO710" s="104"/>
      <c r="MP710" s="104"/>
      <c r="MQ710" s="104"/>
      <c r="MR710" s="104"/>
      <c r="MS710" s="104"/>
      <c r="MT710" s="104"/>
      <c r="MU710" s="104"/>
      <c r="MV710" s="104"/>
      <c r="MW710" s="104"/>
      <c r="MX710" s="104"/>
      <c r="MY710" s="104"/>
      <c r="MZ710" s="104"/>
      <c r="NA710" s="104"/>
      <c r="NB710" s="104"/>
      <c r="NC710" s="104"/>
      <c r="ND710" s="104"/>
      <c r="NE710" s="104"/>
      <c r="NF710" s="104"/>
      <c r="NG710" s="104"/>
      <c r="NH710" s="104"/>
      <c r="NI710" s="104"/>
      <c r="NJ710" s="104"/>
      <c r="NK710" s="104"/>
      <c r="NL710" s="104"/>
      <c r="NM710" s="104"/>
      <c r="NN710" s="104"/>
      <c r="NO710" s="104"/>
      <c r="NP710" s="104"/>
      <c r="NQ710" s="104"/>
      <c r="NR710" s="104"/>
      <c r="NS710" s="104"/>
      <c r="NT710" s="104"/>
      <c r="NU710" s="104"/>
      <c r="NV710" s="104"/>
      <c r="NW710" s="104"/>
      <c r="NX710" s="104"/>
      <c r="NY710" s="104"/>
      <c r="NZ710" s="104"/>
      <c r="OA710" s="104"/>
      <c r="OB710" s="104"/>
      <c r="OC710" s="104"/>
      <c r="OD710" s="104"/>
      <c r="OE710" s="104"/>
      <c r="OF710" s="104"/>
      <c r="OG710" s="104"/>
      <c r="OH710" s="104"/>
      <c r="OI710" s="104"/>
      <c r="OJ710" s="104"/>
      <c r="OK710" s="104"/>
      <c r="OL710" s="104"/>
      <c r="OM710" s="104"/>
      <c r="ON710" s="104"/>
      <c r="OO710" s="104"/>
      <c r="OP710" s="104"/>
      <c r="OQ710" s="104"/>
      <c r="OR710" s="104"/>
      <c r="OS710" s="104"/>
      <c r="OT710" s="104"/>
      <c r="OU710" s="104"/>
      <c r="OV710" s="104"/>
      <c r="OW710" s="104"/>
      <c r="OX710" s="104"/>
      <c r="OY710" s="104"/>
      <c r="OZ710" s="104"/>
      <c r="PA710" s="104"/>
      <c r="PB710" s="104"/>
      <c r="PC710" s="104"/>
      <c r="PD710" s="104"/>
      <c r="PE710" s="104"/>
      <c r="PF710" s="104"/>
      <c r="PG710" s="104"/>
      <c r="PH710" s="104"/>
      <c r="PI710" s="104"/>
      <c r="PJ710" s="104"/>
      <c r="PK710" s="104"/>
      <c r="PL710" s="104"/>
      <c r="PM710" s="104"/>
      <c r="PN710" s="104"/>
      <c r="PO710" s="104"/>
      <c r="PP710" s="104"/>
      <c r="PQ710" s="104"/>
      <c r="PR710" s="104"/>
      <c r="PS710" s="104"/>
      <c r="PT710" s="104"/>
      <c r="PU710" s="104"/>
      <c r="PV710" s="104"/>
      <c r="PW710" s="104"/>
      <c r="PX710" s="104"/>
      <c r="PY710" s="104"/>
      <c r="PZ710" s="104"/>
      <c r="QA710" s="104"/>
      <c r="QB710" s="104"/>
      <c r="QC710" s="104"/>
      <c r="QD710" s="104"/>
      <c r="QE710" s="104"/>
      <c r="QF710" s="104"/>
      <c r="QG710" s="104"/>
      <c r="QH710" s="104"/>
      <c r="QI710" s="104"/>
      <c r="QJ710" s="104"/>
      <c r="QK710" s="104"/>
      <c r="QL710" s="104"/>
      <c r="QM710" s="104"/>
      <c r="QN710" s="104"/>
      <c r="QO710" s="104"/>
      <c r="QP710" s="104"/>
      <c r="QQ710" s="104"/>
      <c r="QR710" s="104"/>
      <c r="QS710" s="104"/>
      <c r="QT710" s="104"/>
      <c r="QU710" s="104"/>
      <c r="QV710" s="104"/>
      <c r="QW710" s="104"/>
      <c r="QX710" s="104"/>
      <c r="QY710" s="104"/>
      <c r="QZ710" s="104"/>
      <c r="RA710" s="104"/>
      <c r="RB710" s="104"/>
      <c r="RC710" s="104"/>
      <c r="RD710" s="104"/>
      <c r="RE710" s="104"/>
      <c r="RF710" s="104"/>
      <c r="RG710" s="104"/>
      <c r="RH710" s="104"/>
      <c r="RI710" s="104"/>
      <c r="RJ710" s="104"/>
      <c r="RK710" s="104"/>
      <c r="RL710" s="104"/>
      <c r="RM710" s="104"/>
      <c r="RN710" s="104"/>
      <c r="RO710" s="104"/>
      <c r="RP710" s="104"/>
      <c r="RQ710" s="104"/>
      <c r="RR710" s="104"/>
      <c r="RS710" s="104"/>
      <c r="RT710" s="104"/>
      <c r="RU710" s="104"/>
      <c r="RV710" s="104"/>
      <c r="RW710" s="104"/>
      <c r="RX710" s="104"/>
      <c r="RY710" s="104"/>
      <c r="RZ710" s="104"/>
      <c r="SA710" s="104"/>
      <c r="SB710" s="104"/>
      <c r="SC710" s="104"/>
      <c r="SD710" s="104"/>
      <c r="SE710" s="104"/>
      <c r="SF710" s="104"/>
      <c r="SG710" s="104"/>
      <c r="SH710" s="104"/>
      <c r="SI710" s="104"/>
      <c r="SJ710" s="104"/>
      <c r="SK710" s="104"/>
      <c r="SL710" s="104"/>
      <c r="SM710" s="104"/>
      <c r="SN710" s="104"/>
      <c r="SO710" s="104"/>
      <c r="SP710" s="104"/>
      <c r="SQ710" s="104"/>
      <c r="SR710" s="104"/>
      <c r="SS710" s="104"/>
      <c r="ST710" s="104"/>
      <c r="SU710" s="104"/>
      <c r="SV710" s="104"/>
      <c r="SW710" s="104"/>
      <c r="SX710" s="104"/>
      <c r="SY710" s="104"/>
      <c r="SZ710" s="104"/>
      <c r="TA710" s="104"/>
      <c r="TB710" s="104"/>
      <c r="TC710" s="104"/>
      <c r="TD710" s="104"/>
      <c r="TE710" s="104"/>
      <c r="TF710" s="104"/>
      <c r="TG710" s="104"/>
      <c r="TH710" s="104"/>
      <c r="TI710" s="104"/>
      <c r="TJ710" s="104"/>
      <c r="TK710" s="104"/>
      <c r="TL710" s="104"/>
      <c r="TM710" s="104"/>
      <c r="TN710" s="104"/>
      <c r="TO710" s="104"/>
      <c r="TP710" s="104"/>
      <c r="TQ710" s="104"/>
      <c r="TR710" s="104"/>
      <c r="TS710" s="104"/>
      <c r="TT710" s="104"/>
      <c r="TU710" s="104"/>
      <c r="TV710" s="104"/>
      <c r="TW710" s="104"/>
      <c r="TX710" s="104"/>
      <c r="TY710" s="104"/>
      <c r="TZ710" s="104"/>
      <c r="UA710" s="104"/>
      <c r="UB710" s="104"/>
      <c r="UC710" s="104"/>
      <c r="UD710" s="104"/>
      <c r="UE710" s="104"/>
      <c r="UF710" s="104"/>
      <c r="UG710" s="104"/>
      <c r="UH710" s="104"/>
      <c r="UI710" s="104"/>
      <c r="UJ710" s="104"/>
      <c r="UK710" s="104"/>
      <c r="UL710" s="104"/>
      <c r="UM710" s="104"/>
      <c r="UN710" s="104"/>
      <c r="UO710" s="104"/>
      <c r="UP710" s="104"/>
      <c r="UQ710" s="104"/>
      <c r="UR710" s="104"/>
      <c r="US710" s="104"/>
      <c r="UT710" s="104"/>
      <c r="UU710" s="104"/>
      <c r="UV710" s="104"/>
      <c r="UW710" s="104"/>
      <c r="UX710" s="104"/>
      <c r="UY710" s="104"/>
      <c r="UZ710" s="104"/>
      <c r="VA710" s="104"/>
      <c r="VB710" s="104"/>
      <c r="VC710" s="104"/>
      <c r="VD710" s="104"/>
      <c r="VE710" s="104"/>
      <c r="VF710" s="104"/>
      <c r="VG710" s="104"/>
      <c r="VH710" s="104"/>
      <c r="VI710" s="104"/>
      <c r="VJ710" s="104"/>
      <c r="VK710" s="104"/>
      <c r="VL710" s="104"/>
      <c r="VM710" s="104"/>
      <c r="VN710" s="104"/>
      <c r="VO710" s="104"/>
      <c r="VP710" s="104"/>
      <c r="VQ710" s="104"/>
      <c r="VR710" s="104"/>
      <c r="VS710" s="104"/>
      <c r="VT710" s="104"/>
      <c r="VU710" s="104"/>
      <c r="VV710" s="104"/>
      <c r="VW710" s="104"/>
      <c r="VX710" s="104"/>
      <c r="VY710" s="104"/>
      <c r="VZ710" s="104"/>
      <c r="WA710" s="104"/>
      <c r="WB710" s="104"/>
      <c r="WC710" s="104"/>
      <c r="WD710" s="104"/>
      <c r="WE710" s="104"/>
      <c r="WF710" s="104"/>
      <c r="WG710" s="104"/>
      <c r="WH710" s="104"/>
      <c r="WI710" s="104"/>
      <c r="WJ710" s="104"/>
      <c r="WK710" s="104"/>
      <c r="WL710" s="104"/>
      <c r="WM710" s="104"/>
      <c r="WN710" s="104"/>
      <c r="WO710" s="104"/>
      <c r="WP710" s="104"/>
      <c r="WQ710" s="104"/>
      <c r="WR710" s="104"/>
      <c r="WS710" s="104"/>
      <c r="WT710" s="104"/>
      <c r="WU710" s="104"/>
      <c r="WV710" s="104"/>
      <c r="WW710" s="104"/>
      <c r="WX710" s="104"/>
      <c r="WY710" s="104"/>
      <c r="WZ710" s="104"/>
      <c r="XA710" s="104"/>
      <c r="XB710" s="104"/>
      <c r="XC710" s="104"/>
      <c r="XD710" s="104"/>
      <c r="XE710" s="104"/>
      <c r="XF710" s="104"/>
      <c r="XG710" s="104"/>
      <c r="XH710" s="104"/>
      <c r="XI710" s="104"/>
      <c r="XJ710" s="104"/>
      <c r="XK710" s="104"/>
      <c r="XL710" s="104"/>
      <c r="XM710" s="104"/>
      <c r="XN710" s="104"/>
      <c r="XO710" s="104"/>
      <c r="XP710" s="104"/>
      <c r="XQ710" s="104"/>
      <c r="XR710" s="104"/>
      <c r="XS710" s="104"/>
      <c r="XT710" s="104"/>
      <c r="XU710" s="104"/>
      <c r="XV710" s="104"/>
      <c r="XW710" s="104"/>
      <c r="XX710" s="104"/>
      <c r="XY710" s="104"/>
      <c r="XZ710" s="104"/>
      <c r="YA710" s="104"/>
      <c r="YB710" s="104"/>
      <c r="YC710" s="104"/>
      <c r="YD710" s="104"/>
      <c r="YE710" s="104"/>
      <c r="YF710" s="104"/>
      <c r="YG710" s="104"/>
      <c r="YH710" s="104"/>
      <c r="YI710" s="104"/>
      <c r="YJ710" s="104"/>
      <c r="YK710" s="104"/>
      <c r="YL710" s="104"/>
      <c r="YM710" s="104"/>
      <c r="YN710" s="104"/>
      <c r="YO710" s="104"/>
      <c r="YP710" s="104"/>
      <c r="YQ710" s="104"/>
      <c r="YR710" s="104"/>
      <c r="YS710" s="104"/>
      <c r="YT710" s="104"/>
      <c r="YU710" s="104"/>
      <c r="YV710" s="104"/>
      <c r="YW710" s="104"/>
      <c r="YX710" s="104"/>
      <c r="YY710" s="104"/>
      <c r="YZ710" s="104"/>
      <c r="ZA710" s="104"/>
      <c r="ZB710" s="104"/>
      <c r="ZC710" s="104"/>
      <c r="ZD710" s="104"/>
      <c r="ZE710" s="104"/>
      <c r="ZF710" s="104"/>
      <c r="ZG710" s="104"/>
      <c r="ZH710" s="104"/>
      <c r="ZI710" s="104"/>
      <c r="ZJ710" s="104"/>
      <c r="ZK710" s="104"/>
      <c r="ZL710" s="104"/>
      <c r="ZM710" s="104"/>
      <c r="ZN710" s="104"/>
      <c r="ZO710" s="104"/>
      <c r="ZP710" s="104"/>
      <c r="ZQ710" s="104"/>
      <c r="ZR710" s="104"/>
      <c r="ZS710" s="104"/>
      <c r="ZT710" s="104"/>
      <c r="ZU710" s="104"/>
      <c r="ZV710" s="104"/>
      <c r="ZW710" s="104"/>
      <c r="ZX710" s="104"/>
      <c r="ZY710" s="104"/>
      <c r="ZZ710" s="104"/>
      <c r="AAA710" s="104"/>
      <c r="AAB710" s="104"/>
      <c r="AAC710" s="104"/>
      <c r="AAD710" s="104"/>
      <c r="AAE710" s="104"/>
      <c r="AAF710" s="104"/>
      <c r="AAG710" s="104"/>
      <c r="AAH710" s="104"/>
      <c r="AAI710" s="104"/>
      <c r="AAJ710" s="104"/>
      <c r="AAK710" s="104"/>
      <c r="AAL710" s="104"/>
      <c r="AAM710" s="104"/>
      <c r="AAN710" s="104"/>
      <c r="AAO710" s="104"/>
      <c r="AAP710" s="104"/>
      <c r="AAQ710" s="104"/>
      <c r="AAR710" s="104"/>
      <c r="AAS710" s="104"/>
      <c r="AAT710" s="104"/>
      <c r="AAU710" s="104"/>
      <c r="AAV710" s="104"/>
      <c r="AAW710" s="104"/>
      <c r="AAX710" s="104"/>
      <c r="AAY710" s="104"/>
      <c r="AAZ710" s="104"/>
      <c r="ABA710" s="104"/>
      <c r="ABB710" s="104"/>
      <c r="ABC710" s="104"/>
      <c r="ABD710" s="104"/>
      <c r="ABE710" s="104"/>
      <c r="ABF710" s="104"/>
      <c r="ABG710" s="104"/>
      <c r="ABH710" s="104"/>
      <c r="ABI710" s="104"/>
      <c r="ABJ710" s="104"/>
      <c r="ABK710" s="104"/>
      <c r="ABL710" s="104"/>
      <c r="ABM710" s="104"/>
      <c r="ABN710" s="104"/>
      <c r="ABO710" s="104"/>
      <c r="ABP710" s="104"/>
      <c r="ABQ710" s="104"/>
      <c r="ABR710" s="104"/>
      <c r="ABS710" s="104"/>
      <c r="ABT710" s="104"/>
      <c r="ABU710" s="104"/>
      <c r="ABV710" s="104"/>
      <c r="ABW710" s="104"/>
      <c r="ABX710" s="104"/>
      <c r="ABY710" s="104"/>
      <c r="ABZ710" s="104"/>
      <c r="ACA710" s="104"/>
      <c r="ACB710" s="104"/>
      <c r="ACC710" s="104"/>
      <c r="ACD710" s="104"/>
      <c r="ACE710" s="104"/>
      <c r="ACF710" s="104"/>
      <c r="ACG710" s="104"/>
      <c r="ACH710" s="104"/>
      <c r="ACI710" s="104"/>
      <c r="ACJ710" s="104"/>
      <c r="ACK710" s="104"/>
      <c r="ACL710" s="104"/>
      <c r="ACM710" s="104"/>
      <c r="ACN710" s="104"/>
      <c r="ACO710" s="104"/>
      <c r="ACP710" s="104"/>
      <c r="ACQ710" s="104"/>
      <c r="ACR710" s="104"/>
      <c r="ACS710" s="104"/>
      <c r="ACT710" s="104"/>
      <c r="ACU710" s="104"/>
      <c r="ACV710" s="104"/>
      <c r="ACW710" s="104"/>
      <c r="ACX710" s="104"/>
      <c r="ACY710" s="104"/>
      <c r="ACZ710" s="104"/>
      <c r="ADA710" s="104"/>
      <c r="ADB710" s="104"/>
      <c r="ADC710" s="104"/>
      <c r="ADD710" s="104"/>
      <c r="ADE710" s="104"/>
      <c r="ADF710" s="104"/>
      <c r="ADG710" s="104"/>
      <c r="ADH710" s="104"/>
      <c r="ADI710" s="104"/>
      <c r="ADJ710" s="104"/>
      <c r="ADK710" s="104"/>
      <c r="ADL710" s="104"/>
      <c r="ADM710" s="104"/>
      <c r="ADN710" s="104"/>
      <c r="ADO710" s="104"/>
      <c r="ADP710" s="104"/>
      <c r="ADQ710" s="104"/>
      <c r="ADR710" s="104"/>
      <c r="ADS710" s="104"/>
      <c r="ADT710" s="104"/>
      <c r="ADU710" s="104"/>
      <c r="ADV710" s="104"/>
      <c r="ADW710" s="104"/>
      <c r="ADX710" s="104"/>
      <c r="ADY710" s="104"/>
      <c r="ADZ710" s="104"/>
      <c r="AEA710" s="104"/>
      <c r="AEB710" s="104"/>
      <c r="AEC710" s="104"/>
      <c r="AED710" s="104"/>
      <c r="AEE710" s="104"/>
      <c r="AEF710" s="104"/>
      <c r="AEG710" s="104"/>
      <c r="AEH710" s="104"/>
      <c r="AEI710" s="104"/>
      <c r="AEJ710" s="104"/>
      <c r="AEK710" s="104"/>
      <c r="AEL710" s="104"/>
      <c r="AEM710" s="104"/>
      <c r="AEN710" s="104"/>
      <c r="AEO710" s="104"/>
      <c r="AEP710" s="104"/>
      <c r="AEQ710" s="104"/>
      <c r="AER710" s="104"/>
      <c r="AES710" s="104"/>
      <c r="AET710" s="104"/>
      <c r="AEU710" s="104"/>
      <c r="AEV710" s="104"/>
      <c r="AEW710" s="104"/>
      <c r="AEX710" s="104"/>
      <c r="AEY710" s="104"/>
      <c r="AEZ710" s="104"/>
      <c r="AFA710" s="104"/>
      <c r="AFB710" s="104"/>
      <c r="AFC710" s="104"/>
      <c r="AFD710" s="104"/>
      <c r="AFE710" s="104"/>
      <c r="AFF710" s="104"/>
      <c r="AFG710" s="104"/>
      <c r="AFH710" s="104"/>
      <c r="AFI710" s="104"/>
      <c r="AFJ710" s="104"/>
      <c r="AFK710" s="104"/>
      <c r="AFL710" s="104"/>
      <c r="AFM710" s="104"/>
      <c r="AFN710" s="104"/>
      <c r="AFO710" s="104"/>
      <c r="AFP710" s="104"/>
      <c r="AFQ710" s="104"/>
      <c r="AFR710" s="104"/>
      <c r="AFS710" s="104"/>
      <c r="AFT710" s="104"/>
      <c r="AFU710" s="104"/>
      <c r="AFV710" s="104"/>
      <c r="AFW710" s="104"/>
      <c r="AFX710" s="104"/>
      <c r="AFY710" s="104"/>
      <c r="AFZ710" s="104"/>
      <c r="AGA710" s="104"/>
      <c r="AGB710" s="104"/>
      <c r="AGC710" s="104"/>
      <c r="AGD710" s="104"/>
      <c r="AGE710" s="104"/>
      <c r="AGF710" s="104"/>
      <c r="AGG710" s="104"/>
      <c r="AGH710" s="104"/>
      <c r="AGI710" s="104"/>
      <c r="AGJ710" s="104"/>
      <c r="AGK710" s="104"/>
      <c r="AGL710" s="104"/>
      <c r="AGM710" s="104"/>
      <c r="AGN710" s="104"/>
      <c r="AGO710" s="104"/>
      <c r="AGP710" s="104"/>
      <c r="AGQ710" s="104"/>
      <c r="AGR710" s="104"/>
      <c r="AGS710" s="104"/>
      <c r="AGT710" s="104"/>
      <c r="AGU710" s="104"/>
      <c r="AGV710" s="104"/>
      <c r="AGW710" s="104"/>
      <c r="AGX710" s="104"/>
      <c r="AGY710" s="104"/>
      <c r="AGZ710" s="104"/>
      <c r="AHA710" s="104"/>
      <c r="AHB710" s="104"/>
      <c r="AHC710" s="104"/>
      <c r="AHD710" s="104"/>
      <c r="AHE710" s="104"/>
      <c r="AHF710" s="104"/>
      <c r="AHG710" s="104"/>
      <c r="AHH710" s="104"/>
      <c r="AHI710" s="104"/>
      <c r="AHJ710" s="104"/>
      <c r="AHK710" s="104"/>
      <c r="AHL710" s="104"/>
      <c r="AHM710" s="104"/>
      <c r="AHN710" s="104"/>
      <c r="AHO710" s="104"/>
      <c r="AHP710" s="104"/>
      <c r="AHQ710" s="104"/>
      <c r="AHR710" s="104"/>
      <c r="AHS710" s="104"/>
      <c r="AHT710" s="104"/>
      <c r="AHU710" s="104"/>
      <c r="AHV710" s="104"/>
      <c r="AHW710" s="104"/>
      <c r="AHX710" s="104"/>
      <c r="AHY710" s="104"/>
      <c r="AHZ710" s="104"/>
      <c r="AIA710" s="104"/>
      <c r="AIB710" s="104"/>
      <c r="AIC710" s="104"/>
      <c r="AID710" s="104"/>
      <c r="AIE710" s="104"/>
      <c r="AIF710" s="104"/>
      <c r="AIG710" s="104"/>
      <c r="AIH710" s="104"/>
      <c r="AII710" s="104"/>
      <c r="AIJ710" s="104"/>
      <c r="AIK710" s="104"/>
      <c r="AIL710" s="104"/>
      <c r="AIM710" s="104"/>
      <c r="AIN710" s="104"/>
      <c r="AIO710" s="104"/>
      <c r="AIP710" s="104"/>
      <c r="AIQ710" s="104"/>
      <c r="AIR710" s="104"/>
      <c r="AIS710" s="104"/>
      <c r="AIT710" s="104"/>
      <c r="AIU710" s="104"/>
      <c r="AIV710" s="104"/>
      <c r="AIW710" s="104"/>
      <c r="AIX710" s="104"/>
      <c r="AIY710" s="104"/>
      <c r="AIZ710" s="104"/>
      <c r="AJA710" s="104"/>
      <c r="AJB710" s="104"/>
      <c r="AJC710" s="104"/>
      <c r="AJD710" s="104"/>
      <c r="AJE710" s="104"/>
      <c r="AJF710" s="104"/>
      <c r="AJG710" s="104"/>
      <c r="AJH710" s="104"/>
      <c r="AJI710" s="104"/>
      <c r="AJJ710" s="104"/>
      <c r="AJK710" s="104"/>
      <c r="AJL710" s="104"/>
      <c r="AJM710" s="104"/>
      <c r="AJN710" s="104"/>
      <c r="AJO710" s="104"/>
      <c r="AJP710" s="104"/>
      <c r="AJQ710" s="104"/>
      <c r="AJR710" s="104"/>
      <c r="AJS710" s="104"/>
      <c r="AJT710" s="104"/>
      <c r="AJU710" s="104"/>
      <c r="AJV710" s="104"/>
      <c r="AJW710" s="104"/>
      <c r="AJX710" s="104"/>
      <c r="AJY710" s="104"/>
      <c r="AJZ710" s="104"/>
      <c r="AKA710" s="104"/>
      <c r="AKB710" s="104"/>
      <c r="AKC710" s="104"/>
      <c r="AKD710" s="104"/>
      <c r="AKE710" s="104"/>
      <c r="AKF710" s="104"/>
      <c r="AKG710" s="104"/>
      <c r="AKH710" s="104"/>
      <c r="AKI710" s="104"/>
      <c r="AKJ710" s="104"/>
      <c r="AKK710" s="104"/>
      <c r="AKL710" s="104"/>
      <c r="AKM710" s="104"/>
      <c r="AKN710" s="104"/>
      <c r="AKO710" s="104"/>
      <c r="AKP710" s="104"/>
      <c r="AKQ710" s="104"/>
      <c r="AKR710" s="104"/>
      <c r="AKS710" s="104"/>
      <c r="AKT710" s="104"/>
      <c r="AKU710" s="104"/>
      <c r="AKV710" s="104"/>
      <c r="AKW710" s="104"/>
      <c r="AKX710" s="104"/>
      <c r="AKY710" s="104"/>
      <c r="AKZ710" s="104"/>
      <c r="ALA710" s="104"/>
      <c r="ALB710" s="104"/>
      <c r="ALC710" s="104"/>
      <c r="ALD710" s="104"/>
      <c r="ALE710" s="104"/>
      <c r="ALF710" s="104"/>
      <c r="ALG710" s="104"/>
      <c r="ALH710" s="104"/>
      <c r="ALI710" s="104"/>
      <c r="ALJ710" s="104"/>
      <c r="ALK710" s="104"/>
      <c r="ALL710" s="104"/>
      <c r="ALM710" s="104"/>
      <c r="ALN710" s="104"/>
      <c r="ALO710" s="104"/>
      <c r="ALP710" s="104"/>
      <c r="ALQ710" s="104"/>
    </row>
    <row r="711" spans="1:1005" s="27" customFormat="1">
      <c r="A711" s="165"/>
      <c r="B711" s="101">
        <v>13</v>
      </c>
      <c r="C711" s="102" t="s">
        <v>1818</v>
      </c>
      <c r="D711" s="102" t="s">
        <v>1819</v>
      </c>
      <c r="E711" s="102" t="s">
        <v>1820</v>
      </c>
      <c r="F711" s="102" t="s">
        <v>1821</v>
      </c>
      <c r="G711" s="102" t="s">
        <v>1822</v>
      </c>
      <c r="H711" s="102" t="s">
        <v>1858</v>
      </c>
      <c r="I711" s="102" t="s">
        <v>1859</v>
      </c>
      <c r="J711" s="102" t="s">
        <v>1821</v>
      </c>
      <c r="K711" s="102" t="s">
        <v>1860</v>
      </c>
      <c r="L711" s="102" t="s">
        <v>1861</v>
      </c>
      <c r="M711" s="102" t="s">
        <v>1820</v>
      </c>
      <c r="N711" s="102" t="s">
        <v>1821</v>
      </c>
      <c r="O711" s="29" t="s">
        <v>138</v>
      </c>
      <c r="P711" s="19" t="s">
        <v>256</v>
      </c>
      <c r="Q711" s="102" t="s">
        <v>28</v>
      </c>
      <c r="R711" s="20" t="s">
        <v>2324</v>
      </c>
      <c r="S711" s="75" t="s">
        <v>34</v>
      </c>
      <c r="T711" s="103">
        <v>40</v>
      </c>
      <c r="U711" s="105" t="s">
        <v>1862</v>
      </c>
      <c r="V711" s="24"/>
      <c r="W711" s="25"/>
      <c r="X711" s="25"/>
      <c r="Y711" s="26"/>
      <c r="Z711" s="26"/>
      <c r="AA711" s="7">
        <v>45658</v>
      </c>
      <c r="AB711" s="7">
        <v>46387</v>
      </c>
      <c r="AC711" s="100">
        <v>1395</v>
      </c>
      <c r="AD711" s="100">
        <v>3442</v>
      </c>
      <c r="AE711" s="100"/>
      <c r="AF711" s="1">
        <f t="shared" si="27"/>
        <v>4837</v>
      </c>
      <c r="AG711" s="100">
        <v>1395</v>
      </c>
      <c r="AH711" s="100">
        <v>3442</v>
      </c>
      <c r="AI711" s="100"/>
      <c r="AJ711" s="1">
        <f t="shared" si="28"/>
        <v>4837</v>
      </c>
      <c r="AK711" s="173"/>
      <c r="AL711" s="104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04"/>
      <c r="FD711" s="104"/>
      <c r="FE711" s="104"/>
      <c r="FF711" s="104"/>
      <c r="FG711" s="104"/>
      <c r="FH711" s="104"/>
      <c r="FI711" s="104"/>
      <c r="FJ711" s="104"/>
      <c r="FK711" s="104"/>
      <c r="FL711" s="104"/>
      <c r="FM711" s="104"/>
      <c r="FN711" s="104"/>
      <c r="FO711" s="104"/>
      <c r="FP711" s="104"/>
      <c r="FQ711" s="104"/>
      <c r="FR711" s="104"/>
      <c r="FS711" s="104"/>
      <c r="FT711" s="104"/>
      <c r="FU711" s="104"/>
      <c r="FV711" s="104"/>
      <c r="FW711" s="104"/>
      <c r="FX711" s="104"/>
      <c r="FY711" s="104"/>
      <c r="FZ711" s="104"/>
      <c r="GA711" s="104"/>
      <c r="GB711" s="104"/>
      <c r="GC711" s="104"/>
      <c r="GD711" s="104"/>
      <c r="GE711" s="104"/>
      <c r="GF711" s="104"/>
      <c r="GG711" s="104"/>
      <c r="GH711" s="104"/>
      <c r="GI711" s="104"/>
      <c r="GJ711" s="104"/>
      <c r="GK711" s="104"/>
      <c r="GL711" s="104"/>
      <c r="GM711" s="104"/>
      <c r="GN711" s="104"/>
      <c r="GO711" s="104"/>
      <c r="GP711" s="104"/>
      <c r="GQ711" s="104"/>
      <c r="GR711" s="104"/>
      <c r="GS711" s="104"/>
      <c r="GT711" s="104"/>
      <c r="GU711" s="104"/>
      <c r="GV711" s="104"/>
      <c r="GW711" s="104"/>
      <c r="GX711" s="104"/>
      <c r="GY711" s="104"/>
      <c r="GZ711" s="104"/>
      <c r="HA711" s="104"/>
      <c r="HB711" s="104"/>
      <c r="HC711" s="104"/>
      <c r="HD711" s="104"/>
      <c r="HE711" s="104"/>
      <c r="HF711" s="104"/>
      <c r="HG711" s="104"/>
      <c r="HH711" s="104"/>
      <c r="HI711" s="104"/>
      <c r="HJ711" s="104"/>
      <c r="HK711" s="104"/>
      <c r="HL711" s="104"/>
      <c r="HM711" s="104"/>
      <c r="HN711" s="104"/>
      <c r="HO711" s="104"/>
      <c r="HP711" s="104"/>
      <c r="HQ711" s="104"/>
      <c r="HR711" s="104"/>
      <c r="HS711" s="104"/>
      <c r="HT711" s="104"/>
      <c r="HU711" s="104"/>
      <c r="HV711" s="104"/>
      <c r="HW711" s="104"/>
      <c r="HX711" s="104"/>
      <c r="HY711" s="104"/>
      <c r="HZ711" s="104"/>
      <c r="IA711" s="104"/>
      <c r="IB711" s="104"/>
      <c r="IC711" s="104"/>
      <c r="ID711" s="104"/>
      <c r="IE711" s="104"/>
      <c r="IF711" s="104"/>
      <c r="IG711" s="104"/>
      <c r="IH711" s="104"/>
      <c r="II711" s="104"/>
      <c r="IJ711" s="104"/>
      <c r="IK711" s="104"/>
      <c r="IL711" s="104"/>
      <c r="IM711" s="104"/>
      <c r="IN711" s="104"/>
      <c r="IO711" s="104"/>
      <c r="IP711" s="104"/>
      <c r="IQ711" s="104"/>
      <c r="IR711" s="104"/>
      <c r="IS711" s="104"/>
      <c r="IT711" s="104"/>
      <c r="IU711" s="104"/>
      <c r="IV711" s="104"/>
      <c r="IW711" s="104"/>
      <c r="IX711" s="104"/>
      <c r="IY711" s="104"/>
      <c r="IZ711" s="104"/>
      <c r="JA711" s="104"/>
      <c r="JB711" s="104"/>
      <c r="JC711" s="104"/>
      <c r="JD711" s="104"/>
      <c r="JE711" s="104"/>
      <c r="JF711" s="104"/>
      <c r="JG711" s="104"/>
      <c r="JH711" s="104"/>
      <c r="JI711" s="104"/>
      <c r="JJ711" s="104"/>
      <c r="JK711" s="104"/>
      <c r="JL711" s="104"/>
      <c r="JM711" s="104"/>
      <c r="JN711" s="104"/>
      <c r="JO711" s="104"/>
      <c r="JP711" s="104"/>
      <c r="JQ711" s="104"/>
      <c r="JR711" s="104"/>
      <c r="JS711" s="104"/>
      <c r="JT711" s="104"/>
      <c r="JU711" s="104"/>
      <c r="JV711" s="104"/>
      <c r="JW711" s="104"/>
      <c r="JX711" s="104"/>
      <c r="JY711" s="104"/>
      <c r="JZ711" s="104"/>
      <c r="KA711" s="104"/>
      <c r="KB711" s="104"/>
      <c r="KC711" s="104"/>
      <c r="KD711" s="104"/>
      <c r="KE711" s="104"/>
      <c r="KF711" s="104"/>
      <c r="KG711" s="104"/>
      <c r="KH711" s="104"/>
      <c r="KI711" s="104"/>
      <c r="KJ711" s="104"/>
      <c r="KK711" s="104"/>
      <c r="KL711" s="104"/>
      <c r="KM711" s="104"/>
      <c r="KN711" s="104"/>
      <c r="KO711" s="104"/>
      <c r="KP711" s="104"/>
      <c r="KQ711" s="104"/>
      <c r="KR711" s="104"/>
      <c r="KS711" s="104"/>
      <c r="KT711" s="104"/>
      <c r="KU711" s="104"/>
      <c r="KV711" s="104"/>
      <c r="KW711" s="104"/>
      <c r="KX711" s="104"/>
      <c r="KY711" s="104"/>
      <c r="KZ711" s="104"/>
      <c r="LA711" s="104"/>
      <c r="LB711" s="104"/>
      <c r="LC711" s="104"/>
      <c r="LD711" s="104"/>
      <c r="LE711" s="104"/>
      <c r="LF711" s="104"/>
      <c r="LG711" s="104"/>
      <c r="LH711" s="104"/>
      <c r="LI711" s="104"/>
      <c r="LJ711" s="104"/>
      <c r="LK711" s="104"/>
      <c r="LL711" s="104"/>
      <c r="LM711" s="104"/>
      <c r="LN711" s="104"/>
      <c r="LO711" s="104"/>
      <c r="LP711" s="104"/>
      <c r="LQ711" s="104"/>
      <c r="LR711" s="104"/>
      <c r="LS711" s="104"/>
      <c r="LT711" s="104"/>
      <c r="LU711" s="104"/>
      <c r="LV711" s="104"/>
      <c r="LW711" s="104"/>
      <c r="LX711" s="104"/>
      <c r="LY711" s="104"/>
      <c r="LZ711" s="104"/>
      <c r="MA711" s="104"/>
      <c r="MB711" s="104"/>
      <c r="MC711" s="104"/>
      <c r="MD711" s="104"/>
      <c r="ME711" s="104"/>
      <c r="MF711" s="104"/>
      <c r="MG711" s="104"/>
      <c r="MH711" s="104"/>
      <c r="MI711" s="104"/>
      <c r="MJ711" s="104"/>
      <c r="MK711" s="104"/>
      <c r="ML711" s="104"/>
      <c r="MM711" s="104"/>
      <c r="MN711" s="104"/>
      <c r="MO711" s="104"/>
      <c r="MP711" s="104"/>
      <c r="MQ711" s="104"/>
      <c r="MR711" s="104"/>
      <c r="MS711" s="104"/>
      <c r="MT711" s="104"/>
      <c r="MU711" s="104"/>
      <c r="MV711" s="104"/>
      <c r="MW711" s="104"/>
      <c r="MX711" s="104"/>
      <c r="MY711" s="104"/>
      <c r="MZ711" s="104"/>
      <c r="NA711" s="104"/>
      <c r="NB711" s="104"/>
      <c r="NC711" s="104"/>
      <c r="ND711" s="104"/>
      <c r="NE711" s="104"/>
      <c r="NF711" s="104"/>
      <c r="NG711" s="104"/>
      <c r="NH711" s="104"/>
      <c r="NI711" s="104"/>
      <c r="NJ711" s="104"/>
      <c r="NK711" s="104"/>
      <c r="NL711" s="104"/>
      <c r="NM711" s="104"/>
      <c r="NN711" s="104"/>
      <c r="NO711" s="104"/>
      <c r="NP711" s="104"/>
      <c r="NQ711" s="104"/>
      <c r="NR711" s="104"/>
      <c r="NS711" s="104"/>
      <c r="NT711" s="104"/>
      <c r="NU711" s="104"/>
      <c r="NV711" s="104"/>
      <c r="NW711" s="104"/>
      <c r="NX711" s="104"/>
      <c r="NY711" s="104"/>
      <c r="NZ711" s="104"/>
      <c r="OA711" s="104"/>
      <c r="OB711" s="104"/>
      <c r="OC711" s="104"/>
      <c r="OD711" s="104"/>
      <c r="OE711" s="104"/>
      <c r="OF711" s="104"/>
      <c r="OG711" s="104"/>
      <c r="OH711" s="104"/>
      <c r="OI711" s="104"/>
      <c r="OJ711" s="104"/>
      <c r="OK711" s="104"/>
      <c r="OL711" s="104"/>
      <c r="OM711" s="104"/>
      <c r="ON711" s="104"/>
      <c r="OO711" s="104"/>
      <c r="OP711" s="104"/>
      <c r="OQ711" s="104"/>
      <c r="OR711" s="104"/>
      <c r="OS711" s="104"/>
      <c r="OT711" s="104"/>
      <c r="OU711" s="104"/>
      <c r="OV711" s="104"/>
      <c r="OW711" s="104"/>
      <c r="OX711" s="104"/>
      <c r="OY711" s="104"/>
      <c r="OZ711" s="104"/>
      <c r="PA711" s="104"/>
      <c r="PB711" s="104"/>
      <c r="PC711" s="104"/>
      <c r="PD711" s="104"/>
      <c r="PE711" s="104"/>
      <c r="PF711" s="104"/>
      <c r="PG711" s="104"/>
      <c r="PH711" s="104"/>
      <c r="PI711" s="104"/>
      <c r="PJ711" s="104"/>
      <c r="PK711" s="104"/>
      <c r="PL711" s="104"/>
      <c r="PM711" s="104"/>
      <c r="PN711" s="104"/>
      <c r="PO711" s="104"/>
      <c r="PP711" s="104"/>
      <c r="PQ711" s="104"/>
      <c r="PR711" s="104"/>
      <c r="PS711" s="104"/>
      <c r="PT711" s="104"/>
      <c r="PU711" s="104"/>
      <c r="PV711" s="104"/>
      <c r="PW711" s="104"/>
      <c r="PX711" s="104"/>
      <c r="PY711" s="104"/>
      <c r="PZ711" s="104"/>
      <c r="QA711" s="104"/>
      <c r="QB711" s="104"/>
      <c r="QC711" s="104"/>
      <c r="QD711" s="104"/>
      <c r="QE711" s="104"/>
      <c r="QF711" s="104"/>
      <c r="QG711" s="104"/>
      <c r="QH711" s="104"/>
      <c r="QI711" s="104"/>
      <c r="QJ711" s="104"/>
      <c r="QK711" s="104"/>
      <c r="QL711" s="104"/>
      <c r="QM711" s="104"/>
      <c r="QN711" s="104"/>
      <c r="QO711" s="104"/>
      <c r="QP711" s="104"/>
      <c r="QQ711" s="104"/>
      <c r="QR711" s="104"/>
      <c r="QS711" s="104"/>
      <c r="QT711" s="104"/>
      <c r="QU711" s="104"/>
      <c r="QV711" s="104"/>
      <c r="QW711" s="104"/>
      <c r="QX711" s="104"/>
      <c r="QY711" s="104"/>
      <c r="QZ711" s="104"/>
      <c r="RA711" s="104"/>
      <c r="RB711" s="104"/>
      <c r="RC711" s="104"/>
      <c r="RD711" s="104"/>
      <c r="RE711" s="104"/>
      <c r="RF711" s="104"/>
      <c r="RG711" s="104"/>
      <c r="RH711" s="104"/>
      <c r="RI711" s="104"/>
      <c r="RJ711" s="104"/>
      <c r="RK711" s="104"/>
      <c r="RL711" s="104"/>
      <c r="RM711" s="104"/>
      <c r="RN711" s="104"/>
      <c r="RO711" s="104"/>
      <c r="RP711" s="104"/>
      <c r="RQ711" s="104"/>
      <c r="RR711" s="104"/>
      <c r="RS711" s="104"/>
      <c r="RT711" s="104"/>
      <c r="RU711" s="104"/>
      <c r="RV711" s="104"/>
      <c r="RW711" s="104"/>
      <c r="RX711" s="104"/>
      <c r="RY711" s="104"/>
      <c r="RZ711" s="104"/>
      <c r="SA711" s="104"/>
      <c r="SB711" s="104"/>
      <c r="SC711" s="104"/>
      <c r="SD711" s="104"/>
      <c r="SE711" s="104"/>
      <c r="SF711" s="104"/>
      <c r="SG711" s="104"/>
      <c r="SH711" s="104"/>
      <c r="SI711" s="104"/>
      <c r="SJ711" s="104"/>
      <c r="SK711" s="104"/>
      <c r="SL711" s="104"/>
      <c r="SM711" s="104"/>
      <c r="SN711" s="104"/>
      <c r="SO711" s="104"/>
      <c r="SP711" s="104"/>
      <c r="SQ711" s="104"/>
      <c r="SR711" s="104"/>
      <c r="SS711" s="104"/>
      <c r="ST711" s="104"/>
      <c r="SU711" s="104"/>
      <c r="SV711" s="104"/>
      <c r="SW711" s="104"/>
      <c r="SX711" s="104"/>
      <c r="SY711" s="104"/>
      <c r="SZ711" s="104"/>
      <c r="TA711" s="104"/>
      <c r="TB711" s="104"/>
      <c r="TC711" s="104"/>
      <c r="TD711" s="104"/>
      <c r="TE711" s="104"/>
      <c r="TF711" s="104"/>
      <c r="TG711" s="104"/>
      <c r="TH711" s="104"/>
      <c r="TI711" s="104"/>
      <c r="TJ711" s="104"/>
      <c r="TK711" s="104"/>
      <c r="TL711" s="104"/>
      <c r="TM711" s="104"/>
      <c r="TN711" s="104"/>
      <c r="TO711" s="104"/>
      <c r="TP711" s="104"/>
      <c r="TQ711" s="104"/>
      <c r="TR711" s="104"/>
      <c r="TS711" s="104"/>
      <c r="TT711" s="104"/>
      <c r="TU711" s="104"/>
      <c r="TV711" s="104"/>
      <c r="TW711" s="104"/>
      <c r="TX711" s="104"/>
      <c r="TY711" s="104"/>
      <c r="TZ711" s="104"/>
      <c r="UA711" s="104"/>
      <c r="UB711" s="104"/>
      <c r="UC711" s="104"/>
      <c r="UD711" s="104"/>
      <c r="UE711" s="104"/>
      <c r="UF711" s="104"/>
      <c r="UG711" s="104"/>
      <c r="UH711" s="104"/>
      <c r="UI711" s="104"/>
      <c r="UJ711" s="104"/>
      <c r="UK711" s="104"/>
      <c r="UL711" s="104"/>
      <c r="UM711" s="104"/>
      <c r="UN711" s="104"/>
      <c r="UO711" s="104"/>
      <c r="UP711" s="104"/>
      <c r="UQ711" s="104"/>
      <c r="UR711" s="104"/>
      <c r="US711" s="104"/>
      <c r="UT711" s="104"/>
      <c r="UU711" s="104"/>
      <c r="UV711" s="104"/>
      <c r="UW711" s="104"/>
      <c r="UX711" s="104"/>
      <c r="UY711" s="104"/>
      <c r="UZ711" s="104"/>
      <c r="VA711" s="104"/>
      <c r="VB711" s="104"/>
      <c r="VC711" s="104"/>
      <c r="VD711" s="104"/>
      <c r="VE711" s="104"/>
      <c r="VF711" s="104"/>
      <c r="VG711" s="104"/>
      <c r="VH711" s="104"/>
      <c r="VI711" s="104"/>
      <c r="VJ711" s="104"/>
      <c r="VK711" s="104"/>
      <c r="VL711" s="104"/>
      <c r="VM711" s="104"/>
      <c r="VN711" s="104"/>
      <c r="VO711" s="104"/>
      <c r="VP711" s="104"/>
      <c r="VQ711" s="104"/>
      <c r="VR711" s="104"/>
      <c r="VS711" s="104"/>
      <c r="VT711" s="104"/>
      <c r="VU711" s="104"/>
      <c r="VV711" s="104"/>
      <c r="VW711" s="104"/>
      <c r="VX711" s="104"/>
      <c r="VY711" s="104"/>
      <c r="VZ711" s="104"/>
      <c r="WA711" s="104"/>
      <c r="WB711" s="104"/>
      <c r="WC711" s="104"/>
      <c r="WD711" s="104"/>
      <c r="WE711" s="104"/>
      <c r="WF711" s="104"/>
      <c r="WG711" s="104"/>
      <c r="WH711" s="104"/>
      <c r="WI711" s="104"/>
      <c r="WJ711" s="104"/>
      <c r="WK711" s="104"/>
      <c r="WL711" s="104"/>
      <c r="WM711" s="104"/>
      <c r="WN711" s="104"/>
      <c r="WO711" s="104"/>
      <c r="WP711" s="104"/>
      <c r="WQ711" s="104"/>
      <c r="WR711" s="104"/>
      <c r="WS711" s="104"/>
      <c r="WT711" s="104"/>
      <c r="WU711" s="104"/>
      <c r="WV711" s="104"/>
      <c r="WW711" s="104"/>
      <c r="WX711" s="104"/>
      <c r="WY711" s="104"/>
      <c r="WZ711" s="104"/>
      <c r="XA711" s="104"/>
      <c r="XB711" s="104"/>
      <c r="XC711" s="104"/>
      <c r="XD711" s="104"/>
      <c r="XE711" s="104"/>
      <c r="XF711" s="104"/>
      <c r="XG711" s="104"/>
      <c r="XH711" s="104"/>
      <c r="XI711" s="104"/>
      <c r="XJ711" s="104"/>
      <c r="XK711" s="104"/>
      <c r="XL711" s="104"/>
      <c r="XM711" s="104"/>
      <c r="XN711" s="104"/>
      <c r="XO711" s="104"/>
      <c r="XP711" s="104"/>
      <c r="XQ711" s="104"/>
      <c r="XR711" s="104"/>
      <c r="XS711" s="104"/>
      <c r="XT711" s="104"/>
      <c r="XU711" s="104"/>
      <c r="XV711" s="104"/>
      <c r="XW711" s="104"/>
      <c r="XX711" s="104"/>
      <c r="XY711" s="104"/>
      <c r="XZ711" s="104"/>
      <c r="YA711" s="104"/>
      <c r="YB711" s="104"/>
      <c r="YC711" s="104"/>
      <c r="YD711" s="104"/>
      <c r="YE711" s="104"/>
      <c r="YF711" s="104"/>
      <c r="YG711" s="104"/>
      <c r="YH711" s="104"/>
      <c r="YI711" s="104"/>
      <c r="YJ711" s="104"/>
      <c r="YK711" s="104"/>
      <c r="YL711" s="104"/>
      <c r="YM711" s="104"/>
      <c r="YN711" s="104"/>
      <c r="YO711" s="104"/>
      <c r="YP711" s="104"/>
      <c r="YQ711" s="104"/>
      <c r="YR711" s="104"/>
      <c r="YS711" s="104"/>
      <c r="YT711" s="104"/>
      <c r="YU711" s="104"/>
      <c r="YV711" s="104"/>
      <c r="YW711" s="104"/>
      <c r="YX711" s="104"/>
      <c r="YY711" s="104"/>
      <c r="YZ711" s="104"/>
      <c r="ZA711" s="104"/>
      <c r="ZB711" s="104"/>
      <c r="ZC711" s="104"/>
      <c r="ZD711" s="104"/>
      <c r="ZE711" s="104"/>
      <c r="ZF711" s="104"/>
      <c r="ZG711" s="104"/>
      <c r="ZH711" s="104"/>
      <c r="ZI711" s="104"/>
      <c r="ZJ711" s="104"/>
      <c r="ZK711" s="104"/>
      <c r="ZL711" s="104"/>
      <c r="ZM711" s="104"/>
      <c r="ZN711" s="104"/>
      <c r="ZO711" s="104"/>
      <c r="ZP711" s="104"/>
      <c r="ZQ711" s="104"/>
      <c r="ZR711" s="104"/>
      <c r="ZS711" s="104"/>
      <c r="ZT711" s="104"/>
      <c r="ZU711" s="104"/>
      <c r="ZV711" s="104"/>
      <c r="ZW711" s="104"/>
      <c r="ZX711" s="104"/>
      <c r="ZY711" s="104"/>
      <c r="ZZ711" s="104"/>
      <c r="AAA711" s="104"/>
      <c r="AAB711" s="104"/>
      <c r="AAC711" s="104"/>
      <c r="AAD711" s="104"/>
      <c r="AAE711" s="104"/>
      <c r="AAF711" s="104"/>
      <c r="AAG711" s="104"/>
      <c r="AAH711" s="104"/>
      <c r="AAI711" s="104"/>
      <c r="AAJ711" s="104"/>
      <c r="AAK711" s="104"/>
      <c r="AAL711" s="104"/>
      <c r="AAM711" s="104"/>
      <c r="AAN711" s="104"/>
      <c r="AAO711" s="104"/>
      <c r="AAP711" s="104"/>
      <c r="AAQ711" s="104"/>
      <c r="AAR711" s="104"/>
      <c r="AAS711" s="104"/>
      <c r="AAT711" s="104"/>
      <c r="AAU711" s="104"/>
      <c r="AAV711" s="104"/>
      <c r="AAW711" s="104"/>
      <c r="AAX711" s="104"/>
      <c r="AAY711" s="104"/>
      <c r="AAZ711" s="104"/>
      <c r="ABA711" s="104"/>
      <c r="ABB711" s="104"/>
      <c r="ABC711" s="104"/>
      <c r="ABD711" s="104"/>
      <c r="ABE711" s="104"/>
      <c r="ABF711" s="104"/>
      <c r="ABG711" s="104"/>
      <c r="ABH711" s="104"/>
      <c r="ABI711" s="104"/>
      <c r="ABJ711" s="104"/>
      <c r="ABK711" s="104"/>
      <c r="ABL711" s="104"/>
      <c r="ABM711" s="104"/>
      <c r="ABN711" s="104"/>
      <c r="ABO711" s="104"/>
      <c r="ABP711" s="104"/>
      <c r="ABQ711" s="104"/>
      <c r="ABR711" s="104"/>
      <c r="ABS711" s="104"/>
      <c r="ABT711" s="104"/>
      <c r="ABU711" s="104"/>
      <c r="ABV711" s="104"/>
      <c r="ABW711" s="104"/>
      <c r="ABX711" s="104"/>
      <c r="ABY711" s="104"/>
      <c r="ABZ711" s="104"/>
      <c r="ACA711" s="104"/>
      <c r="ACB711" s="104"/>
      <c r="ACC711" s="104"/>
      <c r="ACD711" s="104"/>
      <c r="ACE711" s="104"/>
      <c r="ACF711" s="104"/>
      <c r="ACG711" s="104"/>
      <c r="ACH711" s="104"/>
      <c r="ACI711" s="104"/>
      <c r="ACJ711" s="104"/>
      <c r="ACK711" s="104"/>
      <c r="ACL711" s="104"/>
      <c r="ACM711" s="104"/>
      <c r="ACN711" s="104"/>
      <c r="ACO711" s="104"/>
      <c r="ACP711" s="104"/>
      <c r="ACQ711" s="104"/>
      <c r="ACR711" s="104"/>
      <c r="ACS711" s="104"/>
      <c r="ACT711" s="104"/>
      <c r="ACU711" s="104"/>
      <c r="ACV711" s="104"/>
      <c r="ACW711" s="104"/>
      <c r="ACX711" s="104"/>
      <c r="ACY711" s="104"/>
      <c r="ACZ711" s="104"/>
      <c r="ADA711" s="104"/>
      <c r="ADB711" s="104"/>
      <c r="ADC711" s="104"/>
      <c r="ADD711" s="104"/>
      <c r="ADE711" s="104"/>
      <c r="ADF711" s="104"/>
      <c r="ADG711" s="104"/>
      <c r="ADH711" s="104"/>
      <c r="ADI711" s="104"/>
      <c r="ADJ711" s="104"/>
      <c r="ADK711" s="104"/>
      <c r="ADL711" s="104"/>
      <c r="ADM711" s="104"/>
      <c r="ADN711" s="104"/>
      <c r="ADO711" s="104"/>
      <c r="ADP711" s="104"/>
      <c r="ADQ711" s="104"/>
      <c r="ADR711" s="104"/>
      <c r="ADS711" s="104"/>
      <c r="ADT711" s="104"/>
      <c r="ADU711" s="104"/>
      <c r="ADV711" s="104"/>
      <c r="ADW711" s="104"/>
      <c r="ADX711" s="104"/>
      <c r="ADY711" s="104"/>
      <c r="ADZ711" s="104"/>
      <c r="AEA711" s="104"/>
      <c r="AEB711" s="104"/>
      <c r="AEC711" s="104"/>
      <c r="AED711" s="104"/>
      <c r="AEE711" s="104"/>
      <c r="AEF711" s="104"/>
      <c r="AEG711" s="104"/>
      <c r="AEH711" s="104"/>
      <c r="AEI711" s="104"/>
      <c r="AEJ711" s="104"/>
      <c r="AEK711" s="104"/>
      <c r="AEL711" s="104"/>
      <c r="AEM711" s="104"/>
      <c r="AEN711" s="104"/>
      <c r="AEO711" s="104"/>
      <c r="AEP711" s="104"/>
      <c r="AEQ711" s="104"/>
      <c r="AER711" s="104"/>
      <c r="AES711" s="104"/>
      <c r="AET711" s="104"/>
      <c r="AEU711" s="104"/>
      <c r="AEV711" s="104"/>
      <c r="AEW711" s="104"/>
      <c r="AEX711" s="104"/>
      <c r="AEY711" s="104"/>
      <c r="AEZ711" s="104"/>
      <c r="AFA711" s="104"/>
      <c r="AFB711" s="104"/>
      <c r="AFC711" s="104"/>
      <c r="AFD711" s="104"/>
      <c r="AFE711" s="104"/>
      <c r="AFF711" s="104"/>
      <c r="AFG711" s="104"/>
      <c r="AFH711" s="104"/>
      <c r="AFI711" s="104"/>
      <c r="AFJ711" s="104"/>
      <c r="AFK711" s="104"/>
      <c r="AFL711" s="104"/>
      <c r="AFM711" s="104"/>
      <c r="AFN711" s="104"/>
      <c r="AFO711" s="104"/>
      <c r="AFP711" s="104"/>
      <c r="AFQ711" s="104"/>
      <c r="AFR711" s="104"/>
      <c r="AFS711" s="104"/>
      <c r="AFT711" s="104"/>
      <c r="AFU711" s="104"/>
      <c r="AFV711" s="104"/>
      <c r="AFW711" s="104"/>
      <c r="AFX711" s="104"/>
      <c r="AFY711" s="104"/>
      <c r="AFZ711" s="104"/>
      <c r="AGA711" s="104"/>
      <c r="AGB711" s="104"/>
      <c r="AGC711" s="104"/>
      <c r="AGD711" s="104"/>
      <c r="AGE711" s="104"/>
      <c r="AGF711" s="104"/>
      <c r="AGG711" s="104"/>
      <c r="AGH711" s="104"/>
      <c r="AGI711" s="104"/>
      <c r="AGJ711" s="104"/>
      <c r="AGK711" s="104"/>
      <c r="AGL711" s="104"/>
      <c r="AGM711" s="104"/>
      <c r="AGN711" s="104"/>
      <c r="AGO711" s="104"/>
      <c r="AGP711" s="104"/>
      <c r="AGQ711" s="104"/>
      <c r="AGR711" s="104"/>
      <c r="AGS711" s="104"/>
      <c r="AGT711" s="104"/>
      <c r="AGU711" s="104"/>
      <c r="AGV711" s="104"/>
      <c r="AGW711" s="104"/>
      <c r="AGX711" s="104"/>
      <c r="AGY711" s="104"/>
      <c r="AGZ711" s="104"/>
      <c r="AHA711" s="104"/>
      <c r="AHB711" s="104"/>
      <c r="AHC711" s="104"/>
      <c r="AHD711" s="104"/>
      <c r="AHE711" s="104"/>
      <c r="AHF711" s="104"/>
      <c r="AHG711" s="104"/>
      <c r="AHH711" s="104"/>
      <c r="AHI711" s="104"/>
      <c r="AHJ711" s="104"/>
      <c r="AHK711" s="104"/>
      <c r="AHL711" s="104"/>
      <c r="AHM711" s="104"/>
      <c r="AHN711" s="104"/>
      <c r="AHO711" s="104"/>
      <c r="AHP711" s="104"/>
      <c r="AHQ711" s="104"/>
      <c r="AHR711" s="104"/>
      <c r="AHS711" s="104"/>
      <c r="AHT711" s="104"/>
      <c r="AHU711" s="104"/>
      <c r="AHV711" s="104"/>
      <c r="AHW711" s="104"/>
      <c r="AHX711" s="104"/>
      <c r="AHY711" s="104"/>
      <c r="AHZ711" s="104"/>
      <c r="AIA711" s="104"/>
      <c r="AIB711" s="104"/>
      <c r="AIC711" s="104"/>
      <c r="AID711" s="104"/>
      <c r="AIE711" s="104"/>
      <c r="AIF711" s="104"/>
      <c r="AIG711" s="104"/>
      <c r="AIH711" s="104"/>
      <c r="AII711" s="104"/>
      <c r="AIJ711" s="104"/>
      <c r="AIK711" s="104"/>
      <c r="AIL711" s="104"/>
      <c r="AIM711" s="104"/>
      <c r="AIN711" s="104"/>
      <c r="AIO711" s="104"/>
      <c r="AIP711" s="104"/>
      <c r="AIQ711" s="104"/>
      <c r="AIR711" s="104"/>
      <c r="AIS711" s="104"/>
      <c r="AIT711" s="104"/>
      <c r="AIU711" s="104"/>
      <c r="AIV711" s="104"/>
      <c r="AIW711" s="104"/>
      <c r="AIX711" s="104"/>
      <c r="AIY711" s="104"/>
      <c r="AIZ711" s="104"/>
      <c r="AJA711" s="104"/>
      <c r="AJB711" s="104"/>
      <c r="AJC711" s="104"/>
      <c r="AJD711" s="104"/>
      <c r="AJE711" s="104"/>
      <c r="AJF711" s="104"/>
      <c r="AJG711" s="104"/>
      <c r="AJH711" s="104"/>
      <c r="AJI711" s="104"/>
      <c r="AJJ711" s="104"/>
      <c r="AJK711" s="104"/>
      <c r="AJL711" s="104"/>
      <c r="AJM711" s="104"/>
      <c r="AJN711" s="104"/>
      <c r="AJO711" s="104"/>
      <c r="AJP711" s="104"/>
      <c r="AJQ711" s="104"/>
      <c r="AJR711" s="104"/>
      <c r="AJS711" s="104"/>
      <c r="AJT711" s="104"/>
      <c r="AJU711" s="104"/>
      <c r="AJV711" s="104"/>
      <c r="AJW711" s="104"/>
      <c r="AJX711" s="104"/>
      <c r="AJY711" s="104"/>
      <c r="AJZ711" s="104"/>
      <c r="AKA711" s="104"/>
      <c r="AKB711" s="104"/>
      <c r="AKC711" s="104"/>
      <c r="AKD711" s="104"/>
      <c r="AKE711" s="104"/>
      <c r="AKF711" s="104"/>
      <c r="AKG711" s="104"/>
      <c r="AKH711" s="104"/>
      <c r="AKI711" s="104"/>
      <c r="AKJ711" s="104"/>
      <c r="AKK711" s="104"/>
      <c r="AKL711" s="104"/>
      <c r="AKM711" s="104"/>
      <c r="AKN711" s="104"/>
      <c r="AKO711" s="104"/>
      <c r="AKP711" s="104"/>
      <c r="AKQ711" s="104"/>
      <c r="AKR711" s="104"/>
      <c r="AKS711" s="104"/>
      <c r="AKT711" s="104"/>
      <c r="AKU711" s="104"/>
      <c r="AKV711" s="104"/>
      <c r="AKW711" s="104"/>
      <c r="AKX711" s="104"/>
      <c r="AKY711" s="104"/>
      <c r="AKZ711" s="104"/>
      <c r="ALA711" s="104"/>
      <c r="ALB711" s="104"/>
      <c r="ALC711" s="104"/>
      <c r="ALD711" s="104"/>
      <c r="ALE711" s="104"/>
      <c r="ALF711" s="104"/>
      <c r="ALG711" s="104"/>
      <c r="ALH711" s="104"/>
      <c r="ALI711" s="104"/>
      <c r="ALJ711" s="104"/>
      <c r="ALK711" s="104"/>
      <c r="ALL711" s="104"/>
      <c r="ALM711" s="104"/>
      <c r="ALN711" s="104"/>
      <c r="ALO711" s="104"/>
      <c r="ALP711" s="104"/>
      <c r="ALQ711" s="104"/>
    </row>
    <row r="712" spans="1:1005" s="27" customFormat="1">
      <c r="A712" s="165"/>
      <c r="B712" s="101">
        <v>14</v>
      </c>
      <c r="C712" s="102" t="s">
        <v>1818</v>
      </c>
      <c r="D712" s="102" t="s">
        <v>1819</v>
      </c>
      <c r="E712" s="102" t="s">
        <v>1820</v>
      </c>
      <c r="F712" s="102" t="s">
        <v>1821</v>
      </c>
      <c r="G712" s="102" t="s">
        <v>1822</v>
      </c>
      <c r="H712" s="102" t="s">
        <v>1858</v>
      </c>
      <c r="I712" s="102" t="s">
        <v>104</v>
      </c>
      <c r="J712" s="102" t="s">
        <v>1821</v>
      </c>
      <c r="K712" s="102" t="s">
        <v>1824</v>
      </c>
      <c r="L712" s="102">
        <v>16</v>
      </c>
      <c r="M712" s="102" t="s">
        <v>1820</v>
      </c>
      <c r="N712" s="102" t="s">
        <v>1821</v>
      </c>
      <c r="O712" s="29" t="s">
        <v>138</v>
      </c>
      <c r="P712" s="19" t="s">
        <v>256</v>
      </c>
      <c r="Q712" s="102" t="s">
        <v>28</v>
      </c>
      <c r="R712" s="20" t="s">
        <v>2324</v>
      </c>
      <c r="S712" s="75" t="s">
        <v>34</v>
      </c>
      <c r="T712" s="103">
        <v>21</v>
      </c>
      <c r="U712" s="105" t="s">
        <v>1863</v>
      </c>
      <c r="V712" s="24"/>
      <c r="W712" s="25"/>
      <c r="X712" s="25"/>
      <c r="Y712" s="26"/>
      <c r="Z712" s="26"/>
      <c r="AA712" s="7">
        <v>45658</v>
      </c>
      <c r="AB712" s="7">
        <v>46387</v>
      </c>
      <c r="AC712" s="100">
        <v>3915</v>
      </c>
      <c r="AD712" s="100">
        <v>5283</v>
      </c>
      <c r="AE712" s="100"/>
      <c r="AF712" s="1">
        <f t="shared" si="27"/>
        <v>9198</v>
      </c>
      <c r="AG712" s="100">
        <v>3915</v>
      </c>
      <c r="AH712" s="100">
        <v>5283</v>
      </c>
      <c r="AI712" s="100"/>
      <c r="AJ712" s="1">
        <f t="shared" si="28"/>
        <v>9198</v>
      </c>
      <c r="AK712" s="173"/>
      <c r="AL712" s="104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04"/>
      <c r="FD712" s="104"/>
      <c r="FE712" s="104"/>
      <c r="FF712" s="104"/>
      <c r="FG712" s="104"/>
      <c r="FH712" s="104"/>
      <c r="FI712" s="104"/>
      <c r="FJ712" s="104"/>
      <c r="FK712" s="104"/>
      <c r="FL712" s="104"/>
      <c r="FM712" s="104"/>
      <c r="FN712" s="104"/>
      <c r="FO712" s="104"/>
      <c r="FP712" s="104"/>
      <c r="FQ712" s="104"/>
      <c r="FR712" s="104"/>
      <c r="FS712" s="104"/>
      <c r="FT712" s="104"/>
      <c r="FU712" s="104"/>
      <c r="FV712" s="104"/>
      <c r="FW712" s="104"/>
      <c r="FX712" s="104"/>
      <c r="FY712" s="104"/>
      <c r="FZ712" s="104"/>
      <c r="GA712" s="104"/>
      <c r="GB712" s="104"/>
      <c r="GC712" s="104"/>
      <c r="GD712" s="104"/>
      <c r="GE712" s="104"/>
      <c r="GF712" s="104"/>
      <c r="GG712" s="104"/>
      <c r="GH712" s="104"/>
      <c r="GI712" s="104"/>
      <c r="GJ712" s="104"/>
      <c r="GK712" s="104"/>
      <c r="GL712" s="104"/>
      <c r="GM712" s="104"/>
      <c r="GN712" s="104"/>
      <c r="GO712" s="104"/>
      <c r="GP712" s="104"/>
      <c r="GQ712" s="104"/>
      <c r="GR712" s="104"/>
      <c r="GS712" s="104"/>
      <c r="GT712" s="104"/>
      <c r="GU712" s="104"/>
      <c r="GV712" s="104"/>
      <c r="GW712" s="104"/>
      <c r="GX712" s="104"/>
      <c r="GY712" s="104"/>
      <c r="GZ712" s="104"/>
      <c r="HA712" s="104"/>
      <c r="HB712" s="104"/>
      <c r="HC712" s="104"/>
      <c r="HD712" s="104"/>
      <c r="HE712" s="104"/>
      <c r="HF712" s="104"/>
      <c r="HG712" s="104"/>
      <c r="HH712" s="104"/>
      <c r="HI712" s="104"/>
      <c r="HJ712" s="104"/>
      <c r="HK712" s="104"/>
      <c r="HL712" s="104"/>
      <c r="HM712" s="104"/>
      <c r="HN712" s="104"/>
      <c r="HO712" s="104"/>
      <c r="HP712" s="104"/>
      <c r="HQ712" s="104"/>
      <c r="HR712" s="104"/>
      <c r="HS712" s="104"/>
      <c r="HT712" s="104"/>
      <c r="HU712" s="104"/>
      <c r="HV712" s="104"/>
      <c r="HW712" s="104"/>
      <c r="HX712" s="104"/>
      <c r="HY712" s="104"/>
      <c r="HZ712" s="104"/>
      <c r="IA712" s="104"/>
      <c r="IB712" s="104"/>
      <c r="IC712" s="104"/>
      <c r="ID712" s="104"/>
      <c r="IE712" s="104"/>
      <c r="IF712" s="104"/>
      <c r="IG712" s="104"/>
      <c r="IH712" s="104"/>
      <c r="II712" s="104"/>
      <c r="IJ712" s="104"/>
      <c r="IK712" s="104"/>
      <c r="IL712" s="104"/>
      <c r="IM712" s="104"/>
      <c r="IN712" s="104"/>
      <c r="IO712" s="104"/>
      <c r="IP712" s="104"/>
      <c r="IQ712" s="104"/>
      <c r="IR712" s="104"/>
      <c r="IS712" s="104"/>
      <c r="IT712" s="104"/>
      <c r="IU712" s="104"/>
      <c r="IV712" s="104"/>
      <c r="IW712" s="104"/>
      <c r="IX712" s="104"/>
      <c r="IY712" s="104"/>
      <c r="IZ712" s="104"/>
      <c r="JA712" s="104"/>
      <c r="JB712" s="104"/>
      <c r="JC712" s="104"/>
      <c r="JD712" s="104"/>
      <c r="JE712" s="104"/>
      <c r="JF712" s="104"/>
      <c r="JG712" s="104"/>
      <c r="JH712" s="104"/>
      <c r="JI712" s="104"/>
      <c r="JJ712" s="104"/>
      <c r="JK712" s="104"/>
      <c r="JL712" s="104"/>
      <c r="JM712" s="104"/>
      <c r="JN712" s="104"/>
      <c r="JO712" s="104"/>
      <c r="JP712" s="104"/>
      <c r="JQ712" s="104"/>
      <c r="JR712" s="104"/>
      <c r="JS712" s="104"/>
      <c r="JT712" s="104"/>
      <c r="JU712" s="104"/>
      <c r="JV712" s="104"/>
      <c r="JW712" s="104"/>
      <c r="JX712" s="104"/>
      <c r="JY712" s="104"/>
      <c r="JZ712" s="104"/>
      <c r="KA712" s="104"/>
      <c r="KB712" s="104"/>
      <c r="KC712" s="104"/>
      <c r="KD712" s="104"/>
      <c r="KE712" s="104"/>
      <c r="KF712" s="104"/>
      <c r="KG712" s="104"/>
      <c r="KH712" s="104"/>
      <c r="KI712" s="104"/>
      <c r="KJ712" s="104"/>
      <c r="KK712" s="104"/>
      <c r="KL712" s="104"/>
      <c r="KM712" s="104"/>
      <c r="KN712" s="104"/>
      <c r="KO712" s="104"/>
      <c r="KP712" s="104"/>
      <c r="KQ712" s="104"/>
      <c r="KR712" s="104"/>
      <c r="KS712" s="104"/>
      <c r="KT712" s="104"/>
      <c r="KU712" s="104"/>
      <c r="KV712" s="104"/>
      <c r="KW712" s="104"/>
      <c r="KX712" s="104"/>
      <c r="KY712" s="104"/>
      <c r="KZ712" s="104"/>
      <c r="LA712" s="104"/>
      <c r="LB712" s="104"/>
      <c r="LC712" s="104"/>
      <c r="LD712" s="104"/>
      <c r="LE712" s="104"/>
      <c r="LF712" s="104"/>
      <c r="LG712" s="104"/>
      <c r="LH712" s="104"/>
      <c r="LI712" s="104"/>
      <c r="LJ712" s="104"/>
      <c r="LK712" s="104"/>
      <c r="LL712" s="104"/>
      <c r="LM712" s="104"/>
      <c r="LN712" s="104"/>
      <c r="LO712" s="104"/>
      <c r="LP712" s="104"/>
      <c r="LQ712" s="104"/>
      <c r="LR712" s="104"/>
      <c r="LS712" s="104"/>
      <c r="LT712" s="104"/>
      <c r="LU712" s="104"/>
      <c r="LV712" s="104"/>
      <c r="LW712" s="104"/>
      <c r="LX712" s="104"/>
      <c r="LY712" s="104"/>
      <c r="LZ712" s="104"/>
      <c r="MA712" s="104"/>
      <c r="MB712" s="104"/>
      <c r="MC712" s="104"/>
      <c r="MD712" s="104"/>
      <c r="ME712" s="104"/>
      <c r="MF712" s="104"/>
      <c r="MG712" s="104"/>
      <c r="MH712" s="104"/>
      <c r="MI712" s="104"/>
      <c r="MJ712" s="104"/>
      <c r="MK712" s="104"/>
      <c r="ML712" s="104"/>
      <c r="MM712" s="104"/>
      <c r="MN712" s="104"/>
      <c r="MO712" s="104"/>
      <c r="MP712" s="104"/>
      <c r="MQ712" s="104"/>
      <c r="MR712" s="104"/>
      <c r="MS712" s="104"/>
      <c r="MT712" s="104"/>
      <c r="MU712" s="104"/>
      <c r="MV712" s="104"/>
      <c r="MW712" s="104"/>
      <c r="MX712" s="104"/>
      <c r="MY712" s="104"/>
      <c r="MZ712" s="104"/>
      <c r="NA712" s="104"/>
      <c r="NB712" s="104"/>
      <c r="NC712" s="104"/>
      <c r="ND712" s="104"/>
      <c r="NE712" s="104"/>
      <c r="NF712" s="104"/>
      <c r="NG712" s="104"/>
      <c r="NH712" s="104"/>
      <c r="NI712" s="104"/>
      <c r="NJ712" s="104"/>
      <c r="NK712" s="104"/>
      <c r="NL712" s="104"/>
      <c r="NM712" s="104"/>
      <c r="NN712" s="104"/>
      <c r="NO712" s="104"/>
      <c r="NP712" s="104"/>
      <c r="NQ712" s="104"/>
      <c r="NR712" s="104"/>
      <c r="NS712" s="104"/>
      <c r="NT712" s="104"/>
      <c r="NU712" s="104"/>
      <c r="NV712" s="104"/>
      <c r="NW712" s="104"/>
      <c r="NX712" s="104"/>
      <c r="NY712" s="104"/>
      <c r="NZ712" s="104"/>
      <c r="OA712" s="104"/>
      <c r="OB712" s="104"/>
      <c r="OC712" s="104"/>
      <c r="OD712" s="104"/>
      <c r="OE712" s="104"/>
      <c r="OF712" s="104"/>
      <c r="OG712" s="104"/>
      <c r="OH712" s="104"/>
      <c r="OI712" s="104"/>
      <c r="OJ712" s="104"/>
      <c r="OK712" s="104"/>
      <c r="OL712" s="104"/>
      <c r="OM712" s="104"/>
      <c r="ON712" s="104"/>
      <c r="OO712" s="104"/>
      <c r="OP712" s="104"/>
      <c r="OQ712" s="104"/>
      <c r="OR712" s="104"/>
      <c r="OS712" s="104"/>
      <c r="OT712" s="104"/>
      <c r="OU712" s="104"/>
      <c r="OV712" s="104"/>
      <c r="OW712" s="104"/>
      <c r="OX712" s="104"/>
      <c r="OY712" s="104"/>
      <c r="OZ712" s="104"/>
      <c r="PA712" s="104"/>
      <c r="PB712" s="104"/>
      <c r="PC712" s="104"/>
      <c r="PD712" s="104"/>
      <c r="PE712" s="104"/>
      <c r="PF712" s="104"/>
      <c r="PG712" s="104"/>
      <c r="PH712" s="104"/>
      <c r="PI712" s="104"/>
      <c r="PJ712" s="104"/>
      <c r="PK712" s="104"/>
      <c r="PL712" s="104"/>
      <c r="PM712" s="104"/>
      <c r="PN712" s="104"/>
      <c r="PO712" s="104"/>
      <c r="PP712" s="104"/>
      <c r="PQ712" s="104"/>
      <c r="PR712" s="104"/>
      <c r="PS712" s="104"/>
      <c r="PT712" s="104"/>
      <c r="PU712" s="104"/>
      <c r="PV712" s="104"/>
      <c r="PW712" s="104"/>
      <c r="PX712" s="104"/>
      <c r="PY712" s="104"/>
      <c r="PZ712" s="104"/>
      <c r="QA712" s="104"/>
      <c r="QB712" s="104"/>
      <c r="QC712" s="104"/>
      <c r="QD712" s="104"/>
      <c r="QE712" s="104"/>
      <c r="QF712" s="104"/>
      <c r="QG712" s="104"/>
      <c r="QH712" s="104"/>
      <c r="QI712" s="104"/>
      <c r="QJ712" s="104"/>
      <c r="QK712" s="104"/>
      <c r="QL712" s="104"/>
      <c r="QM712" s="104"/>
      <c r="QN712" s="104"/>
      <c r="QO712" s="104"/>
      <c r="QP712" s="104"/>
      <c r="QQ712" s="104"/>
      <c r="QR712" s="104"/>
      <c r="QS712" s="104"/>
      <c r="QT712" s="104"/>
      <c r="QU712" s="104"/>
      <c r="QV712" s="104"/>
      <c r="QW712" s="104"/>
      <c r="QX712" s="104"/>
      <c r="QY712" s="104"/>
      <c r="QZ712" s="104"/>
      <c r="RA712" s="104"/>
      <c r="RB712" s="104"/>
      <c r="RC712" s="104"/>
      <c r="RD712" s="104"/>
      <c r="RE712" s="104"/>
      <c r="RF712" s="104"/>
      <c r="RG712" s="104"/>
      <c r="RH712" s="104"/>
      <c r="RI712" s="104"/>
      <c r="RJ712" s="104"/>
      <c r="RK712" s="104"/>
      <c r="RL712" s="104"/>
      <c r="RM712" s="104"/>
      <c r="RN712" s="104"/>
      <c r="RO712" s="104"/>
      <c r="RP712" s="104"/>
      <c r="RQ712" s="104"/>
      <c r="RR712" s="104"/>
      <c r="RS712" s="104"/>
      <c r="RT712" s="104"/>
      <c r="RU712" s="104"/>
      <c r="RV712" s="104"/>
      <c r="RW712" s="104"/>
      <c r="RX712" s="104"/>
      <c r="RY712" s="104"/>
      <c r="RZ712" s="104"/>
      <c r="SA712" s="104"/>
      <c r="SB712" s="104"/>
      <c r="SC712" s="104"/>
      <c r="SD712" s="104"/>
      <c r="SE712" s="104"/>
      <c r="SF712" s="104"/>
      <c r="SG712" s="104"/>
      <c r="SH712" s="104"/>
      <c r="SI712" s="104"/>
      <c r="SJ712" s="104"/>
      <c r="SK712" s="104"/>
      <c r="SL712" s="104"/>
      <c r="SM712" s="104"/>
      <c r="SN712" s="104"/>
      <c r="SO712" s="104"/>
      <c r="SP712" s="104"/>
      <c r="SQ712" s="104"/>
      <c r="SR712" s="104"/>
      <c r="SS712" s="104"/>
      <c r="ST712" s="104"/>
      <c r="SU712" s="104"/>
      <c r="SV712" s="104"/>
      <c r="SW712" s="104"/>
      <c r="SX712" s="104"/>
      <c r="SY712" s="104"/>
      <c r="SZ712" s="104"/>
      <c r="TA712" s="104"/>
      <c r="TB712" s="104"/>
      <c r="TC712" s="104"/>
      <c r="TD712" s="104"/>
      <c r="TE712" s="104"/>
      <c r="TF712" s="104"/>
      <c r="TG712" s="104"/>
      <c r="TH712" s="104"/>
      <c r="TI712" s="104"/>
      <c r="TJ712" s="104"/>
      <c r="TK712" s="104"/>
      <c r="TL712" s="104"/>
      <c r="TM712" s="104"/>
      <c r="TN712" s="104"/>
      <c r="TO712" s="104"/>
      <c r="TP712" s="104"/>
      <c r="TQ712" s="104"/>
      <c r="TR712" s="104"/>
      <c r="TS712" s="104"/>
      <c r="TT712" s="104"/>
      <c r="TU712" s="104"/>
      <c r="TV712" s="104"/>
      <c r="TW712" s="104"/>
      <c r="TX712" s="104"/>
      <c r="TY712" s="104"/>
      <c r="TZ712" s="104"/>
      <c r="UA712" s="104"/>
      <c r="UB712" s="104"/>
      <c r="UC712" s="104"/>
      <c r="UD712" s="104"/>
      <c r="UE712" s="104"/>
      <c r="UF712" s="104"/>
      <c r="UG712" s="104"/>
      <c r="UH712" s="104"/>
      <c r="UI712" s="104"/>
      <c r="UJ712" s="104"/>
      <c r="UK712" s="104"/>
      <c r="UL712" s="104"/>
      <c r="UM712" s="104"/>
      <c r="UN712" s="104"/>
      <c r="UO712" s="104"/>
      <c r="UP712" s="104"/>
      <c r="UQ712" s="104"/>
      <c r="UR712" s="104"/>
      <c r="US712" s="104"/>
      <c r="UT712" s="104"/>
      <c r="UU712" s="104"/>
      <c r="UV712" s="104"/>
      <c r="UW712" s="104"/>
      <c r="UX712" s="104"/>
      <c r="UY712" s="104"/>
      <c r="UZ712" s="104"/>
      <c r="VA712" s="104"/>
      <c r="VB712" s="104"/>
      <c r="VC712" s="104"/>
      <c r="VD712" s="104"/>
      <c r="VE712" s="104"/>
      <c r="VF712" s="104"/>
      <c r="VG712" s="104"/>
      <c r="VH712" s="104"/>
      <c r="VI712" s="104"/>
      <c r="VJ712" s="104"/>
      <c r="VK712" s="104"/>
      <c r="VL712" s="104"/>
      <c r="VM712" s="104"/>
      <c r="VN712" s="104"/>
      <c r="VO712" s="104"/>
      <c r="VP712" s="104"/>
      <c r="VQ712" s="104"/>
      <c r="VR712" s="104"/>
      <c r="VS712" s="104"/>
      <c r="VT712" s="104"/>
      <c r="VU712" s="104"/>
      <c r="VV712" s="104"/>
      <c r="VW712" s="104"/>
      <c r="VX712" s="104"/>
      <c r="VY712" s="104"/>
      <c r="VZ712" s="104"/>
      <c r="WA712" s="104"/>
      <c r="WB712" s="104"/>
      <c r="WC712" s="104"/>
      <c r="WD712" s="104"/>
      <c r="WE712" s="104"/>
      <c r="WF712" s="104"/>
      <c r="WG712" s="104"/>
      <c r="WH712" s="104"/>
      <c r="WI712" s="104"/>
      <c r="WJ712" s="104"/>
      <c r="WK712" s="104"/>
      <c r="WL712" s="104"/>
      <c r="WM712" s="104"/>
      <c r="WN712" s="104"/>
      <c r="WO712" s="104"/>
      <c r="WP712" s="104"/>
      <c r="WQ712" s="104"/>
      <c r="WR712" s="104"/>
      <c r="WS712" s="104"/>
      <c r="WT712" s="104"/>
      <c r="WU712" s="104"/>
      <c r="WV712" s="104"/>
      <c r="WW712" s="104"/>
      <c r="WX712" s="104"/>
      <c r="WY712" s="104"/>
      <c r="WZ712" s="104"/>
      <c r="XA712" s="104"/>
      <c r="XB712" s="104"/>
      <c r="XC712" s="104"/>
      <c r="XD712" s="104"/>
      <c r="XE712" s="104"/>
      <c r="XF712" s="104"/>
      <c r="XG712" s="104"/>
      <c r="XH712" s="104"/>
      <c r="XI712" s="104"/>
      <c r="XJ712" s="104"/>
      <c r="XK712" s="104"/>
      <c r="XL712" s="104"/>
      <c r="XM712" s="104"/>
      <c r="XN712" s="104"/>
      <c r="XO712" s="104"/>
      <c r="XP712" s="104"/>
      <c r="XQ712" s="104"/>
      <c r="XR712" s="104"/>
      <c r="XS712" s="104"/>
      <c r="XT712" s="104"/>
      <c r="XU712" s="104"/>
      <c r="XV712" s="104"/>
      <c r="XW712" s="104"/>
      <c r="XX712" s="104"/>
      <c r="XY712" s="104"/>
      <c r="XZ712" s="104"/>
      <c r="YA712" s="104"/>
      <c r="YB712" s="104"/>
      <c r="YC712" s="104"/>
      <c r="YD712" s="104"/>
      <c r="YE712" s="104"/>
      <c r="YF712" s="104"/>
      <c r="YG712" s="104"/>
      <c r="YH712" s="104"/>
      <c r="YI712" s="104"/>
      <c r="YJ712" s="104"/>
      <c r="YK712" s="104"/>
      <c r="YL712" s="104"/>
      <c r="YM712" s="104"/>
      <c r="YN712" s="104"/>
      <c r="YO712" s="104"/>
      <c r="YP712" s="104"/>
      <c r="YQ712" s="104"/>
      <c r="YR712" s="104"/>
      <c r="YS712" s="104"/>
      <c r="YT712" s="104"/>
      <c r="YU712" s="104"/>
      <c r="YV712" s="104"/>
      <c r="YW712" s="104"/>
      <c r="YX712" s="104"/>
      <c r="YY712" s="104"/>
      <c r="YZ712" s="104"/>
      <c r="ZA712" s="104"/>
      <c r="ZB712" s="104"/>
      <c r="ZC712" s="104"/>
      <c r="ZD712" s="104"/>
      <c r="ZE712" s="104"/>
      <c r="ZF712" s="104"/>
      <c r="ZG712" s="104"/>
      <c r="ZH712" s="104"/>
      <c r="ZI712" s="104"/>
      <c r="ZJ712" s="104"/>
      <c r="ZK712" s="104"/>
      <c r="ZL712" s="104"/>
      <c r="ZM712" s="104"/>
      <c r="ZN712" s="104"/>
      <c r="ZO712" s="104"/>
      <c r="ZP712" s="104"/>
      <c r="ZQ712" s="104"/>
      <c r="ZR712" s="104"/>
      <c r="ZS712" s="104"/>
      <c r="ZT712" s="104"/>
      <c r="ZU712" s="104"/>
      <c r="ZV712" s="104"/>
      <c r="ZW712" s="104"/>
      <c r="ZX712" s="104"/>
      <c r="ZY712" s="104"/>
      <c r="ZZ712" s="104"/>
      <c r="AAA712" s="104"/>
      <c r="AAB712" s="104"/>
      <c r="AAC712" s="104"/>
      <c r="AAD712" s="104"/>
      <c r="AAE712" s="104"/>
      <c r="AAF712" s="104"/>
      <c r="AAG712" s="104"/>
      <c r="AAH712" s="104"/>
      <c r="AAI712" s="104"/>
      <c r="AAJ712" s="104"/>
      <c r="AAK712" s="104"/>
      <c r="AAL712" s="104"/>
      <c r="AAM712" s="104"/>
      <c r="AAN712" s="104"/>
      <c r="AAO712" s="104"/>
      <c r="AAP712" s="104"/>
      <c r="AAQ712" s="104"/>
      <c r="AAR712" s="104"/>
      <c r="AAS712" s="104"/>
      <c r="AAT712" s="104"/>
      <c r="AAU712" s="104"/>
      <c r="AAV712" s="104"/>
      <c r="AAW712" s="104"/>
      <c r="AAX712" s="104"/>
      <c r="AAY712" s="104"/>
      <c r="AAZ712" s="104"/>
      <c r="ABA712" s="104"/>
      <c r="ABB712" s="104"/>
      <c r="ABC712" s="104"/>
      <c r="ABD712" s="104"/>
      <c r="ABE712" s="104"/>
      <c r="ABF712" s="104"/>
      <c r="ABG712" s="104"/>
      <c r="ABH712" s="104"/>
      <c r="ABI712" s="104"/>
      <c r="ABJ712" s="104"/>
      <c r="ABK712" s="104"/>
      <c r="ABL712" s="104"/>
      <c r="ABM712" s="104"/>
      <c r="ABN712" s="104"/>
      <c r="ABO712" s="104"/>
      <c r="ABP712" s="104"/>
      <c r="ABQ712" s="104"/>
      <c r="ABR712" s="104"/>
      <c r="ABS712" s="104"/>
      <c r="ABT712" s="104"/>
      <c r="ABU712" s="104"/>
      <c r="ABV712" s="104"/>
      <c r="ABW712" s="104"/>
      <c r="ABX712" s="104"/>
      <c r="ABY712" s="104"/>
      <c r="ABZ712" s="104"/>
      <c r="ACA712" s="104"/>
      <c r="ACB712" s="104"/>
      <c r="ACC712" s="104"/>
      <c r="ACD712" s="104"/>
      <c r="ACE712" s="104"/>
      <c r="ACF712" s="104"/>
      <c r="ACG712" s="104"/>
      <c r="ACH712" s="104"/>
      <c r="ACI712" s="104"/>
      <c r="ACJ712" s="104"/>
      <c r="ACK712" s="104"/>
      <c r="ACL712" s="104"/>
      <c r="ACM712" s="104"/>
      <c r="ACN712" s="104"/>
      <c r="ACO712" s="104"/>
      <c r="ACP712" s="104"/>
      <c r="ACQ712" s="104"/>
      <c r="ACR712" s="104"/>
      <c r="ACS712" s="104"/>
      <c r="ACT712" s="104"/>
      <c r="ACU712" s="104"/>
      <c r="ACV712" s="104"/>
      <c r="ACW712" s="104"/>
      <c r="ACX712" s="104"/>
      <c r="ACY712" s="104"/>
      <c r="ACZ712" s="104"/>
      <c r="ADA712" s="104"/>
      <c r="ADB712" s="104"/>
      <c r="ADC712" s="104"/>
      <c r="ADD712" s="104"/>
      <c r="ADE712" s="104"/>
      <c r="ADF712" s="104"/>
      <c r="ADG712" s="104"/>
      <c r="ADH712" s="104"/>
      <c r="ADI712" s="104"/>
      <c r="ADJ712" s="104"/>
      <c r="ADK712" s="104"/>
      <c r="ADL712" s="104"/>
      <c r="ADM712" s="104"/>
      <c r="ADN712" s="104"/>
      <c r="ADO712" s="104"/>
      <c r="ADP712" s="104"/>
      <c r="ADQ712" s="104"/>
      <c r="ADR712" s="104"/>
      <c r="ADS712" s="104"/>
      <c r="ADT712" s="104"/>
      <c r="ADU712" s="104"/>
      <c r="ADV712" s="104"/>
      <c r="ADW712" s="104"/>
      <c r="ADX712" s="104"/>
      <c r="ADY712" s="104"/>
      <c r="ADZ712" s="104"/>
      <c r="AEA712" s="104"/>
      <c r="AEB712" s="104"/>
      <c r="AEC712" s="104"/>
      <c r="AED712" s="104"/>
      <c r="AEE712" s="104"/>
      <c r="AEF712" s="104"/>
      <c r="AEG712" s="104"/>
      <c r="AEH712" s="104"/>
      <c r="AEI712" s="104"/>
      <c r="AEJ712" s="104"/>
      <c r="AEK712" s="104"/>
      <c r="AEL712" s="104"/>
      <c r="AEM712" s="104"/>
      <c r="AEN712" s="104"/>
      <c r="AEO712" s="104"/>
      <c r="AEP712" s="104"/>
      <c r="AEQ712" s="104"/>
      <c r="AER712" s="104"/>
      <c r="AES712" s="104"/>
      <c r="AET712" s="104"/>
      <c r="AEU712" s="104"/>
      <c r="AEV712" s="104"/>
      <c r="AEW712" s="104"/>
      <c r="AEX712" s="104"/>
      <c r="AEY712" s="104"/>
      <c r="AEZ712" s="104"/>
      <c r="AFA712" s="104"/>
      <c r="AFB712" s="104"/>
      <c r="AFC712" s="104"/>
      <c r="AFD712" s="104"/>
      <c r="AFE712" s="104"/>
      <c r="AFF712" s="104"/>
      <c r="AFG712" s="104"/>
      <c r="AFH712" s="104"/>
      <c r="AFI712" s="104"/>
      <c r="AFJ712" s="104"/>
      <c r="AFK712" s="104"/>
      <c r="AFL712" s="104"/>
      <c r="AFM712" s="104"/>
      <c r="AFN712" s="104"/>
      <c r="AFO712" s="104"/>
      <c r="AFP712" s="104"/>
      <c r="AFQ712" s="104"/>
      <c r="AFR712" s="104"/>
      <c r="AFS712" s="104"/>
      <c r="AFT712" s="104"/>
      <c r="AFU712" s="104"/>
      <c r="AFV712" s="104"/>
      <c r="AFW712" s="104"/>
      <c r="AFX712" s="104"/>
      <c r="AFY712" s="104"/>
      <c r="AFZ712" s="104"/>
      <c r="AGA712" s="104"/>
      <c r="AGB712" s="104"/>
      <c r="AGC712" s="104"/>
      <c r="AGD712" s="104"/>
      <c r="AGE712" s="104"/>
      <c r="AGF712" s="104"/>
      <c r="AGG712" s="104"/>
      <c r="AGH712" s="104"/>
      <c r="AGI712" s="104"/>
      <c r="AGJ712" s="104"/>
      <c r="AGK712" s="104"/>
      <c r="AGL712" s="104"/>
      <c r="AGM712" s="104"/>
      <c r="AGN712" s="104"/>
      <c r="AGO712" s="104"/>
      <c r="AGP712" s="104"/>
      <c r="AGQ712" s="104"/>
      <c r="AGR712" s="104"/>
      <c r="AGS712" s="104"/>
      <c r="AGT712" s="104"/>
      <c r="AGU712" s="104"/>
      <c r="AGV712" s="104"/>
      <c r="AGW712" s="104"/>
      <c r="AGX712" s="104"/>
      <c r="AGY712" s="104"/>
      <c r="AGZ712" s="104"/>
      <c r="AHA712" s="104"/>
      <c r="AHB712" s="104"/>
      <c r="AHC712" s="104"/>
      <c r="AHD712" s="104"/>
      <c r="AHE712" s="104"/>
      <c r="AHF712" s="104"/>
      <c r="AHG712" s="104"/>
      <c r="AHH712" s="104"/>
      <c r="AHI712" s="104"/>
      <c r="AHJ712" s="104"/>
      <c r="AHK712" s="104"/>
      <c r="AHL712" s="104"/>
      <c r="AHM712" s="104"/>
      <c r="AHN712" s="104"/>
      <c r="AHO712" s="104"/>
      <c r="AHP712" s="104"/>
      <c r="AHQ712" s="104"/>
      <c r="AHR712" s="104"/>
      <c r="AHS712" s="104"/>
      <c r="AHT712" s="104"/>
      <c r="AHU712" s="104"/>
      <c r="AHV712" s="104"/>
      <c r="AHW712" s="104"/>
      <c r="AHX712" s="104"/>
      <c r="AHY712" s="104"/>
      <c r="AHZ712" s="104"/>
      <c r="AIA712" s="104"/>
      <c r="AIB712" s="104"/>
      <c r="AIC712" s="104"/>
      <c r="AID712" s="104"/>
      <c r="AIE712" s="104"/>
      <c r="AIF712" s="104"/>
      <c r="AIG712" s="104"/>
      <c r="AIH712" s="104"/>
      <c r="AII712" s="104"/>
      <c r="AIJ712" s="104"/>
      <c r="AIK712" s="104"/>
      <c r="AIL712" s="104"/>
      <c r="AIM712" s="104"/>
      <c r="AIN712" s="104"/>
      <c r="AIO712" s="104"/>
      <c r="AIP712" s="104"/>
      <c r="AIQ712" s="104"/>
      <c r="AIR712" s="104"/>
      <c r="AIS712" s="104"/>
      <c r="AIT712" s="104"/>
      <c r="AIU712" s="104"/>
      <c r="AIV712" s="104"/>
      <c r="AIW712" s="104"/>
      <c r="AIX712" s="104"/>
      <c r="AIY712" s="104"/>
      <c r="AIZ712" s="104"/>
      <c r="AJA712" s="104"/>
      <c r="AJB712" s="104"/>
      <c r="AJC712" s="104"/>
      <c r="AJD712" s="104"/>
      <c r="AJE712" s="104"/>
      <c r="AJF712" s="104"/>
      <c r="AJG712" s="104"/>
      <c r="AJH712" s="104"/>
      <c r="AJI712" s="104"/>
      <c r="AJJ712" s="104"/>
      <c r="AJK712" s="104"/>
      <c r="AJL712" s="104"/>
      <c r="AJM712" s="104"/>
      <c r="AJN712" s="104"/>
      <c r="AJO712" s="104"/>
      <c r="AJP712" s="104"/>
      <c r="AJQ712" s="104"/>
      <c r="AJR712" s="104"/>
      <c r="AJS712" s="104"/>
      <c r="AJT712" s="104"/>
      <c r="AJU712" s="104"/>
      <c r="AJV712" s="104"/>
      <c r="AJW712" s="104"/>
      <c r="AJX712" s="104"/>
      <c r="AJY712" s="104"/>
      <c r="AJZ712" s="104"/>
      <c r="AKA712" s="104"/>
      <c r="AKB712" s="104"/>
      <c r="AKC712" s="104"/>
      <c r="AKD712" s="104"/>
      <c r="AKE712" s="104"/>
      <c r="AKF712" s="104"/>
      <c r="AKG712" s="104"/>
      <c r="AKH712" s="104"/>
      <c r="AKI712" s="104"/>
      <c r="AKJ712" s="104"/>
      <c r="AKK712" s="104"/>
      <c r="AKL712" s="104"/>
      <c r="AKM712" s="104"/>
      <c r="AKN712" s="104"/>
      <c r="AKO712" s="104"/>
      <c r="AKP712" s="104"/>
      <c r="AKQ712" s="104"/>
      <c r="AKR712" s="104"/>
      <c r="AKS712" s="104"/>
      <c r="AKT712" s="104"/>
      <c r="AKU712" s="104"/>
      <c r="AKV712" s="104"/>
      <c r="AKW712" s="104"/>
      <c r="AKX712" s="104"/>
      <c r="AKY712" s="104"/>
      <c r="AKZ712" s="104"/>
      <c r="ALA712" s="104"/>
      <c r="ALB712" s="104"/>
      <c r="ALC712" s="104"/>
      <c r="ALD712" s="104"/>
      <c r="ALE712" s="104"/>
      <c r="ALF712" s="104"/>
      <c r="ALG712" s="104"/>
      <c r="ALH712" s="104"/>
      <c r="ALI712" s="104"/>
      <c r="ALJ712" s="104"/>
      <c r="ALK712" s="104"/>
      <c r="ALL712" s="104"/>
      <c r="ALM712" s="104"/>
      <c r="ALN712" s="104"/>
      <c r="ALO712" s="104"/>
      <c r="ALP712" s="104"/>
      <c r="ALQ712" s="104"/>
    </row>
    <row r="713" spans="1:1005" s="27" customFormat="1">
      <c r="A713" s="165"/>
      <c r="B713" s="101">
        <v>15</v>
      </c>
      <c r="C713" s="102" t="s">
        <v>1818</v>
      </c>
      <c r="D713" s="102" t="s">
        <v>1819</v>
      </c>
      <c r="E713" s="102" t="s">
        <v>1820</v>
      </c>
      <c r="F713" s="102" t="s">
        <v>1821</v>
      </c>
      <c r="G713" s="102" t="s">
        <v>1822</v>
      </c>
      <c r="H713" s="102" t="s">
        <v>1858</v>
      </c>
      <c r="I713" s="102" t="s">
        <v>104</v>
      </c>
      <c r="J713" s="102" t="s">
        <v>1821</v>
      </c>
      <c r="K713" s="102" t="s">
        <v>1824</v>
      </c>
      <c r="L713" s="102">
        <v>18</v>
      </c>
      <c r="M713" s="102" t="s">
        <v>1820</v>
      </c>
      <c r="N713" s="102" t="s">
        <v>1821</v>
      </c>
      <c r="O713" s="29" t="s">
        <v>138</v>
      </c>
      <c r="P713" s="19" t="s">
        <v>256</v>
      </c>
      <c r="Q713" s="102" t="s">
        <v>28</v>
      </c>
      <c r="R713" s="20" t="s">
        <v>2324</v>
      </c>
      <c r="S713" s="75" t="s">
        <v>34</v>
      </c>
      <c r="T713" s="103">
        <v>32</v>
      </c>
      <c r="U713" s="105" t="s">
        <v>1864</v>
      </c>
      <c r="V713" s="24"/>
      <c r="W713" s="25"/>
      <c r="X713" s="25"/>
      <c r="Y713" s="26"/>
      <c r="Z713" s="26"/>
      <c r="AA713" s="7">
        <v>45658</v>
      </c>
      <c r="AB713" s="7">
        <v>46387</v>
      </c>
      <c r="AC713" s="100">
        <v>1863</v>
      </c>
      <c r="AD713" s="100">
        <v>4875</v>
      </c>
      <c r="AE713" s="100"/>
      <c r="AF713" s="1">
        <f t="shared" si="27"/>
        <v>6738</v>
      </c>
      <c r="AG713" s="100">
        <v>1863</v>
      </c>
      <c r="AH713" s="100">
        <v>4875</v>
      </c>
      <c r="AI713" s="100"/>
      <c r="AJ713" s="1">
        <f t="shared" si="28"/>
        <v>6738</v>
      </c>
      <c r="AK713" s="173"/>
      <c r="AL713" s="104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04"/>
      <c r="FD713" s="104"/>
      <c r="FE713" s="104"/>
      <c r="FF713" s="104"/>
      <c r="FG713" s="104"/>
      <c r="FH713" s="104"/>
      <c r="FI713" s="104"/>
      <c r="FJ713" s="104"/>
      <c r="FK713" s="104"/>
      <c r="FL713" s="104"/>
      <c r="FM713" s="104"/>
      <c r="FN713" s="104"/>
      <c r="FO713" s="104"/>
      <c r="FP713" s="104"/>
      <c r="FQ713" s="104"/>
      <c r="FR713" s="104"/>
      <c r="FS713" s="104"/>
      <c r="FT713" s="104"/>
      <c r="FU713" s="104"/>
      <c r="FV713" s="104"/>
      <c r="FW713" s="104"/>
      <c r="FX713" s="104"/>
      <c r="FY713" s="104"/>
      <c r="FZ713" s="104"/>
      <c r="GA713" s="104"/>
      <c r="GB713" s="104"/>
      <c r="GC713" s="104"/>
      <c r="GD713" s="104"/>
      <c r="GE713" s="104"/>
      <c r="GF713" s="104"/>
      <c r="GG713" s="104"/>
      <c r="GH713" s="104"/>
      <c r="GI713" s="104"/>
      <c r="GJ713" s="104"/>
      <c r="GK713" s="104"/>
      <c r="GL713" s="104"/>
      <c r="GM713" s="104"/>
      <c r="GN713" s="104"/>
      <c r="GO713" s="104"/>
      <c r="GP713" s="104"/>
      <c r="GQ713" s="104"/>
      <c r="GR713" s="104"/>
      <c r="GS713" s="104"/>
      <c r="GT713" s="104"/>
      <c r="GU713" s="104"/>
      <c r="GV713" s="104"/>
      <c r="GW713" s="104"/>
      <c r="GX713" s="104"/>
      <c r="GY713" s="104"/>
      <c r="GZ713" s="104"/>
      <c r="HA713" s="104"/>
      <c r="HB713" s="104"/>
      <c r="HC713" s="104"/>
      <c r="HD713" s="104"/>
      <c r="HE713" s="104"/>
      <c r="HF713" s="104"/>
      <c r="HG713" s="104"/>
      <c r="HH713" s="104"/>
      <c r="HI713" s="104"/>
      <c r="HJ713" s="104"/>
      <c r="HK713" s="104"/>
      <c r="HL713" s="104"/>
      <c r="HM713" s="104"/>
      <c r="HN713" s="104"/>
      <c r="HO713" s="104"/>
      <c r="HP713" s="104"/>
      <c r="HQ713" s="104"/>
      <c r="HR713" s="104"/>
      <c r="HS713" s="104"/>
      <c r="HT713" s="104"/>
      <c r="HU713" s="104"/>
      <c r="HV713" s="104"/>
      <c r="HW713" s="104"/>
      <c r="HX713" s="104"/>
      <c r="HY713" s="104"/>
      <c r="HZ713" s="104"/>
      <c r="IA713" s="104"/>
      <c r="IB713" s="104"/>
      <c r="IC713" s="104"/>
      <c r="ID713" s="104"/>
      <c r="IE713" s="104"/>
      <c r="IF713" s="104"/>
      <c r="IG713" s="104"/>
      <c r="IH713" s="104"/>
      <c r="II713" s="104"/>
      <c r="IJ713" s="104"/>
      <c r="IK713" s="104"/>
      <c r="IL713" s="104"/>
      <c r="IM713" s="104"/>
      <c r="IN713" s="104"/>
      <c r="IO713" s="104"/>
      <c r="IP713" s="104"/>
      <c r="IQ713" s="104"/>
      <c r="IR713" s="104"/>
      <c r="IS713" s="104"/>
      <c r="IT713" s="104"/>
      <c r="IU713" s="104"/>
      <c r="IV713" s="104"/>
      <c r="IW713" s="104"/>
      <c r="IX713" s="104"/>
      <c r="IY713" s="104"/>
      <c r="IZ713" s="104"/>
      <c r="JA713" s="104"/>
      <c r="JB713" s="104"/>
      <c r="JC713" s="104"/>
      <c r="JD713" s="104"/>
      <c r="JE713" s="104"/>
      <c r="JF713" s="104"/>
      <c r="JG713" s="104"/>
      <c r="JH713" s="104"/>
      <c r="JI713" s="104"/>
      <c r="JJ713" s="104"/>
      <c r="JK713" s="104"/>
      <c r="JL713" s="104"/>
      <c r="JM713" s="104"/>
      <c r="JN713" s="104"/>
      <c r="JO713" s="104"/>
      <c r="JP713" s="104"/>
      <c r="JQ713" s="104"/>
      <c r="JR713" s="104"/>
      <c r="JS713" s="104"/>
      <c r="JT713" s="104"/>
      <c r="JU713" s="104"/>
      <c r="JV713" s="104"/>
      <c r="JW713" s="104"/>
      <c r="JX713" s="104"/>
      <c r="JY713" s="104"/>
      <c r="JZ713" s="104"/>
      <c r="KA713" s="104"/>
      <c r="KB713" s="104"/>
      <c r="KC713" s="104"/>
      <c r="KD713" s="104"/>
      <c r="KE713" s="104"/>
      <c r="KF713" s="104"/>
      <c r="KG713" s="104"/>
      <c r="KH713" s="104"/>
      <c r="KI713" s="104"/>
      <c r="KJ713" s="104"/>
      <c r="KK713" s="104"/>
      <c r="KL713" s="104"/>
      <c r="KM713" s="104"/>
      <c r="KN713" s="104"/>
      <c r="KO713" s="104"/>
      <c r="KP713" s="104"/>
      <c r="KQ713" s="104"/>
      <c r="KR713" s="104"/>
      <c r="KS713" s="104"/>
      <c r="KT713" s="104"/>
      <c r="KU713" s="104"/>
      <c r="KV713" s="104"/>
      <c r="KW713" s="104"/>
      <c r="KX713" s="104"/>
      <c r="KY713" s="104"/>
      <c r="KZ713" s="104"/>
      <c r="LA713" s="104"/>
      <c r="LB713" s="104"/>
      <c r="LC713" s="104"/>
      <c r="LD713" s="104"/>
      <c r="LE713" s="104"/>
      <c r="LF713" s="104"/>
      <c r="LG713" s="104"/>
      <c r="LH713" s="104"/>
      <c r="LI713" s="104"/>
      <c r="LJ713" s="104"/>
      <c r="LK713" s="104"/>
      <c r="LL713" s="104"/>
      <c r="LM713" s="104"/>
      <c r="LN713" s="104"/>
      <c r="LO713" s="104"/>
      <c r="LP713" s="104"/>
      <c r="LQ713" s="104"/>
      <c r="LR713" s="104"/>
      <c r="LS713" s="104"/>
      <c r="LT713" s="104"/>
      <c r="LU713" s="104"/>
      <c r="LV713" s="104"/>
      <c r="LW713" s="104"/>
      <c r="LX713" s="104"/>
      <c r="LY713" s="104"/>
      <c r="LZ713" s="104"/>
      <c r="MA713" s="104"/>
      <c r="MB713" s="104"/>
      <c r="MC713" s="104"/>
      <c r="MD713" s="104"/>
      <c r="ME713" s="104"/>
      <c r="MF713" s="104"/>
      <c r="MG713" s="104"/>
      <c r="MH713" s="104"/>
      <c r="MI713" s="104"/>
      <c r="MJ713" s="104"/>
      <c r="MK713" s="104"/>
      <c r="ML713" s="104"/>
      <c r="MM713" s="104"/>
      <c r="MN713" s="104"/>
      <c r="MO713" s="104"/>
      <c r="MP713" s="104"/>
      <c r="MQ713" s="104"/>
      <c r="MR713" s="104"/>
      <c r="MS713" s="104"/>
      <c r="MT713" s="104"/>
      <c r="MU713" s="104"/>
      <c r="MV713" s="104"/>
      <c r="MW713" s="104"/>
      <c r="MX713" s="104"/>
      <c r="MY713" s="104"/>
      <c r="MZ713" s="104"/>
      <c r="NA713" s="104"/>
      <c r="NB713" s="104"/>
      <c r="NC713" s="104"/>
      <c r="ND713" s="104"/>
      <c r="NE713" s="104"/>
      <c r="NF713" s="104"/>
      <c r="NG713" s="104"/>
      <c r="NH713" s="104"/>
      <c r="NI713" s="104"/>
      <c r="NJ713" s="104"/>
      <c r="NK713" s="104"/>
      <c r="NL713" s="104"/>
      <c r="NM713" s="104"/>
      <c r="NN713" s="104"/>
      <c r="NO713" s="104"/>
      <c r="NP713" s="104"/>
      <c r="NQ713" s="104"/>
      <c r="NR713" s="104"/>
      <c r="NS713" s="104"/>
      <c r="NT713" s="104"/>
      <c r="NU713" s="104"/>
      <c r="NV713" s="104"/>
      <c r="NW713" s="104"/>
      <c r="NX713" s="104"/>
      <c r="NY713" s="104"/>
      <c r="NZ713" s="104"/>
      <c r="OA713" s="104"/>
      <c r="OB713" s="104"/>
      <c r="OC713" s="104"/>
      <c r="OD713" s="104"/>
      <c r="OE713" s="104"/>
      <c r="OF713" s="104"/>
      <c r="OG713" s="104"/>
      <c r="OH713" s="104"/>
      <c r="OI713" s="104"/>
      <c r="OJ713" s="104"/>
      <c r="OK713" s="104"/>
      <c r="OL713" s="104"/>
      <c r="OM713" s="104"/>
      <c r="ON713" s="104"/>
      <c r="OO713" s="104"/>
      <c r="OP713" s="104"/>
      <c r="OQ713" s="104"/>
      <c r="OR713" s="104"/>
      <c r="OS713" s="104"/>
      <c r="OT713" s="104"/>
      <c r="OU713" s="104"/>
      <c r="OV713" s="104"/>
      <c r="OW713" s="104"/>
      <c r="OX713" s="104"/>
      <c r="OY713" s="104"/>
      <c r="OZ713" s="104"/>
      <c r="PA713" s="104"/>
      <c r="PB713" s="104"/>
      <c r="PC713" s="104"/>
      <c r="PD713" s="104"/>
      <c r="PE713" s="104"/>
      <c r="PF713" s="104"/>
      <c r="PG713" s="104"/>
      <c r="PH713" s="104"/>
      <c r="PI713" s="104"/>
      <c r="PJ713" s="104"/>
      <c r="PK713" s="104"/>
      <c r="PL713" s="104"/>
      <c r="PM713" s="104"/>
      <c r="PN713" s="104"/>
      <c r="PO713" s="104"/>
      <c r="PP713" s="104"/>
      <c r="PQ713" s="104"/>
      <c r="PR713" s="104"/>
      <c r="PS713" s="104"/>
      <c r="PT713" s="104"/>
      <c r="PU713" s="104"/>
      <c r="PV713" s="104"/>
      <c r="PW713" s="104"/>
      <c r="PX713" s="104"/>
      <c r="PY713" s="104"/>
      <c r="PZ713" s="104"/>
      <c r="QA713" s="104"/>
      <c r="QB713" s="104"/>
      <c r="QC713" s="104"/>
      <c r="QD713" s="104"/>
      <c r="QE713" s="104"/>
      <c r="QF713" s="104"/>
      <c r="QG713" s="104"/>
      <c r="QH713" s="104"/>
      <c r="QI713" s="104"/>
      <c r="QJ713" s="104"/>
      <c r="QK713" s="104"/>
      <c r="QL713" s="104"/>
      <c r="QM713" s="104"/>
      <c r="QN713" s="104"/>
      <c r="QO713" s="104"/>
      <c r="QP713" s="104"/>
      <c r="QQ713" s="104"/>
      <c r="QR713" s="104"/>
      <c r="QS713" s="104"/>
      <c r="QT713" s="104"/>
      <c r="QU713" s="104"/>
      <c r="QV713" s="104"/>
      <c r="QW713" s="104"/>
      <c r="QX713" s="104"/>
      <c r="QY713" s="104"/>
      <c r="QZ713" s="104"/>
      <c r="RA713" s="104"/>
      <c r="RB713" s="104"/>
      <c r="RC713" s="104"/>
      <c r="RD713" s="104"/>
      <c r="RE713" s="104"/>
      <c r="RF713" s="104"/>
      <c r="RG713" s="104"/>
      <c r="RH713" s="104"/>
      <c r="RI713" s="104"/>
      <c r="RJ713" s="104"/>
      <c r="RK713" s="104"/>
      <c r="RL713" s="104"/>
      <c r="RM713" s="104"/>
      <c r="RN713" s="104"/>
      <c r="RO713" s="104"/>
      <c r="RP713" s="104"/>
      <c r="RQ713" s="104"/>
      <c r="RR713" s="104"/>
      <c r="RS713" s="104"/>
      <c r="RT713" s="104"/>
      <c r="RU713" s="104"/>
      <c r="RV713" s="104"/>
      <c r="RW713" s="104"/>
      <c r="RX713" s="104"/>
      <c r="RY713" s="104"/>
      <c r="RZ713" s="104"/>
      <c r="SA713" s="104"/>
      <c r="SB713" s="104"/>
      <c r="SC713" s="104"/>
      <c r="SD713" s="104"/>
      <c r="SE713" s="104"/>
      <c r="SF713" s="104"/>
      <c r="SG713" s="104"/>
      <c r="SH713" s="104"/>
      <c r="SI713" s="104"/>
      <c r="SJ713" s="104"/>
      <c r="SK713" s="104"/>
      <c r="SL713" s="104"/>
      <c r="SM713" s="104"/>
      <c r="SN713" s="104"/>
      <c r="SO713" s="104"/>
      <c r="SP713" s="104"/>
      <c r="SQ713" s="104"/>
      <c r="SR713" s="104"/>
      <c r="SS713" s="104"/>
      <c r="ST713" s="104"/>
      <c r="SU713" s="104"/>
      <c r="SV713" s="104"/>
      <c r="SW713" s="104"/>
      <c r="SX713" s="104"/>
      <c r="SY713" s="104"/>
      <c r="SZ713" s="104"/>
      <c r="TA713" s="104"/>
      <c r="TB713" s="104"/>
      <c r="TC713" s="104"/>
      <c r="TD713" s="104"/>
      <c r="TE713" s="104"/>
      <c r="TF713" s="104"/>
      <c r="TG713" s="104"/>
      <c r="TH713" s="104"/>
      <c r="TI713" s="104"/>
      <c r="TJ713" s="104"/>
      <c r="TK713" s="104"/>
      <c r="TL713" s="104"/>
      <c r="TM713" s="104"/>
      <c r="TN713" s="104"/>
      <c r="TO713" s="104"/>
      <c r="TP713" s="104"/>
      <c r="TQ713" s="104"/>
      <c r="TR713" s="104"/>
      <c r="TS713" s="104"/>
      <c r="TT713" s="104"/>
      <c r="TU713" s="104"/>
      <c r="TV713" s="104"/>
      <c r="TW713" s="104"/>
      <c r="TX713" s="104"/>
      <c r="TY713" s="104"/>
      <c r="TZ713" s="104"/>
      <c r="UA713" s="104"/>
      <c r="UB713" s="104"/>
      <c r="UC713" s="104"/>
      <c r="UD713" s="104"/>
      <c r="UE713" s="104"/>
      <c r="UF713" s="104"/>
      <c r="UG713" s="104"/>
      <c r="UH713" s="104"/>
      <c r="UI713" s="104"/>
      <c r="UJ713" s="104"/>
      <c r="UK713" s="104"/>
      <c r="UL713" s="104"/>
      <c r="UM713" s="104"/>
      <c r="UN713" s="104"/>
      <c r="UO713" s="104"/>
      <c r="UP713" s="104"/>
      <c r="UQ713" s="104"/>
      <c r="UR713" s="104"/>
      <c r="US713" s="104"/>
      <c r="UT713" s="104"/>
      <c r="UU713" s="104"/>
      <c r="UV713" s="104"/>
      <c r="UW713" s="104"/>
      <c r="UX713" s="104"/>
      <c r="UY713" s="104"/>
      <c r="UZ713" s="104"/>
      <c r="VA713" s="104"/>
      <c r="VB713" s="104"/>
      <c r="VC713" s="104"/>
      <c r="VD713" s="104"/>
      <c r="VE713" s="104"/>
      <c r="VF713" s="104"/>
      <c r="VG713" s="104"/>
      <c r="VH713" s="104"/>
      <c r="VI713" s="104"/>
      <c r="VJ713" s="104"/>
      <c r="VK713" s="104"/>
      <c r="VL713" s="104"/>
      <c r="VM713" s="104"/>
      <c r="VN713" s="104"/>
      <c r="VO713" s="104"/>
      <c r="VP713" s="104"/>
      <c r="VQ713" s="104"/>
      <c r="VR713" s="104"/>
      <c r="VS713" s="104"/>
      <c r="VT713" s="104"/>
      <c r="VU713" s="104"/>
      <c r="VV713" s="104"/>
      <c r="VW713" s="104"/>
      <c r="VX713" s="104"/>
      <c r="VY713" s="104"/>
      <c r="VZ713" s="104"/>
      <c r="WA713" s="104"/>
      <c r="WB713" s="104"/>
      <c r="WC713" s="104"/>
      <c r="WD713" s="104"/>
      <c r="WE713" s="104"/>
      <c r="WF713" s="104"/>
      <c r="WG713" s="104"/>
      <c r="WH713" s="104"/>
      <c r="WI713" s="104"/>
      <c r="WJ713" s="104"/>
      <c r="WK713" s="104"/>
      <c r="WL713" s="104"/>
      <c r="WM713" s="104"/>
      <c r="WN713" s="104"/>
      <c r="WO713" s="104"/>
      <c r="WP713" s="104"/>
      <c r="WQ713" s="104"/>
      <c r="WR713" s="104"/>
      <c r="WS713" s="104"/>
      <c r="WT713" s="104"/>
      <c r="WU713" s="104"/>
      <c r="WV713" s="104"/>
      <c r="WW713" s="104"/>
      <c r="WX713" s="104"/>
      <c r="WY713" s="104"/>
      <c r="WZ713" s="104"/>
      <c r="XA713" s="104"/>
      <c r="XB713" s="104"/>
      <c r="XC713" s="104"/>
      <c r="XD713" s="104"/>
      <c r="XE713" s="104"/>
      <c r="XF713" s="104"/>
      <c r="XG713" s="104"/>
      <c r="XH713" s="104"/>
      <c r="XI713" s="104"/>
      <c r="XJ713" s="104"/>
      <c r="XK713" s="104"/>
      <c r="XL713" s="104"/>
      <c r="XM713" s="104"/>
      <c r="XN713" s="104"/>
      <c r="XO713" s="104"/>
      <c r="XP713" s="104"/>
      <c r="XQ713" s="104"/>
      <c r="XR713" s="104"/>
      <c r="XS713" s="104"/>
      <c r="XT713" s="104"/>
      <c r="XU713" s="104"/>
      <c r="XV713" s="104"/>
      <c r="XW713" s="104"/>
      <c r="XX713" s="104"/>
      <c r="XY713" s="104"/>
      <c r="XZ713" s="104"/>
      <c r="YA713" s="104"/>
      <c r="YB713" s="104"/>
      <c r="YC713" s="104"/>
      <c r="YD713" s="104"/>
      <c r="YE713" s="104"/>
      <c r="YF713" s="104"/>
      <c r="YG713" s="104"/>
      <c r="YH713" s="104"/>
      <c r="YI713" s="104"/>
      <c r="YJ713" s="104"/>
      <c r="YK713" s="104"/>
      <c r="YL713" s="104"/>
      <c r="YM713" s="104"/>
      <c r="YN713" s="104"/>
      <c r="YO713" s="104"/>
      <c r="YP713" s="104"/>
      <c r="YQ713" s="104"/>
      <c r="YR713" s="104"/>
      <c r="YS713" s="104"/>
      <c r="YT713" s="104"/>
      <c r="YU713" s="104"/>
      <c r="YV713" s="104"/>
      <c r="YW713" s="104"/>
      <c r="YX713" s="104"/>
      <c r="YY713" s="104"/>
      <c r="YZ713" s="104"/>
      <c r="ZA713" s="104"/>
      <c r="ZB713" s="104"/>
      <c r="ZC713" s="104"/>
      <c r="ZD713" s="104"/>
      <c r="ZE713" s="104"/>
      <c r="ZF713" s="104"/>
      <c r="ZG713" s="104"/>
      <c r="ZH713" s="104"/>
      <c r="ZI713" s="104"/>
      <c r="ZJ713" s="104"/>
      <c r="ZK713" s="104"/>
      <c r="ZL713" s="104"/>
      <c r="ZM713" s="104"/>
      <c r="ZN713" s="104"/>
      <c r="ZO713" s="104"/>
      <c r="ZP713" s="104"/>
      <c r="ZQ713" s="104"/>
      <c r="ZR713" s="104"/>
      <c r="ZS713" s="104"/>
      <c r="ZT713" s="104"/>
      <c r="ZU713" s="104"/>
      <c r="ZV713" s="104"/>
      <c r="ZW713" s="104"/>
      <c r="ZX713" s="104"/>
      <c r="ZY713" s="104"/>
      <c r="ZZ713" s="104"/>
      <c r="AAA713" s="104"/>
      <c r="AAB713" s="104"/>
      <c r="AAC713" s="104"/>
      <c r="AAD713" s="104"/>
      <c r="AAE713" s="104"/>
      <c r="AAF713" s="104"/>
      <c r="AAG713" s="104"/>
      <c r="AAH713" s="104"/>
      <c r="AAI713" s="104"/>
      <c r="AAJ713" s="104"/>
      <c r="AAK713" s="104"/>
      <c r="AAL713" s="104"/>
      <c r="AAM713" s="104"/>
      <c r="AAN713" s="104"/>
      <c r="AAO713" s="104"/>
      <c r="AAP713" s="104"/>
      <c r="AAQ713" s="104"/>
      <c r="AAR713" s="104"/>
      <c r="AAS713" s="104"/>
      <c r="AAT713" s="104"/>
      <c r="AAU713" s="104"/>
      <c r="AAV713" s="104"/>
      <c r="AAW713" s="104"/>
      <c r="AAX713" s="104"/>
      <c r="AAY713" s="104"/>
      <c r="AAZ713" s="104"/>
      <c r="ABA713" s="104"/>
      <c r="ABB713" s="104"/>
      <c r="ABC713" s="104"/>
      <c r="ABD713" s="104"/>
      <c r="ABE713" s="104"/>
      <c r="ABF713" s="104"/>
      <c r="ABG713" s="104"/>
      <c r="ABH713" s="104"/>
      <c r="ABI713" s="104"/>
      <c r="ABJ713" s="104"/>
      <c r="ABK713" s="104"/>
      <c r="ABL713" s="104"/>
      <c r="ABM713" s="104"/>
      <c r="ABN713" s="104"/>
      <c r="ABO713" s="104"/>
      <c r="ABP713" s="104"/>
      <c r="ABQ713" s="104"/>
      <c r="ABR713" s="104"/>
      <c r="ABS713" s="104"/>
      <c r="ABT713" s="104"/>
      <c r="ABU713" s="104"/>
      <c r="ABV713" s="104"/>
      <c r="ABW713" s="104"/>
      <c r="ABX713" s="104"/>
      <c r="ABY713" s="104"/>
      <c r="ABZ713" s="104"/>
      <c r="ACA713" s="104"/>
      <c r="ACB713" s="104"/>
      <c r="ACC713" s="104"/>
      <c r="ACD713" s="104"/>
      <c r="ACE713" s="104"/>
      <c r="ACF713" s="104"/>
      <c r="ACG713" s="104"/>
      <c r="ACH713" s="104"/>
      <c r="ACI713" s="104"/>
      <c r="ACJ713" s="104"/>
      <c r="ACK713" s="104"/>
      <c r="ACL713" s="104"/>
      <c r="ACM713" s="104"/>
      <c r="ACN713" s="104"/>
      <c r="ACO713" s="104"/>
      <c r="ACP713" s="104"/>
      <c r="ACQ713" s="104"/>
      <c r="ACR713" s="104"/>
      <c r="ACS713" s="104"/>
      <c r="ACT713" s="104"/>
      <c r="ACU713" s="104"/>
      <c r="ACV713" s="104"/>
      <c r="ACW713" s="104"/>
      <c r="ACX713" s="104"/>
      <c r="ACY713" s="104"/>
      <c r="ACZ713" s="104"/>
      <c r="ADA713" s="104"/>
      <c r="ADB713" s="104"/>
      <c r="ADC713" s="104"/>
      <c r="ADD713" s="104"/>
      <c r="ADE713" s="104"/>
      <c r="ADF713" s="104"/>
      <c r="ADG713" s="104"/>
      <c r="ADH713" s="104"/>
      <c r="ADI713" s="104"/>
      <c r="ADJ713" s="104"/>
      <c r="ADK713" s="104"/>
      <c r="ADL713" s="104"/>
      <c r="ADM713" s="104"/>
      <c r="ADN713" s="104"/>
      <c r="ADO713" s="104"/>
      <c r="ADP713" s="104"/>
      <c r="ADQ713" s="104"/>
      <c r="ADR713" s="104"/>
      <c r="ADS713" s="104"/>
      <c r="ADT713" s="104"/>
      <c r="ADU713" s="104"/>
      <c r="ADV713" s="104"/>
      <c r="ADW713" s="104"/>
      <c r="ADX713" s="104"/>
      <c r="ADY713" s="104"/>
      <c r="ADZ713" s="104"/>
      <c r="AEA713" s="104"/>
      <c r="AEB713" s="104"/>
      <c r="AEC713" s="104"/>
      <c r="AED713" s="104"/>
      <c r="AEE713" s="104"/>
      <c r="AEF713" s="104"/>
      <c r="AEG713" s="104"/>
      <c r="AEH713" s="104"/>
      <c r="AEI713" s="104"/>
      <c r="AEJ713" s="104"/>
      <c r="AEK713" s="104"/>
      <c r="AEL713" s="104"/>
      <c r="AEM713" s="104"/>
      <c r="AEN713" s="104"/>
      <c r="AEO713" s="104"/>
      <c r="AEP713" s="104"/>
      <c r="AEQ713" s="104"/>
      <c r="AER713" s="104"/>
      <c r="AES713" s="104"/>
      <c r="AET713" s="104"/>
      <c r="AEU713" s="104"/>
      <c r="AEV713" s="104"/>
      <c r="AEW713" s="104"/>
      <c r="AEX713" s="104"/>
      <c r="AEY713" s="104"/>
      <c r="AEZ713" s="104"/>
      <c r="AFA713" s="104"/>
      <c r="AFB713" s="104"/>
      <c r="AFC713" s="104"/>
      <c r="AFD713" s="104"/>
      <c r="AFE713" s="104"/>
      <c r="AFF713" s="104"/>
      <c r="AFG713" s="104"/>
      <c r="AFH713" s="104"/>
      <c r="AFI713" s="104"/>
      <c r="AFJ713" s="104"/>
      <c r="AFK713" s="104"/>
      <c r="AFL713" s="104"/>
      <c r="AFM713" s="104"/>
      <c r="AFN713" s="104"/>
      <c r="AFO713" s="104"/>
      <c r="AFP713" s="104"/>
      <c r="AFQ713" s="104"/>
      <c r="AFR713" s="104"/>
      <c r="AFS713" s="104"/>
      <c r="AFT713" s="104"/>
      <c r="AFU713" s="104"/>
      <c r="AFV713" s="104"/>
      <c r="AFW713" s="104"/>
      <c r="AFX713" s="104"/>
      <c r="AFY713" s="104"/>
      <c r="AFZ713" s="104"/>
      <c r="AGA713" s="104"/>
      <c r="AGB713" s="104"/>
      <c r="AGC713" s="104"/>
      <c r="AGD713" s="104"/>
      <c r="AGE713" s="104"/>
      <c r="AGF713" s="104"/>
      <c r="AGG713" s="104"/>
      <c r="AGH713" s="104"/>
      <c r="AGI713" s="104"/>
      <c r="AGJ713" s="104"/>
      <c r="AGK713" s="104"/>
      <c r="AGL713" s="104"/>
      <c r="AGM713" s="104"/>
      <c r="AGN713" s="104"/>
      <c r="AGO713" s="104"/>
      <c r="AGP713" s="104"/>
      <c r="AGQ713" s="104"/>
      <c r="AGR713" s="104"/>
      <c r="AGS713" s="104"/>
      <c r="AGT713" s="104"/>
      <c r="AGU713" s="104"/>
      <c r="AGV713" s="104"/>
      <c r="AGW713" s="104"/>
      <c r="AGX713" s="104"/>
      <c r="AGY713" s="104"/>
      <c r="AGZ713" s="104"/>
      <c r="AHA713" s="104"/>
      <c r="AHB713" s="104"/>
      <c r="AHC713" s="104"/>
      <c r="AHD713" s="104"/>
      <c r="AHE713" s="104"/>
      <c r="AHF713" s="104"/>
      <c r="AHG713" s="104"/>
      <c r="AHH713" s="104"/>
      <c r="AHI713" s="104"/>
      <c r="AHJ713" s="104"/>
      <c r="AHK713" s="104"/>
      <c r="AHL713" s="104"/>
      <c r="AHM713" s="104"/>
      <c r="AHN713" s="104"/>
      <c r="AHO713" s="104"/>
      <c r="AHP713" s="104"/>
      <c r="AHQ713" s="104"/>
      <c r="AHR713" s="104"/>
      <c r="AHS713" s="104"/>
      <c r="AHT713" s="104"/>
      <c r="AHU713" s="104"/>
      <c r="AHV713" s="104"/>
      <c r="AHW713" s="104"/>
      <c r="AHX713" s="104"/>
      <c r="AHY713" s="104"/>
      <c r="AHZ713" s="104"/>
      <c r="AIA713" s="104"/>
      <c r="AIB713" s="104"/>
      <c r="AIC713" s="104"/>
      <c r="AID713" s="104"/>
      <c r="AIE713" s="104"/>
      <c r="AIF713" s="104"/>
      <c r="AIG713" s="104"/>
      <c r="AIH713" s="104"/>
      <c r="AII713" s="104"/>
      <c r="AIJ713" s="104"/>
      <c r="AIK713" s="104"/>
      <c r="AIL713" s="104"/>
      <c r="AIM713" s="104"/>
      <c r="AIN713" s="104"/>
      <c r="AIO713" s="104"/>
      <c r="AIP713" s="104"/>
      <c r="AIQ713" s="104"/>
      <c r="AIR713" s="104"/>
      <c r="AIS713" s="104"/>
      <c r="AIT713" s="104"/>
      <c r="AIU713" s="104"/>
      <c r="AIV713" s="104"/>
      <c r="AIW713" s="104"/>
      <c r="AIX713" s="104"/>
      <c r="AIY713" s="104"/>
      <c r="AIZ713" s="104"/>
      <c r="AJA713" s="104"/>
      <c r="AJB713" s="104"/>
      <c r="AJC713" s="104"/>
      <c r="AJD713" s="104"/>
      <c r="AJE713" s="104"/>
      <c r="AJF713" s="104"/>
      <c r="AJG713" s="104"/>
      <c r="AJH713" s="104"/>
      <c r="AJI713" s="104"/>
      <c r="AJJ713" s="104"/>
      <c r="AJK713" s="104"/>
      <c r="AJL713" s="104"/>
      <c r="AJM713" s="104"/>
      <c r="AJN713" s="104"/>
      <c r="AJO713" s="104"/>
      <c r="AJP713" s="104"/>
      <c r="AJQ713" s="104"/>
      <c r="AJR713" s="104"/>
      <c r="AJS713" s="104"/>
      <c r="AJT713" s="104"/>
      <c r="AJU713" s="104"/>
      <c r="AJV713" s="104"/>
      <c r="AJW713" s="104"/>
      <c r="AJX713" s="104"/>
      <c r="AJY713" s="104"/>
      <c r="AJZ713" s="104"/>
      <c r="AKA713" s="104"/>
      <c r="AKB713" s="104"/>
      <c r="AKC713" s="104"/>
      <c r="AKD713" s="104"/>
      <c r="AKE713" s="104"/>
      <c r="AKF713" s="104"/>
      <c r="AKG713" s="104"/>
      <c r="AKH713" s="104"/>
      <c r="AKI713" s="104"/>
      <c r="AKJ713" s="104"/>
      <c r="AKK713" s="104"/>
      <c r="AKL713" s="104"/>
      <c r="AKM713" s="104"/>
      <c r="AKN713" s="104"/>
      <c r="AKO713" s="104"/>
      <c r="AKP713" s="104"/>
      <c r="AKQ713" s="104"/>
      <c r="AKR713" s="104"/>
      <c r="AKS713" s="104"/>
      <c r="AKT713" s="104"/>
      <c r="AKU713" s="104"/>
      <c r="AKV713" s="104"/>
      <c r="AKW713" s="104"/>
      <c r="AKX713" s="104"/>
      <c r="AKY713" s="104"/>
      <c r="AKZ713" s="104"/>
      <c r="ALA713" s="104"/>
      <c r="ALB713" s="104"/>
      <c r="ALC713" s="104"/>
      <c r="ALD713" s="104"/>
      <c r="ALE713" s="104"/>
      <c r="ALF713" s="104"/>
      <c r="ALG713" s="104"/>
      <c r="ALH713" s="104"/>
      <c r="ALI713" s="104"/>
      <c r="ALJ713" s="104"/>
      <c r="ALK713" s="104"/>
      <c r="ALL713" s="104"/>
      <c r="ALM713" s="104"/>
      <c r="ALN713" s="104"/>
      <c r="ALO713" s="104"/>
      <c r="ALP713" s="104"/>
      <c r="ALQ713" s="104"/>
    </row>
    <row r="714" spans="1:1005" s="27" customFormat="1">
      <c r="A714" s="165"/>
      <c r="B714" s="101">
        <v>16</v>
      </c>
      <c r="C714" s="102" t="s">
        <v>1818</v>
      </c>
      <c r="D714" s="102" t="s">
        <v>1819</v>
      </c>
      <c r="E714" s="102" t="s">
        <v>1820</v>
      </c>
      <c r="F714" s="102" t="s">
        <v>1821</v>
      </c>
      <c r="G714" s="102" t="s">
        <v>1822</v>
      </c>
      <c r="H714" s="102" t="s">
        <v>1865</v>
      </c>
      <c r="I714" s="102" t="s">
        <v>104</v>
      </c>
      <c r="J714" s="102" t="s">
        <v>1821</v>
      </c>
      <c r="K714" s="102" t="s">
        <v>1829</v>
      </c>
      <c r="L714" s="102" t="s">
        <v>1866</v>
      </c>
      <c r="M714" s="102" t="s">
        <v>1820</v>
      </c>
      <c r="N714" s="102" t="s">
        <v>1821</v>
      </c>
      <c r="O714" s="29" t="s">
        <v>138</v>
      </c>
      <c r="P714" s="19" t="s">
        <v>256</v>
      </c>
      <c r="Q714" s="102" t="s">
        <v>28</v>
      </c>
      <c r="R714" s="20" t="s">
        <v>2324</v>
      </c>
      <c r="S714" s="75" t="s">
        <v>51</v>
      </c>
      <c r="T714" s="103">
        <v>16</v>
      </c>
      <c r="U714" s="92" t="s">
        <v>1867</v>
      </c>
      <c r="V714" s="87"/>
      <c r="W714" s="25"/>
      <c r="X714" s="25"/>
      <c r="Y714" s="26"/>
      <c r="Z714" s="26"/>
      <c r="AA714" s="7">
        <v>45658</v>
      </c>
      <c r="AB714" s="7">
        <v>46387</v>
      </c>
      <c r="AC714" s="100">
        <v>2345</v>
      </c>
      <c r="AD714" s="100"/>
      <c r="AE714" s="100"/>
      <c r="AF714" s="1">
        <f t="shared" si="27"/>
        <v>2345</v>
      </c>
      <c r="AG714" s="100">
        <v>2345</v>
      </c>
      <c r="AH714" s="100"/>
      <c r="AI714" s="100"/>
      <c r="AJ714" s="1">
        <f t="shared" si="28"/>
        <v>2345</v>
      </c>
      <c r="AK714" s="173"/>
      <c r="AL714" s="104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04"/>
      <c r="FD714" s="104"/>
      <c r="FE714" s="104"/>
      <c r="FF714" s="104"/>
      <c r="FG714" s="104"/>
      <c r="FH714" s="104"/>
      <c r="FI714" s="104"/>
      <c r="FJ714" s="104"/>
      <c r="FK714" s="104"/>
      <c r="FL714" s="104"/>
      <c r="FM714" s="104"/>
      <c r="FN714" s="104"/>
      <c r="FO714" s="104"/>
      <c r="FP714" s="104"/>
      <c r="FQ714" s="104"/>
      <c r="FR714" s="104"/>
      <c r="FS714" s="104"/>
      <c r="FT714" s="104"/>
      <c r="FU714" s="104"/>
      <c r="FV714" s="104"/>
      <c r="FW714" s="104"/>
      <c r="FX714" s="104"/>
      <c r="FY714" s="104"/>
      <c r="FZ714" s="104"/>
      <c r="GA714" s="104"/>
      <c r="GB714" s="104"/>
      <c r="GC714" s="104"/>
      <c r="GD714" s="104"/>
      <c r="GE714" s="104"/>
      <c r="GF714" s="104"/>
      <c r="GG714" s="104"/>
      <c r="GH714" s="104"/>
      <c r="GI714" s="104"/>
      <c r="GJ714" s="104"/>
      <c r="GK714" s="104"/>
      <c r="GL714" s="104"/>
      <c r="GM714" s="104"/>
      <c r="GN714" s="104"/>
      <c r="GO714" s="104"/>
      <c r="GP714" s="104"/>
      <c r="GQ714" s="104"/>
      <c r="GR714" s="104"/>
      <c r="GS714" s="104"/>
      <c r="GT714" s="104"/>
      <c r="GU714" s="104"/>
      <c r="GV714" s="104"/>
      <c r="GW714" s="104"/>
      <c r="GX714" s="104"/>
      <c r="GY714" s="104"/>
      <c r="GZ714" s="104"/>
      <c r="HA714" s="104"/>
      <c r="HB714" s="104"/>
      <c r="HC714" s="104"/>
      <c r="HD714" s="104"/>
      <c r="HE714" s="104"/>
      <c r="HF714" s="104"/>
      <c r="HG714" s="104"/>
      <c r="HH714" s="104"/>
      <c r="HI714" s="104"/>
      <c r="HJ714" s="104"/>
      <c r="HK714" s="104"/>
      <c r="HL714" s="104"/>
      <c r="HM714" s="104"/>
      <c r="HN714" s="104"/>
      <c r="HO714" s="104"/>
      <c r="HP714" s="104"/>
      <c r="HQ714" s="104"/>
      <c r="HR714" s="104"/>
      <c r="HS714" s="104"/>
      <c r="HT714" s="104"/>
      <c r="HU714" s="104"/>
      <c r="HV714" s="104"/>
      <c r="HW714" s="104"/>
      <c r="HX714" s="104"/>
      <c r="HY714" s="104"/>
      <c r="HZ714" s="104"/>
      <c r="IA714" s="104"/>
      <c r="IB714" s="104"/>
      <c r="IC714" s="104"/>
      <c r="ID714" s="104"/>
      <c r="IE714" s="104"/>
      <c r="IF714" s="104"/>
      <c r="IG714" s="104"/>
      <c r="IH714" s="104"/>
      <c r="II714" s="104"/>
      <c r="IJ714" s="104"/>
      <c r="IK714" s="104"/>
      <c r="IL714" s="104"/>
      <c r="IM714" s="104"/>
      <c r="IN714" s="104"/>
      <c r="IO714" s="104"/>
      <c r="IP714" s="104"/>
      <c r="IQ714" s="104"/>
      <c r="IR714" s="104"/>
      <c r="IS714" s="104"/>
      <c r="IT714" s="104"/>
      <c r="IU714" s="104"/>
      <c r="IV714" s="104"/>
      <c r="IW714" s="104"/>
      <c r="IX714" s="104"/>
      <c r="IY714" s="104"/>
      <c r="IZ714" s="104"/>
      <c r="JA714" s="104"/>
      <c r="JB714" s="104"/>
      <c r="JC714" s="104"/>
      <c r="JD714" s="104"/>
      <c r="JE714" s="104"/>
      <c r="JF714" s="104"/>
      <c r="JG714" s="104"/>
      <c r="JH714" s="104"/>
      <c r="JI714" s="104"/>
      <c r="JJ714" s="104"/>
      <c r="JK714" s="104"/>
      <c r="JL714" s="104"/>
      <c r="JM714" s="104"/>
      <c r="JN714" s="104"/>
      <c r="JO714" s="104"/>
      <c r="JP714" s="104"/>
      <c r="JQ714" s="104"/>
      <c r="JR714" s="104"/>
      <c r="JS714" s="104"/>
      <c r="JT714" s="104"/>
      <c r="JU714" s="104"/>
      <c r="JV714" s="104"/>
      <c r="JW714" s="104"/>
      <c r="JX714" s="104"/>
      <c r="JY714" s="104"/>
      <c r="JZ714" s="104"/>
      <c r="KA714" s="104"/>
      <c r="KB714" s="104"/>
      <c r="KC714" s="104"/>
      <c r="KD714" s="104"/>
      <c r="KE714" s="104"/>
      <c r="KF714" s="104"/>
      <c r="KG714" s="104"/>
      <c r="KH714" s="104"/>
      <c r="KI714" s="104"/>
      <c r="KJ714" s="104"/>
      <c r="KK714" s="104"/>
      <c r="KL714" s="104"/>
      <c r="KM714" s="104"/>
      <c r="KN714" s="104"/>
      <c r="KO714" s="104"/>
      <c r="KP714" s="104"/>
      <c r="KQ714" s="104"/>
      <c r="KR714" s="104"/>
      <c r="KS714" s="104"/>
      <c r="KT714" s="104"/>
      <c r="KU714" s="104"/>
      <c r="KV714" s="104"/>
      <c r="KW714" s="104"/>
      <c r="KX714" s="104"/>
      <c r="KY714" s="104"/>
      <c r="KZ714" s="104"/>
      <c r="LA714" s="104"/>
      <c r="LB714" s="104"/>
      <c r="LC714" s="104"/>
      <c r="LD714" s="104"/>
      <c r="LE714" s="104"/>
      <c r="LF714" s="104"/>
      <c r="LG714" s="104"/>
      <c r="LH714" s="104"/>
      <c r="LI714" s="104"/>
      <c r="LJ714" s="104"/>
      <c r="LK714" s="104"/>
      <c r="LL714" s="104"/>
      <c r="LM714" s="104"/>
      <c r="LN714" s="104"/>
      <c r="LO714" s="104"/>
      <c r="LP714" s="104"/>
      <c r="LQ714" s="104"/>
      <c r="LR714" s="104"/>
      <c r="LS714" s="104"/>
      <c r="LT714" s="104"/>
      <c r="LU714" s="104"/>
      <c r="LV714" s="104"/>
      <c r="LW714" s="104"/>
      <c r="LX714" s="104"/>
      <c r="LY714" s="104"/>
      <c r="LZ714" s="104"/>
      <c r="MA714" s="104"/>
      <c r="MB714" s="104"/>
      <c r="MC714" s="104"/>
      <c r="MD714" s="104"/>
      <c r="ME714" s="104"/>
      <c r="MF714" s="104"/>
      <c r="MG714" s="104"/>
      <c r="MH714" s="104"/>
      <c r="MI714" s="104"/>
      <c r="MJ714" s="104"/>
      <c r="MK714" s="104"/>
      <c r="ML714" s="104"/>
      <c r="MM714" s="104"/>
      <c r="MN714" s="104"/>
      <c r="MO714" s="104"/>
      <c r="MP714" s="104"/>
      <c r="MQ714" s="104"/>
      <c r="MR714" s="104"/>
      <c r="MS714" s="104"/>
      <c r="MT714" s="104"/>
      <c r="MU714" s="104"/>
      <c r="MV714" s="104"/>
      <c r="MW714" s="104"/>
      <c r="MX714" s="104"/>
      <c r="MY714" s="104"/>
      <c r="MZ714" s="104"/>
      <c r="NA714" s="104"/>
      <c r="NB714" s="104"/>
      <c r="NC714" s="104"/>
      <c r="ND714" s="104"/>
      <c r="NE714" s="104"/>
      <c r="NF714" s="104"/>
      <c r="NG714" s="104"/>
      <c r="NH714" s="104"/>
      <c r="NI714" s="104"/>
      <c r="NJ714" s="104"/>
      <c r="NK714" s="104"/>
      <c r="NL714" s="104"/>
      <c r="NM714" s="104"/>
      <c r="NN714" s="104"/>
      <c r="NO714" s="104"/>
      <c r="NP714" s="104"/>
      <c r="NQ714" s="104"/>
      <c r="NR714" s="104"/>
      <c r="NS714" s="104"/>
      <c r="NT714" s="104"/>
      <c r="NU714" s="104"/>
      <c r="NV714" s="104"/>
      <c r="NW714" s="104"/>
      <c r="NX714" s="104"/>
      <c r="NY714" s="104"/>
      <c r="NZ714" s="104"/>
      <c r="OA714" s="104"/>
      <c r="OB714" s="104"/>
      <c r="OC714" s="104"/>
      <c r="OD714" s="104"/>
      <c r="OE714" s="104"/>
      <c r="OF714" s="104"/>
      <c r="OG714" s="104"/>
      <c r="OH714" s="104"/>
      <c r="OI714" s="104"/>
      <c r="OJ714" s="104"/>
      <c r="OK714" s="104"/>
      <c r="OL714" s="104"/>
      <c r="OM714" s="104"/>
      <c r="ON714" s="104"/>
      <c r="OO714" s="104"/>
      <c r="OP714" s="104"/>
      <c r="OQ714" s="104"/>
      <c r="OR714" s="104"/>
      <c r="OS714" s="104"/>
      <c r="OT714" s="104"/>
      <c r="OU714" s="104"/>
      <c r="OV714" s="104"/>
      <c r="OW714" s="104"/>
      <c r="OX714" s="104"/>
      <c r="OY714" s="104"/>
      <c r="OZ714" s="104"/>
      <c r="PA714" s="104"/>
      <c r="PB714" s="104"/>
      <c r="PC714" s="104"/>
      <c r="PD714" s="104"/>
      <c r="PE714" s="104"/>
      <c r="PF714" s="104"/>
      <c r="PG714" s="104"/>
      <c r="PH714" s="104"/>
      <c r="PI714" s="104"/>
      <c r="PJ714" s="104"/>
      <c r="PK714" s="104"/>
      <c r="PL714" s="104"/>
      <c r="PM714" s="104"/>
      <c r="PN714" s="104"/>
      <c r="PO714" s="104"/>
      <c r="PP714" s="104"/>
      <c r="PQ714" s="104"/>
      <c r="PR714" s="104"/>
      <c r="PS714" s="104"/>
      <c r="PT714" s="104"/>
      <c r="PU714" s="104"/>
      <c r="PV714" s="104"/>
      <c r="PW714" s="104"/>
      <c r="PX714" s="104"/>
      <c r="PY714" s="104"/>
      <c r="PZ714" s="104"/>
      <c r="QA714" s="104"/>
      <c r="QB714" s="104"/>
      <c r="QC714" s="104"/>
      <c r="QD714" s="104"/>
      <c r="QE714" s="104"/>
      <c r="QF714" s="104"/>
      <c r="QG714" s="104"/>
      <c r="QH714" s="104"/>
      <c r="QI714" s="104"/>
      <c r="QJ714" s="104"/>
      <c r="QK714" s="104"/>
      <c r="QL714" s="104"/>
      <c r="QM714" s="104"/>
      <c r="QN714" s="104"/>
      <c r="QO714" s="104"/>
      <c r="QP714" s="104"/>
      <c r="QQ714" s="104"/>
      <c r="QR714" s="104"/>
      <c r="QS714" s="104"/>
      <c r="QT714" s="104"/>
      <c r="QU714" s="104"/>
      <c r="QV714" s="104"/>
      <c r="QW714" s="104"/>
      <c r="QX714" s="104"/>
      <c r="QY714" s="104"/>
      <c r="QZ714" s="104"/>
      <c r="RA714" s="104"/>
      <c r="RB714" s="104"/>
      <c r="RC714" s="104"/>
      <c r="RD714" s="104"/>
      <c r="RE714" s="104"/>
      <c r="RF714" s="104"/>
      <c r="RG714" s="104"/>
      <c r="RH714" s="104"/>
      <c r="RI714" s="104"/>
      <c r="RJ714" s="104"/>
      <c r="RK714" s="104"/>
      <c r="RL714" s="104"/>
      <c r="RM714" s="104"/>
      <c r="RN714" s="104"/>
      <c r="RO714" s="104"/>
      <c r="RP714" s="104"/>
      <c r="RQ714" s="104"/>
      <c r="RR714" s="104"/>
      <c r="RS714" s="104"/>
      <c r="RT714" s="104"/>
      <c r="RU714" s="104"/>
      <c r="RV714" s="104"/>
      <c r="RW714" s="104"/>
      <c r="RX714" s="104"/>
      <c r="RY714" s="104"/>
      <c r="RZ714" s="104"/>
      <c r="SA714" s="104"/>
      <c r="SB714" s="104"/>
      <c r="SC714" s="104"/>
      <c r="SD714" s="104"/>
      <c r="SE714" s="104"/>
      <c r="SF714" s="104"/>
      <c r="SG714" s="104"/>
      <c r="SH714" s="104"/>
      <c r="SI714" s="104"/>
      <c r="SJ714" s="104"/>
      <c r="SK714" s="104"/>
      <c r="SL714" s="104"/>
      <c r="SM714" s="104"/>
      <c r="SN714" s="104"/>
      <c r="SO714" s="104"/>
      <c r="SP714" s="104"/>
      <c r="SQ714" s="104"/>
      <c r="SR714" s="104"/>
      <c r="SS714" s="104"/>
      <c r="ST714" s="104"/>
      <c r="SU714" s="104"/>
      <c r="SV714" s="104"/>
      <c r="SW714" s="104"/>
      <c r="SX714" s="104"/>
      <c r="SY714" s="104"/>
      <c r="SZ714" s="104"/>
      <c r="TA714" s="104"/>
      <c r="TB714" s="104"/>
      <c r="TC714" s="104"/>
      <c r="TD714" s="104"/>
      <c r="TE714" s="104"/>
      <c r="TF714" s="104"/>
      <c r="TG714" s="104"/>
      <c r="TH714" s="104"/>
      <c r="TI714" s="104"/>
      <c r="TJ714" s="104"/>
      <c r="TK714" s="104"/>
      <c r="TL714" s="104"/>
      <c r="TM714" s="104"/>
      <c r="TN714" s="104"/>
      <c r="TO714" s="104"/>
      <c r="TP714" s="104"/>
      <c r="TQ714" s="104"/>
      <c r="TR714" s="104"/>
      <c r="TS714" s="104"/>
      <c r="TT714" s="104"/>
      <c r="TU714" s="104"/>
      <c r="TV714" s="104"/>
      <c r="TW714" s="104"/>
      <c r="TX714" s="104"/>
      <c r="TY714" s="104"/>
      <c r="TZ714" s="104"/>
      <c r="UA714" s="104"/>
      <c r="UB714" s="104"/>
      <c r="UC714" s="104"/>
      <c r="UD714" s="104"/>
      <c r="UE714" s="104"/>
      <c r="UF714" s="104"/>
      <c r="UG714" s="104"/>
      <c r="UH714" s="104"/>
      <c r="UI714" s="104"/>
      <c r="UJ714" s="104"/>
      <c r="UK714" s="104"/>
      <c r="UL714" s="104"/>
      <c r="UM714" s="104"/>
      <c r="UN714" s="104"/>
      <c r="UO714" s="104"/>
      <c r="UP714" s="104"/>
      <c r="UQ714" s="104"/>
      <c r="UR714" s="104"/>
      <c r="US714" s="104"/>
      <c r="UT714" s="104"/>
      <c r="UU714" s="104"/>
      <c r="UV714" s="104"/>
      <c r="UW714" s="104"/>
      <c r="UX714" s="104"/>
      <c r="UY714" s="104"/>
      <c r="UZ714" s="104"/>
      <c r="VA714" s="104"/>
      <c r="VB714" s="104"/>
      <c r="VC714" s="104"/>
      <c r="VD714" s="104"/>
      <c r="VE714" s="104"/>
      <c r="VF714" s="104"/>
      <c r="VG714" s="104"/>
      <c r="VH714" s="104"/>
      <c r="VI714" s="104"/>
      <c r="VJ714" s="104"/>
      <c r="VK714" s="104"/>
      <c r="VL714" s="104"/>
      <c r="VM714" s="104"/>
      <c r="VN714" s="104"/>
      <c r="VO714" s="104"/>
      <c r="VP714" s="104"/>
      <c r="VQ714" s="104"/>
      <c r="VR714" s="104"/>
      <c r="VS714" s="104"/>
      <c r="VT714" s="104"/>
      <c r="VU714" s="104"/>
      <c r="VV714" s="104"/>
      <c r="VW714" s="104"/>
      <c r="VX714" s="104"/>
      <c r="VY714" s="104"/>
      <c r="VZ714" s="104"/>
      <c r="WA714" s="104"/>
      <c r="WB714" s="104"/>
      <c r="WC714" s="104"/>
      <c r="WD714" s="104"/>
      <c r="WE714" s="104"/>
      <c r="WF714" s="104"/>
      <c r="WG714" s="104"/>
      <c r="WH714" s="104"/>
      <c r="WI714" s="104"/>
      <c r="WJ714" s="104"/>
      <c r="WK714" s="104"/>
      <c r="WL714" s="104"/>
      <c r="WM714" s="104"/>
      <c r="WN714" s="104"/>
      <c r="WO714" s="104"/>
      <c r="WP714" s="104"/>
      <c r="WQ714" s="104"/>
      <c r="WR714" s="104"/>
      <c r="WS714" s="104"/>
      <c r="WT714" s="104"/>
      <c r="WU714" s="104"/>
      <c r="WV714" s="104"/>
      <c r="WW714" s="104"/>
      <c r="WX714" s="104"/>
      <c r="WY714" s="104"/>
      <c r="WZ714" s="104"/>
      <c r="XA714" s="104"/>
      <c r="XB714" s="104"/>
      <c r="XC714" s="104"/>
      <c r="XD714" s="104"/>
      <c r="XE714" s="104"/>
      <c r="XF714" s="104"/>
      <c r="XG714" s="104"/>
      <c r="XH714" s="104"/>
      <c r="XI714" s="104"/>
      <c r="XJ714" s="104"/>
      <c r="XK714" s="104"/>
      <c r="XL714" s="104"/>
      <c r="XM714" s="104"/>
      <c r="XN714" s="104"/>
      <c r="XO714" s="104"/>
      <c r="XP714" s="104"/>
      <c r="XQ714" s="104"/>
      <c r="XR714" s="104"/>
      <c r="XS714" s="104"/>
      <c r="XT714" s="104"/>
      <c r="XU714" s="104"/>
      <c r="XV714" s="104"/>
      <c r="XW714" s="104"/>
      <c r="XX714" s="104"/>
      <c r="XY714" s="104"/>
      <c r="XZ714" s="104"/>
      <c r="YA714" s="104"/>
      <c r="YB714" s="104"/>
      <c r="YC714" s="104"/>
      <c r="YD714" s="104"/>
      <c r="YE714" s="104"/>
      <c r="YF714" s="104"/>
      <c r="YG714" s="104"/>
      <c r="YH714" s="104"/>
      <c r="YI714" s="104"/>
      <c r="YJ714" s="104"/>
      <c r="YK714" s="104"/>
      <c r="YL714" s="104"/>
      <c r="YM714" s="104"/>
      <c r="YN714" s="104"/>
      <c r="YO714" s="104"/>
      <c r="YP714" s="104"/>
      <c r="YQ714" s="104"/>
      <c r="YR714" s="104"/>
      <c r="YS714" s="104"/>
      <c r="YT714" s="104"/>
      <c r="YU714" s="104"/>
      <c r="YV714" s="104"/>
      <c r="YW714" s="104"/>
      <c r="YX714" s="104"/>
      <c r="YY714" s="104"/>
      <c r="YZ714" s="104"/>
      <c r="ZA714" s="104"/>
      <c r="ZB714" s="104"/>
      <c r="ZC714" s="104"/>
      <c r="ZD714" s="104"/>
      <c r="ZE714" s="104"/>
      <c r="ZF714" s="104"/>
      <c r="ZG714" s="104"/>
      <c r="ZH714" s="104"/>
      <c r="ZI714" s="104"/>
      <c r="ZJ714" s="104"/>
      <c r="ZK714" s="104"/>
      <c r="ZL714" s="104"/>
      <c r="ZM714" s="104"/>
      <c r="ZN714" s="104"/>
      <c r="ZO714" s="104"/>
      <c r="ZP714" s="104"/>
      <c r="ZQ714" s="104"/>
      <c r="ZR714" s="104"/>
      <c r="ZS714" s="104"/>
      <c r="ZT714" s="104"/>
      <c r="ZU714" s="104"/>
      <c r="ZV714" s="104"/>
      <c r="ZW714" s="104"/>
      <c r="ZX714" s="104"/>
      <c r="ZY714" s="104"/>
      <c r="ZZ714" s="104"/>
      <c r="AAA714" s="104"/>
      <c r="AAB714" s="104"/>
      <c r="AAC714" s="104"/>
      <c r="AAD714" s="104"/>
      <c r="AAE714" s="104"/>
      <c r="AAF714" s="104"/>
      <c r="AAG714" s="104"/>
      <c r="AAH714" s="104"/>
      <c r="AAI714" s="104"/>
      <c r="AAJ714" s="104"/>
      <c r="AAK714" s="104"/>
      <c r="AAL714" s="104"/>
      <c r="AAM714" s="104"/>
      <c r="AAN714" s="104"/>
      <c r="AAO714" s="104"/>
      <c r="AAP714" s="104"/>
      <c r="AAQ714" s="104"/>
      <c r="AAR714" s="104"/>
      <c r="AAS714" s="104"/>
      <c r="AAT714" s="104"/>
      <c r="AAU714" s="104"/>
      <c r="AAV714" s="104"/>
      <c r="AAW714" s="104"/>
      <c r="AAX714" s="104"/>
      <c r="AAY714" s="104"/>
      <c r="AAZ714" s="104"/>
      <c r="ABA714" s="104"/>
      <c r="ABB714" s="104"/>
      <c r="ABC714" s="104"/>
      <c r="ABD714" s="104"/>
      <c r="ABE714" s="104"/>
      <c r="ABF714" s="104"/>
      <c r="ABG714" s="104"/>
      <c r="ABH714" s="104"/>
      <c r="ABI714" s="104"/>
      <c r="ABJ714" s="104"/>
      <c r="ABK714" s="104"/>
      <c r="ABL714" s="104"/>
      <c r="ABM714" s="104"/>
      <c r="ABN714" s="104"/>
      <c r="ABO714" s="104"/>
      <c r="ABP714" s="104"/>
      <c r="ABQ714" s="104"/>
      <c r="ABR714" s="104"/>
      <c r="ABS714" s="104"/>
      <c r="ABT714" s="104"/>
      <c r="ABU714" s="104"/>
      <c r="ABV714" s="104"/>
      <c r="ABW714" s="104"/>
      <c r="ABX714" s="104"/>
      <c r="ABY714" s="104"/>
      <c r="ABZ714" s="104"/>
      <c r="ACA714" s="104"/>
      <c r="ACB714" s="104"/>
      <c r="ACC714" s="104"/>
      <c r="ACD714" s="104"/>
      <c r="ACE714" s="104"/>
      <c r="ACF714" s="104"/>
      <c r="ACG714" s="104"/>
      <c r="ACH714" s="104"/>
      <c r="ACI714" s="104"/>
      <c r="ACJ714" s="104"/>
      <c r="ACK714" s="104"/>
      <c r="ACL714" s="104"/>
      <c r="ACM714" s="104"/>
      <c r="ACN714" s="104"/>
      <c r="ACO714" s="104"/>
      <c r="ACP714" s="104"/>
      <c r="ACQ714" s="104"/>
      <c r="ACR714" s="104"/>
      <c r="ACS714" s="104"/>
      <c r="ACT714" s="104"/>
      <c r="ACU714" s="104"/>
      <c r="ACV714" s="104"/>
      <c r="ACW714" s="104"/>
      <c r="ACX714" s="104"/>
      <c r="ACY714" s="104"/>
      <c r="ACZ714" s="104"/>
      <c r="ADA714" s="104"/>
      <c r="ADB714" s="104"/>
      <c r="ADC714" s="104"/>
      <c r="ADD714" s="104"/>
      <c r="ADE714" s="104"/>
      <c r="ADF714" s="104"/>
      <c r="ADG714" s="104"/>
      <c r="ADH714" s="104"/>
      <c r="ADI714" s="104"/>
      <c r="ADJ714" s="104"/>
      <c r="ADK714" s="104"/>
      <c r="ADL714" s="104"/>
      <c r="ADM714" s="104"/>
      <c r="ADN714" s="104"/>
      <c r="ADO714" s="104"/>
      <c r="ADP714" s="104"/>
      <c r="ADQ714" s="104"/>
      <c r="ADR714" s="104"/>
      <c r="ADS714" s="104"/>
      <c r="ADT714" s="104"/>
      <c r="ADU714" s="104"/>
      <c r="ADV714" s="104"/>
      <c r="ADW714" s="104"/>
      <c r="ADX714" s="104"/>
      <c r="ADY714" s="104"/>
      <c r="ADZ714" s="104"/>
      <c r="AEA714" s="104"/>
      <c r="AEB714" s="104"/>
      <c r="AEC714" s="104"/>
      <c r="AED714" s="104"/>
      <c r="AEE714" s="104"/>
      <c r="AEF714" s="104"/>
      <c r="AEG714" s="104"/>
      <c r="AEH714" s="104"/>
      <c r="AEI714" s="104"/>
      <c r="AEJ714" s="104"/>
      <c r="AEK714" s="104"/>
      <c r="AEL714" s="104"/>
      <c r="AEM714" s="104"/>
      <c r="AEN714" s="104"/>
      <c r="AEO714" s="104"/>
      <c r="AEP714" s="104"/>
      <c r="AEQ714" s="104"/>
      <c r="AER714" s="104"/>
      <c r="AES714" s="104"/>
      <c r="AET714" s="104"/>
      <c r="AEU714" s="104"/>
      <c r="AEV714" s="104"/>
      <c r="AEW714" s="104"/>
      <c r="AEX714" s="104"/>
      <c r="AEY714" s="104"/>
      <c r="AEZ714" s="104"/>
      <c r="AFA714" s="104"/>
      <c r="AFB714" s="104"/>
      <c r="AFC714" s="104"/>
      <c r="AFD714" s="104"/>
      <c r="AFE714" s="104"/>
      <c r="AFF714" s="104"/>
      <c r="AFG714" s="104"/>
      <c r="AFH714" s="104"/>
      <c r="AFI714" s="104"/>
      <c r="AFJ714" s="104"/>
      <c r="AFK714" s="104"/>
      <c r="AFL714" s="104"/>
      <c r="AFM714" s="104"/>
      <c r="AFN714" s="104"/>
      <c r="AFO714" s="104"/>
      <c r="AFP714" s="104"/>
      <c r="AFQ714" s="104"/>
      <c r="AFR714" s="104"/>
      <c r="AFS714" s="104"/>
      <c r="AFT714" s="104"/>
      <c r="AFU714" s="104"/>
      <c r="AFV714" s="104"/>
      <c r="AFW714" s="104"/>
      <c r="AFX714" s="104"/>
      <c r="AFY714" s="104"/>
      <c r="AFZ714" s="104"/>
      <c r="AGA714" s="104"/>
      <c r="AGB714" s="104"/>
      <c r="AGC714" s="104"/>
      <c r="AGD714" s="104"/>
      <c r="AGE714" s="104"/>
      <c r="AGF714" s="104"/>
      <c r="AGG714" s="104"/>
      <c r="AGH714" s="104"/>
      <c r="AGI714" s="104"/>
      <c r="AGJ714" s="104"/>
      <c r="AGK714" s="104"/>
      <c r="AGL714" s="104"/>
      <c r="AGM714" s="104"/>
      <c r="AGN714" s="104"/>
      <c r="AGO714" s="104"/>
      <c r="AGP714" s="104"/>
      <c r="AGQ714" s="104"/>
      <c r="AGR714" s="104"/>
      <c r="AGS714" s="104"/>
      <c r="AGT714" s="104"/>
      <c r="AGU714" s="104"/>
      <c r="AGV714" s="104"/>
      <c r="AGW714" s="104"/>
      <c r="AGX714" s="104"/>
      <c r="AGY714" s="104"/>
      <c r="AGZ714" s="104"/>
      <c r="AHA714" s="104"/>
      <c r="AHB714" s="104"/>
      <c r="AHC714" s="104"/>
      <c r="AHD714" s="104"/>
      <c r="AHE714" s="104"/>
      <c r="AHF714" s="104"/>
      <c r="AHG714" s="104"/>
      <c r="AHH714" s="104"/>
      <c r="AHI714" s="104"/>
      <c r="AHJ714" s="104"/>
      <c r="AHK714" s="104"/>
      <c r="AHL714" s="104"/>
      <c r="AHM714" s="104"/>
      <c r="AHN714" s="104"/>
      <c r="AHO714" s="104"/>
      <c r="AHP714" s="104"/>
      <c r="AHQ714" s="104"/>
      <c r="AHR714" s="104"/>
      <c r="AHS714" s="104"/>
      <c r="AHT714" s="104"/>
      <c r="AHU714" s="104"/>
      <c r="AHV714" s="104"/>
      <c r="AHW714" s="104"/>
      <c r="AHX714" s="104"/>
      <c r="AHY714" s="104"/>
      <c r="AHZ714" s="104"/>
      <c r="AIA714" s="104"/>
      <c r="AIB714" s="104"/>
      <c r="AIC714" s="104"/>
      <c r="AID714" s="104"/>
      <c r="AIE714" s="104"/>
      <c r="AIF714" s="104"/>
      <c r="AIG714" s="104"/>
      <c r="AIH714" s="104"/>
      <c r="AII714" s="104"/>
      <c r="AIJ714" s="104"/>
      <c r="AIK714" s="104"/>
      <c r="AIL714" s="104"/>
      <c r="AIM714" s="104"/>
      <c r="AIN714" s="104"/>
      <c r="AIO714" s="104"/>
      <c r="AIP714" s="104"/>
      <c r="AIQ714" s="104"/>
      <c r="AIR714" s="104"/>
      <c r="AIS714" s="104"/>
      <c r="AIT714" s="104"/>
      <c r="AIU714" s="104"/>
      <c r="AIV714" s="104"/>
      <c r="AIW714" s="104"/>
      <c r="AIX714" s="104"/>
      <c r="AIY714" s="104"/>
      <c r="AIZ714" s="104"/>
      <c r="AJA714" s="104"/>
      <c r="AJB714" s="104"/>
      <c r="AJC714" s="104"/>
      <c r="AJD714" s="104"/>
      <c r="AJE714" s="104"/>
      <c r="AJF714" s="104"/>
      <c r="AJG714" s="104"/>
      <c r="AJH714" s="104"/>
      <c r="AJI714" s="104"/>
      <c r="AJJ714" s="104"/>
      <c r="AJK714" s="104"/>
      <c r="AJL714" s="104"/>
      <c r="AJM714" s="104"/>
      <c r="AJN714" s="104"/>
      <c r="AJO714" s="104"/>
      <c r="AJP714" s="104"/>
      <c r="AJQ714" s="104"/>
      <c r="AJR714" s="104"/>
      <c r="AJS714" s="104"/>
      <c r="AJT714" s="104"/>
      <c r="AJU714" s="104"/>
      <c r="AJV714" s="104"/>
      <c r="AJW714" s="104"/>
      <c r="AJX714" s="104"/>
      <c r="AJY714" s="104"/>
      <c r="AJZ714" s="104"/>
      <c r="AKA714" s="104"/>
      <c r="AKB714" s="104"/>
      <c r="AKC714" s="104"/>
      <c r="AKD714" s="104"/>
      <c r="AKE714" s="104"/>
      <c r="AKF714" s="104"/>
      <c r="AKG714" s="104"/>
      <c r="AKH714" s="104"/>
      <c r="AKI714" s="104"/>
      <c r="AKJ714" s="104"/>
      <c r="AKK714" s="104"/>
      <c r="AKL714" s="104"/>
      <c r="AKM714" s="104"/>
      <c r="AKN714" s="104"/>
      <c r="AKO714" s="104"/>
      <c r="AKP714" s="104"/>
      <c r="AKQ714" s="104"/>
      <c r="AKR714" s="104"/>
      <c r="AKS714" s="104"/>
      <c r="AKT714" s="104"/>
      <c r="AKU714" s="104"/>
      <c r="AKV714" s="104"/>
      <c r="AKW714" s="104"/>
      <c r="AKX714" s="104"/>
      <c r="AKY714" s="104"/>
      <c r="AKZ714" s="104"/>
      <c r="ALA714" s="104"/>
      <c r="ALB714" s="104"/>
      <c r="ALC714" s="104"/>
      <c r="ALD714" s="104"/>
      <c r="ALE714" s="104"/>
      <c r="ALF714" s="104"/>
      <c r="ALG714" s="104"/>
      <c r="ALH714" s="104"/>
      <c r="ALI714" s="104"/>
      <c r="ALJ714" s="104"/>
      <c r="ALK714" s="104"/>
      <c r="ALL714" s="104"/>
      <c r="ALM714" s="104"/>
      <c r="ALN714" s="104"/>
      <c r="ALO714" s="104"/>
      <c r="ALP714" s="104"/>
      <c r="ALQ714" s="104"/>
    </row>
    <row r="715" spans="1:1005" s="27" customFormat="1">
      <c r="A715" s="165"/>
      <c r="B715" s="101">
        <v>17</v>
      </c>
      <c r="C715" s="102" t="s">
        <v>1818</v>
      </c>
      <c r="D715" s="102" t="s">
        <v>1819</v>
      </c>
      <c r="E715" s="102" t="s">
        <v>1820</v>
      </c>
      <c r="F715" s="102" t="s">
        <v>1821</v>
      </c>
      <c r="G715" s="102" t="s">
        <v>1822</v>
      </c>
      <c r="H715" s="102" t="s">
        <v>1865</v>
      </c>
      <c r="I715" s="102" t="s">
        <v>104</v>
      </c>
      <c r="J715" s="102" t="s">
        <v>1821</v>
      </c>
      <c r="K715" s="102" t="s">
        <v>1829</v>
      </c>
      <c r="L715" s="102">
        <v>72</v>
      </c>
      <c r="M715" s="102" t="s">
        <v>1820</v>
      </c>
      <c r="N715" s="102" t="s">
        <v>1821</v>
      </c>
      <c r="O715" s="29" t="s">
        <v>138</v>
      </c>
      <c r="P715" s="19" t="s">
        <v>256</v>
      </c>
      <c r="Q715" s="102" t="s">
        <v>28</v>
      </c>
      <c r="R715" s="20" t="s">
        <v>2324</v>
      </c>
      <c r="S715" s="75" t="s">
        <v>36</v>
      </c>
      <c r="T715" s="103">
        <v>40</v>
      </c>
      <c r="U715" s="92" t="s">
        <v>1868</v>
      </c>
      <c r="V715" s="24"/>
      <c r="W715" s="25"/>
      <c r="X715" s="25"/>
      <c r="Y715" s="26"/>
      <c r="Z715" s="26"/>
      <c r="AA715" s="7">
        <v>45658</v>
      </c>
      <c r="AB715" s="7">
        <v>46387</v>
      </c>
      <c r="AC715" s="100">
        <v>19069</v>
      </c>
      <c r="AD715" s="100"/>
      <c r="AE715" s="100"/>
      <c r="AF715" s="1">
        <f t="shared" si="27"/>
        <v>19069</v>
      </c>
      <c r="AG715" s="100">
        <v>19069</v>
      </c>
      <c r="AH715" s="100"/>
      <c r="AI715" s="100"/>
      <c r="AJ715" s="1">
        <f t="shared" si="28"/>
        <v>19069</v>
      </c>
      <c r="AK715" s="173"/>
      <c r="AL715" s="104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04"/>
      <c r="FD715" s="104"/>
      <c r="FE715" s="104"/>
      <c r="FF715" s="104"/>
      <c r="FG715" s="104"/>
      <c r="FH715" s="104"/>
      <c r="FI715" s="104"/>
      <c r="FJ715" s="104"/>
      <c r="FK715" s="104"/>
      <c r="FL715" s="104"/>
      <c r="FM715" s="104"/>
      <c r="FN715" s="104"/>
      <c r="FO715" s="104"/>
      <c r="FP715" s="104"/>
      <c r="FQ715" s="104"/>
      <c r="FR715" s="104"/>
      <c r="FS715" s="104"/>
      <c r="FT715" s="104"/>
      <c r="FU715" s="104"/>
      <c r="FV715" s="104"/>
      <c r="FW715" s="104"/>
      <c r="FX715" s="104"/>
      <c r="FY715" s="104"/>
      <c r="FZ715" s="104"/>
      <c r="GA715" s="104"/>
      <c r="GB715" s="104"/>
      <c r="GC715" s="104"/>
      <c r="GD715" s="104"/>
      <c r="GE715" s="104"/>
      <c r="GF715" s="104"/>
      <c r="GG715" s="104"/>
      <c r="GH715" s="104"/>
      <c r="GI715" s="104"/>
      <c r="GJ715" s="104"/>
      <c r="GK715" s="104"/>
      <c r="GL715" s="104"/>
      <c r="GM715" s="104"/>
      <c r="GN715" s="104"/>
      <c r="GO715" s="104"/>
      <c r="GP715" s="104"/>
      <c r="GQ715" s="104"/>
      <c r="GR715" s="104"/>
      <c r="GS715" s="104"/>
      <c r="GT715" s="104"/>
      <c r="GU715" s="104"/>
      <c r="GV715" s="104"/>
      <c r="GW715" s="104"/>
      <c r="GX715" s="104"/>
      <c r="GY715" s="104"/>
      <c r="GZ715" s="104"/>
      <c r="HA715" s="104"/>
      <c r="HB715" s="104"/>
      <c r="HC715" s="104"/>
      <c r="HD715" s="104"/>
      <c r="HE715" s="104"/>
      <c r="HF715" s="104"/>
      <c r="HG715" s="104"/>
      <c r="HH715" s="104"/>
      <c r="HI715" s="104"/>
      <c r="HJ715" s="104"/>
      <c r="HK715" s="104"/>
      <c r="HL715" s="104"/>
      <c r="HM715" s="104"/>
      <c r="HN715" s="104"/>
      <c r="HO715" s="104"/>
      <c r="HP715" s="104"/>
      <c r="HQ715" s="104"/>
      <c r="HR715" s="104"/>
      <c r="HS715" s="104"/>
      <c r="HT715" s="104"/>
      <c r="HU715" s="104"/>
      <c r="HV715" s="104"/>
      <c r="HW715" s="104"/>
      <c r="HX715" s="104"/>
      <c r="HY715" s="104"/>
      <c r="HZ715" s="104"/>
      <c r="IA715" s="104"/>
      <c r="IB715" s="104"/>
      <c r="IC715" s="104"/>
      <c r="ID715" s="104"/>
      <c r="IE715" s="104"/>
      <c r="IF715" s="104"/>
      <c r="IG715" s="104"/>
      <c r="IH715" s="104"/>
      <c r="II715" s="104"/>
      <c r="IJ715" s="104"/>
      <c r="IK715" s="104"/>
      <c r="IL715" s="104"/>
      <c r="IM715" s="104"/>
      <c r="IN715" s="104"/>
      <c r="IO715" s="104"/>
      <c r="IP715" s="104"/>
      <c r="IQ715" s="104"/>
      <c r="IR715" s="104"/>
      <c r="IS715" s="104"/>
      <c r="IT715" s="104"/>
      <c r="IU715" s="104"/>
      <c r="IV715" s="104"/>
      <c r="IW715" s="104"/>
      <c r="IX715" s="104"/>
      <c r="IY715" s="104"/>
      <c r="IZ715" s="104"/>
      <c r="JA715" s="104"/>
      <c r="JB715" s="104"/>
      <c r="JC715" s="104"/>
      <c r="JD715" s="104"/>
      <c r="JE715" s="104"/>
      <c r="JF715" s="104"/>
      <c r="JG715" s="104"/>
      <c r="JH715" s="104"/>
      <c r="JI715" s="104"/>
      <c r="JJ715" s="104"/>
      <c r="JK715" s="104"/>
      <c r="JL715" s="104"/>
      <c r="JM715" s="104"/>
      <c r="JN715" s="104"/>
      <c r="JO715" s="104"/>
      <c r="JP715" s="104"/>
      <c r="JQ715" s="104"/>
      <c r="JR715" s="104"/>
      <c r="JS715" s="104"/>
      <c r="JT715" s="104"/>
      <c r="JU715" s="104"/>
      <c r="JV715" s="104"/>
      <c r="JW715" s="104"/>
      <c r="JX715" s="104"/>
      <c r="JY715" s="104"/>
      <c r="JZ715" s="104"/>
      <c r="KA715" s="104"/>
      <c r="KB715" s="104"/>
      <c r="KC715" s="104"/>
      <c r="KD715" s="104"/>
      <c r="KE715" s="104"/>
      <c r="KF715" s="104"/>
      <c r="KG715" s="104"/>
      <c r="KH715" s="104"/>
      <c r="KI715" s="104"/>
      <c r="KJ715" s="104"/>
      <c r="KK715" s="104"/>
      <c r="KL715" s="104"/>
      <c r="KM715" s="104"/>
      <c r="KN715" s="104"/>
      <c r="KO715" s="104"/>
      <c r="KP715" s="104"/>
      <c r="KQ715" s="104"/>
      <c r="KR715" s="104"/>
      <c r="KS715" s="104"/>
      <c r="KT715" s="104"/>
      <c r="KU715" s="104"/>
      <c r="KV715" s="104"/>
      <c r="KW715" s="104"/>
      <c r="KX715" s="104"/>
      <c r="KY715" s="104"/>
      <c r="KZ715" s="104"/>
      <c r="LA715" s="104"/>
      <c r="LB715" s="104"/>
      <c r="LC715" s="104"/>
      <c r="LD715" s="104"/>
      <c r="LE715" s="104"/>
      <c r="LF715" s="104"/>
      <c r="LG715" s="104"/>
      <c r="LH715" s="104"/>
      <c r="LI715" s="104"/>
      <c r="LJ715" s="104"/>
      <c r="LK715" s="104"/>
      <c r="LL715" s="104"/>
      <c r="LM715" s="104"/>
      <c r="LN715" s="104"/>
      <c r="LO715" s="104"/>
      <c r="LP715" s="104"/>
      <c r="LQ715" s="104"/>
      <c r="LR715" s="104"/>
      <c r="LS715" s="104"/>
      <c r="LT715" s="104"/>
      <c r="LU715" s="104"/>
      <c r="LV715" s="104"/>
      <c r="LW715" s="104"/>
      <c r="LX715" s="104"/>
      <c r="LY715" s="104"/>
      <c r="LZ715" s="104"/>
      <c r="MA715" s="104"/>
      <c r="MB715" s="104"/>
      <c r="MC715" s="104"/>
      <c r="MD715" s="104"/>
      <c r="ME715" s="104"/>
      <c r="MF715" s="104"/>
      <c r="MG715" s="104"/>
      <c r="MH715" s="104"/>
      <c r="MI715" s="104"/>
      <c r="MJ715" s="104"/>
      <c r="MK715" s="104"/>
      <c r="ML715" s="104"/>
      <c r="MM715" s="104"/>
      <c r="MN715" s="104"/>
      <c r="MO715" s="104"/>
      <c r="MP715" s="104"/>
      <c r="MQ715" s="104"/>
      <c r="MR715" s="104"/>
      <c r="MS715" s="104"/>
      <c r="MT715" s="104"/>
      <c r="MU715" s="104"/>
      <c r="MV715" s="104"/>
      <c r="MW715" s="104"/>
      <c r="MX715" s="104"/>
      <c r="MY715" s="104"/>
      <c r="MZ715" s="104"/>
      <c r="NA715" s="104"/>
      <c r="NB715" s="104"/>
      <c r="NC715" s="104"/>
      <c r="ND715" s="104"/>
      <c r="NE715" s="104"/>
      <c r="NF715" s="104"/>
      <c r="NG715" s="104"/>
      <c r="NH715" s="104"/>
      <c r="NI715" s="104"/>
      <c r="NJ715" s="104"/>
      <c r="NK715" s="104"/>
      <c r="NL715" s="104"/>
      <c r="NM715" s="104"/>
      <c r="NN715" s="104"/>
      <c r="NO715" s="104"/>
      <c r="NP715" s="104"/>
      <c r="NQ715" s="104"/>
      <c r="NR715" s="104"/>
      <c r="NS715" s="104"/>
      <c r="NT715" s="104"/>
      <c r="NU715" s="104"/>
      <c r="NV715" s="104"/>
      <c r="NW715" s="104"/>
      <c r="NX715" s="104"/>
      <c r="NY715" s="104"/>
      <c r="NZ715" s="104"/>
      <c r="OA715" s="104"/>
      <c r="OB715" s="104"/>
      <c r="OC715" s="104"/>
      <c r="OD715" s="104"/>
      <c r="OE715" s="104"/>
      <c r="OF715" s="104"/>
      <c r="OG715" s="104"/>
      <c r="OH715" s="104"/>
      <c r="OI715" s="104"/>
      <c r="OJ715" s="104"/>
      <c r="OK715" s="104"/>
      <c r="OL715" s="104"/>
      <c r="OM715" s="104"/>
      <c r="ON715" s="104"/>
      <c r="OO715" s="104"/>
      <c r="OP715" s="104"/>
      <c r="OQ715" s="104"/>
      <c r="OR715" s="104"/>
      <c r="OS715" s="104"/>
      <c r="OT715" s="104"/>
      <c r="OU715" s="104"/>
      <c r="OV715" s="104"/>
      <c r="OW715" s="104"/>
      <c r="OX715" s="104"/>
      <c r="OY715" s="104"/>
      <c r="OZ715" s="104"/>
      <c r="PA715" s="104"/>
      <c r="PB715" s="104"/>
      <c r="PC715" s="104"/>
      <c r="PD715" s="104"/>
      <c r="PE715" s="104"/>
      <c r="PF715" s="104"/>
      <c r="PG715" s="104"/>
      <c r="PH715" s="104"/>
      <c r="PI715" s="104"/>
      <c r="PJ715" s="104"/>
      <c r="PK715" s="104"/>
      <c r="PL715" s="104"/>
      <c r="PM715" s="104"/>
      <c r="PN715" s="104"/>
      <c r="PO715" s="104"/>
      <c r="PP715" s="104"/>
      <c r="PQ715" s="104"/>
      <c r="PR715" s="104"/>
      <c r="PS715" s="104"/>
      <c r="PT715" s="104"/>
      <c r="PU715" s="104"/>
      <c r="PV715" s="104"/>
      <c r="PW715" s="104"/>
      <c r="PX715" s="104"/>
      <c r="PY715" s="104"/>
      <c r="PZ715" s="104"/>
      <c r="QA715" s="104"/>
      <c r="QB715" s="104"/>
      <c r="QC715" s="104"/>
      <c r="QD715" s="104"/>
      <c r="QE715" s="104"/>
      <c r="QF715" s="104"/>
      <c r="QG715" s="104"/>
      <c r="QH715" s="104"/>
      <c r="QI715" s="104"/>
      <c r="QJ715" s="104"/>
      <c r="QK715" s="104"/>
      <c r="QL715" s="104"/>
      <c r="QM715" s="104"/>
      <c r="QN715" s="104"/>
      <c r="QO715" s="104"/>
      <c r="QP715" s="104"/>
      <c r="QQ715" s="104"/>
      <c r="QR715" s="104"/>
      <c r="QS715" s="104"/>
      <c r="QT715" s="104"/>
      <c r="QU715" s="104"/>
      <c r="QV715" s="104"/>
      <c r="QW715" s="104"/>
      <c r="QX715" s="104"/>
      <c r="QY715" s="104"/>
      <c r="QZ715" s="104"/>
      <c r="RA715" s="104"/>
      <c r="RB715" s="104"/>
      <c r="RC715" s="104"/>
      <c r="RD715" s="104"/>
      <c r="RE715" s="104"/>
      <c r="RF715" s="104"/>
      <c r="RG715" s="104"/>
      <c r="RH715" s="104"/>
      <c r="RI715" s="104"/>
      <c r="RJ715" s="104"/>
      <c r="RK715" s="104"/>
      <c r="RL715" s="104"/>
      <c r="RM715" s="104"/>
      <c r="RN715" s="104"/>
      <c r="RO715" s="104"/>
      <c r="RP715" s="104"/>
      <c r="RQ715" s="104"/>
      <c r="RR715" s="104"/>
      <c r="RS715" s="104"/>
      <c r="RT715" s="104"/>
      <c r="RU715" s="104"/>
      <c r="RV715" s="104"/>
      <c r="RW715" s="104"/>
      <c r="RX715" s="104"/>
      <c r="RY715" s="104"/>
      <c r="RZ715" s="104"/>
      <c r="SA715" s="104"/>
      <c r="SB715" s="104"/>
      <c r="SC715" s="104"/>
      <c r="SD715" s="104"/>
      <c r="SE715" s="104"/>
      <c r="SF715" s="104"/>
      <c r="SG715" s="104"/>
      <c r="SH715" s="104"/>
      <c r="SI715" s="104"/>
      <c r="SJ715" s="104"/>
      <c r="SK715" s="104"/>
      <c r="SL715" s="104"/>
      <c r="SM715" s="104"/>
      <c r="SN715" s="104"/>
      <c r="SO715" s="104"/>
      <c r="SP715" s="104"/>
      <c r="SQ715" s="104"/>
      <c r="SR715" s="104"/>
      <c r="SS715" s="104"/>
      <c r="ST715" s="104"/>
      <c r="SU715" s="104"/>
      <c r="SV715" s="104"/>
      <c r="SW715" s="104"/>
      <c r="SX715" s="104"/>
      <c r="SY715" s="104"/>
      <c r="SZ715" s="104"/>
      <c r="TA715" s="104"/>
      <c r="TB715" s="104"/>
      <c r="TC715" s="104"/>
      <c r="TD715" s="104"/>
      <c r="TE715" s="104"/>
      <c r="TF715" s="104"/>
      <c r="TG715" s="104"/>
      <c r="TH715" s="104"/>
      <c r="TI715" s="104"/>
      <c r="TJ715" s="104"/>
      <c r="TK715" s="104"/>
      <c r="TL715" s="104"/>
      <c r="TM715" s="104"/>
      <c r="TN715" s="104"/>
      <c r="TO715" s="104"/>
      <c r="TP715" s="104"/>
      <c r="TQ715" s="104"/>
      <c r="TR715" s="104"/>
      <c r="TS715" s="104"/>
      <c r="TT715" s="104"/>
      <c r="TU715" s="104"/>
      <c r="TV715" s="104"/>
      <c r="TW715" s="104"/>
      <c r="TX715" s="104"/>
      <c r="TY715" s="104"/>
      <c r="TZ715" s="104"/>
      <c r="UA715" s="104"/>
      <c r="UB715" s="104"/>
      <c r="UC715" s="104"/>
      <c r="UD715" s="104"/>
      <c r="UE715" s="104"/>
      <c r="UF715" s="104"/>
      <c r="UG715" s="104"/>
      <c r="UH715" s="104"/>
      <c r="UI715" s="104"/>
      <c r="UJ715" s="104"/>
      <c r="UK715" s="104"/>
      <c r="UL715" s="104"/>
      <c r="UM715" s="104"/>
      <c r="UN715" s="104"/>
      <c r="UO715" s="104"/>
      <c r="UP715" s="104"/>
      <c r="UQ715" s="104"/>
      <c r="UR715" s="104"/>
      <c r="US715" s="104"/>
      <c r="UT715" s="104"/>
      <c r="UU715" s="104"/>
      <c r="UV715" s="104"/>
      <c r="UW715" s="104"/>
      <c r="UX715" s="104"/>
      <c r="UY715" s="104"/>
      <c r="UZ715" s="104"/>
      <c r="VA715" s="104"/>
      <c r="VB715" s="104"/>
      <c r="VC715" s="104"/>
      <c r="VD715" s="104"/>
      <c r="VE715" s="104"/>
      <c r="VF715" s="104"/>
      <c r="VG715" s="104"/>
      <c r="VH715" s="104"/>
      <c r="VI715" s="104"/>
      <c r="VJ715" s="104"/>
      <c r="VK715" s="104"/>
      <c r="VL715" s="104"/>
      <c r="VM715" s="104"/>
      <c r="VN715" s="104"/>
      <c r="VO715" s="104"/>
      <c r="VP715" s="104"/>
      <c r="VQ715" s="104"/>
      <c r="VR715" s="104"/>
      <c r="VS715" s="104"/>
      <c r="VT715" s="104"/>
      <c r="VU715" s="104"/>
      <c r="VV715" s="104"/>
      <c r="VW715" s="104"/>
      <c r="VX715" s="104"/>
      <c r="VY715" s="104"/>
      <c r="VZ715" s="104"/>
      <c r="WA715" s="104"/>
      <c r="WB715" s="104"/>
      <c r="WC715" s="104"/>
      <c r="WD715" s="104"/>
      <c r="WE715" s="104"/>
      <c r="WF715" s="104"/>
      <c r="WG715" s="104"/>
      <c r="WH715" s="104"/>
      <c r="WI715" s="104"/>
      <c r="WJ715" s="104"/>
      <c r="WK715" s="104"/>
      <c r="WL715" s="104"/>
      <c r="WM715" s="104"/>
      <c r="WN715" s="104"/>
      <c r="WO715" s="104"/>
      <c r="WP715" s="104"/>
      <c r="WQ715" s="104"/>
      <c r="WR715" s="104"/>
      <c r="WS715" s="104"/>
      <c r="WT715" s="104"/>
      <c r="WU715" s="104"/>
      <c r="WV715" s="104"/>
      <c r="WW715" s="104"/>
      <c r="WX715" s="104"/>
      <c r="WY715" s="104"/>
      <c r="WZ715" s="104"/>
      <c r="XA715" s="104"/>
      <c r="XB715" s="104"/>
      <c r="XC715" s="104"/>
      <c r="XD715" s="104"/>
      <c r="XE715" s="104"/>
      <c r="XF715" s="104"/>
      <c r="XG715" s="104"/>
      <c r="XH715" s="104"/>
      <c r="XI715" s="104"/>
      <c r="XJ715" s="104"/>
      <c r="XK715" s="104"/>
      <c r="XL715" s="104"/>
      <c r="XM715" s="104"/>
      <c r="XN715" s="104"/>
      <c r="XO715" s="104"/>
      <c r="XP715" s="104"/>
      <c r="XQ715" s="104"/>
      <c r="XR715" s="104"/>
      <c r="XS715" s="104"/>
      <c r="XT715" s="104"/>
      <c r="XU715" s="104"/>
      <c r="XV715" s="104"/>
      <c r="XW715" s="104"/>
      <c r="XX715" s="104"/>
      <c r="XY715" s="104"/>
      <c r="XZ715" s="104"/>
      <c r="YA715" s="104"/>
      <c r="YB715" s="104"/>
      <c r="YC715" s="104"/>
      <c r="YD715" s="104"/>
      <c r="YE715" s="104"/>
      <c r="YF715" s="104"/>
      <c r="YG715" s="104"/>
      <c r="YH715" s="104"/>
      <c r="YI715" s="104"/>
      <c r="YJ715" s="104"/>
      <c r="YK715" s="104"/>
      <c r="YL715" s="104"/>
      <c r="YM715" s="104"/>
      <c r="YN715" s="104"/>
      <c r="YO715" s="104"/>
      <c r="YP715" s="104"/>
      <c r="YQ715" s="104"/>
      <c r="YR715" s="104"/>
      <c r="YS715" s="104"/>
      <c r="YT715" s="104"/>
      <c r="YU715" s="104"/>
      <c r="YV715" s="104"/>
      <c r="YW715" s="104"/>
      <c r="YX715" s="104"/>
      <c r="YY715" s="104"/>
      <c r="YZ715" s="104"/>
      <c r="ZA715" s="104"/>
      <c r="ZB715" s="104"/>
      <c r="ZC715" s="104"/>
      <c r="ZD715" s="104"/>
      <c r="ZE715" s="104"/>
      <c r="ZF715" s="104"/>
      <c r="ZG715" s="104"/>
      <c r="ZH715" s="104"/>
      <c r="ZI715" s="104"/>
      <c r="ZJ715" s="104"/>
      <c r="ZK715" s="104"/>
      <c r="ZL715" s="104"/>
      <c r="ZM715" s="104"/>
      <c r="ZN715" s="104"/>
      <c r="ZO715" s="104"/>
      <c r="ZP715" s="104"/>
      <c r="ZQ715" s="104"/>
      <c r="ZR715" s="104"/>
      <c r="ZS715" s="104"/>
      <c r="ZT715" s="104"/>
      <c r="ZU715" s="104"/>
      <c r="ZV715" s="104"/>
      <c r="ZW715" s="104"/>
      <c r="ZX715" s="104"/>
      <c r="ZY715" s="104"/>
      <c r="ZZ715" s="104"/>
      <c r="AAA715" s="104"/>
      <c r="AAB715" s="104"/>
      <c r="AAC715" s="104"/>
      <c r="AAD715" s="104"/>
      <c r="AAE715" s="104"/>
      <c r="AAF715" s="104"/>
      <c r="AAG715" s="104"/>
      <c r="AAH715" s="104"/>
      <c r="AAI715" s="104"/>
      <c r="AAJ715" s="104"/>
      <c r="AAK715" s="104"/>
      <c r="AAL715" s="104"/>
      <c r="AAM715" s="104"/>
      <c r="AAN715" s="104"/>
      <c r="AAO715" s="104"/>
      <c r="AAP715" s="104"/>
      <c r="AAQ715" s="104"/>
      <c r="AAR715" s="104"/>
      <c r="AAS715" s="104"/>
      <c r="AAT715" s="104"/>
      <c r="AAU715" s="104"/>
      <c r="AAV715" s="104"/>
      <c r="AAW715" s="104"/>
      <c r="AAX715" s="104"/>
      <c r="AAY715" s="104"/>
      <c r="AAZ715" s="104"/>
      <c r="ABA715" s="104"/>
      <c r="ABB715" s="104"/>
      <c r="ABC715" s="104"/>
      <c r="ABD715" s="104"/>
      <c r="ABE715" s="104"/>
      <c r="ABF715" s="104"/>
      <c r="ABG715" s="104"/>
      <c r="ABH715" s="104"/>
      <c r="ABI715" s="104"/>
      <c r="ABJ715" s="104"/>
      <c r="ABK715" s="104"/>
      <c r="ABL715" s="104"/>
      <c r="ABM715" s="104"/>
      <c r="ABN715" s="104"/>
      <c r="ABO715" s="104"/>
      <c r="ABP715" s="104"/>
      <c r="ABQ715" s="104"/>
      <c r="ABR715" s="104"/>
      <c r="ABS715" s="104"/>
      <c r="ABT715" s="104"/>
      <c r="ABU715" s="104"/>
      <c r="ABV715" s="104"/>
      <c r="ABW715" s="104"/>
      <c r="ABX715" s="104"/>
      <c r="ABY715" s="104"/>
      <c r="ABZ715" s="104"/>
      <c r="ACA715" s="104"/>
      <c r="ACB715" s="104"/>
      <c r="ACC715" s="104"/>
      <c r="ACD715" s="104"/>
      <c r="ACE715" s="104"/>
      <c r="ACF715" s="104"/>
      <c r="ACG715" s="104"/>
      <c r="ACH715" s="104"/>
      <c r="ACI715" s="104"/>
      <c r="ACJ715" s="104"/>
      <c r="ACK715" s="104"/>
      <c r="ACL715" s="104"/>
      <c r="ACM715" s="104"/>
      <c r="ACN715" s="104"/>
      <c r="ACO715" s="104"/>
      <c r="ACP715" s="104"/>
      <c r="ACQ715" s="104"/>
      <c r="ACR715" s="104"/>
      <c r="ACS715" s="104"/>
      <c r="ACT715" s="104"/>
      <c r="ACU715" s="104"/>
      <c r="ACV715" s="104"/>
      <c r="ACW715" s="104"/>
      <c r="ACX715" s="104"/>
      <c r="ACY715" s="104"/>
      <c r="ACZ715" s="104"/>
      <c r="ADA715" s="104"/>
      <c r="ADB715" s="104"/>
      <c r="ADC715" s="104"/>
      <c r="ADD715" s="104"/>
      <c r="ADE715" s="104"/>
      <c r="ADF715" s="104"/>
      <c r="ADG715" s="104"/>
      <c r="ADH715" s="104"/>
      <c r="ADI715" s="104"/>
      <c r="ADJ715" s="104"/>
      <c r="ADK715" s="104"/>
      <c r="ADL715" s="104"/>
      <c r="ADM715" s="104"/>
      <c r="ADN715" s="104"/>
      <c r="ADO715" s="104"/>
      <c r="ADP715" s="104"/>
      <c r="ADQ715" s="104"/>
      <c r="ADR715" s="104"/>
      <c r="ADS715" s="104"/>
      <c r="ADT715" s="104"/>
      <c r="ADU715" s="104"/>
      <c r="ADV715" s="104"/>
      <c r="ADW715" s="104"/>
      <c r="ADX715" s="104"/>
      <c r="ADY715" s="104"/>
      <c r="ADZ715" s="104"/>
      <c r="AEA715" s="104"/>
      <c r="AEB715" s="104"/>
      <c r="AEC715" s="104"/>
      <c r="AED715" s="104"/>
      <c r="AEE715" s="104"/>
      <c r="AEF715" s="104"/>
      <c r="AEG715" s="104"/>
      <c r="AEH715" s="104"/>
      <c r="AEI715" s="104"/>
      <c r="AEJ715" s="104"/>
      <c r="AEK715" s="104"/>
      <c r="AEL715" s="104"/>
      <c r="AEM715" s="104"/>
      <c r="AEN715" s="104"/>
      <c r="AEO715" s="104"/>
      <c r="AEP715" s="104"/>
      <c r="AEQ715" s="104"/>
      <c r="AER715" s="104"/>
      <c r="AES715" s="104"/>
      <c r="AET715" s="104"/>
      <c r="AEU715" s="104"/>
      <c r="AEV715" s="104"/>
      <c r="AEW715" s="104"/>
      <c r="AEX715" s="104"/>
      <c r="AEY715" s="104"/>
      <c r="AEZ715" s="104"/>
      <c r="AFA715" s="104"/>
      <c r="AFB715" s="104"/>
      <c r="AFC715" s="104"/>
      <c r="AFD715" s="104"/>
      <c r="AFE715" s="104"/>
      <c r="AFF715" s="104"/>
      <c r="AFG715" s="104"/>
      <c r="AFH715" s="104"/>
      <c r="AFI715" s="104"/>
      <c r="AFJ715" s="104"/>
      <c r="AFK715" s="104"/>
      <c r="AFL715" s="104"/>
      <c r="AFM715" s="104"/>
      <c r="AFN715" s="104"/>
      <c r="AFO715" s="104"/>
      <c r="AFP715" s="104"/>
      <c r="AFQ715" s="104"/>
      <c r="AFR715" s="104"/>
      <c r="AFS715" s="104"/>
      <c r="AFT715" s="104"/>
      <c r="AFU715" s="104"/>
      <c r="AFV715" s="104"/>
      <c r="AFW715" s="104"/>
      <c r="AFX715" s="104"/>
      <c r="AFY715" s="104"/>
      <c r="AFZ715" s="104"/>
      <c r="AGA715" s="104"/>
      <c r="AGB715" s="104"/>
      <c r="AGC715" s="104"/>
      <c r="AGD715" s="104"/>
      <c r="AGE715" s="104"/>
      <c r="AGF715" s="104"/>
      <c r="AGG715" s="104"/>
      <c r="AGH715" s="104"/>
      <c r="AGI715" s="104"/>
      <c r="AGJ715" s="104"/>
      <c r="AGK715" s="104"/>
      <c r="AGL715" s="104"/>
      <c r="AGM715" s="104"/>
      <c r="AGN715" s="104"/>
      <c r="AGO715" s="104"/>
      <c r="AGP715" s="104"/>
      <c r="AGQ715" s="104"/>
      <c r="AGR715" s="104"/>
      <c r="AGS715" s="104"/>
      <c r="AGT715" s="104"/>
      <c r="AGU715" s="104"/>
      <c r="AGV715" s="104"/>
      <c r="AGW715" s="104"/>
      <c r="AGX715" s="104"/>
      <c r="AGY715" s="104"/>
      <c r="AGZ715" s="104"/>
      <c r="AHA715" s="104"/>
      <c r="AHB715" s="104"/>
      <c r="AHC715" s="104"/>
      <c r="AHD715" s="104"/>
      <c r="AHE715" s="104"/>
      <c r="AHF715" s="104"/>
      <c r="AHG715" s="104"/>
      <c r="AHH715" s="104"/>
      <c r="AHI715" s="104"/>
      <c r="AHJ715" s="104"/>
      <c r="AHK715" s="104"/>
      <c r="AHL715" s="104"/>
      <c r="AHM715" s="104"/>
      <c r="AHN715" s="104"/>
      <c r="AHO715" s="104"/>
      <c r="AHP715" s="104"/>
      <c r="AHQ715" s="104"/>
      <c r="AHR715" s="104"/>
      <c r="AHS715" s="104"/>
      <c r="AHT715" s="104"/>
      <c r="AHU715" s="104"/>
      <c r="AHV715" s="104"/>
      <c r="AHW715" s="104"/>
      <c r="AHX715" s="104"/>
      <c r="AHY715" s="104"/>
      <c r="AHZ715" s="104"/>
      <c r="AIA715" s="104"/>
      <c r="AIB715" s="104"/>
      <c r="AIC715" s="104"/>
      <c r="AID715" s="104"/>
      <c r="AIE715" s="104"/>
      <c r="AIF715" s="104"/>
      <c r="AIG715" s="104"/>
      <c r="AIH715" s="104"/>
      <c r="AII715" s="104"/>
      <c r="AIJ715" s="104"/>
      <c r="AIK715" s="104"/>
      <c r="AIL715" s="104"/>
      <c r="AIM715" s="104"/>
      <c r="AIN715" s="104"/>
      <c r="AIO715" s="104"/>
      <c r="AIP715" s="104"/>
      <c r="AIQ715" s="104"/>
      <c r="AIR715" s="104"/>
      <c r="AIS715" s="104"/>
      <c r="AIT715" s="104"/>
      <c r="AIU715" s="104"/>
      <c r="AIV715" s="104"/>
      <c r="AIW715" s="104"/>
      <c r="AIX715" s="104"/>
      <c r="AIY715" s="104"/>
      <c r="AIZ715" s="104"/>
      <c r="AJA715" s="104"/>
      <c r="AJB715" s="104"/>
      <c r="AJC715" s="104"/>
      <c r="AJD715" s="104"/>
      <c r="AJE715" s="104"/>
      <c r="AJF715" s="104"/>
      <c r="AJG715" s="104"/>
      <c r="AJH715" s="104"/>
      <c r="AJI715" s="104"/>
      <c r="AJJ715" s="104"/>
      <c r="AJK715" s="104"/>
      <c r="AJL715" s="104"/>
      <c r="AJM715" s="104"/>
      <c r="AJN715" s="104"/>
      <c r="AJO715" s="104"/>
      <c r="AJP715" s="104"/>
      <c r="AJQ715" s="104"/>
      <c r="AJR715" s="104"/>
      <c r="AJS715" s="104"/>
      <c r="AJT715" s="104"/>
      <c r="AJU715" s="104"/>
      <c r="AJV715" s="104"/>
      <c r="AJW715" s="104"/>
      <c r="AJX715" s="104"/>
      <c r="AJY715" s="104"/>
      <c r="AJZ715" s="104"/>
      <c r="AKA715" s="104"/>
      <c r="AKB715" s="104"/>
      <c r="AKC715" s="104"/>
      <c r="AKD715" s="104"/>
      <c r="AKE715" s="104"/>
      <c r="AKF715" s="104"/>
      <c r="AKG715" s="104"/>
      <c r="AKH715" s="104"/>
      <c r="AKI715" s="104"/>
      <c r="AKJ715" s="104"/>
      <c r="AKK715" s="104"/>
      <c r="AKL715" s="104"/>
      <c r="AKM715" s="104"/>
      <c r="AKN715" s="104"/>
      <c r="AKO715" s="104"/>
      <c r="AKP715" s="104"/>
      <c r="AKQ715" s="104"/>
      <c r="AKR715" s="104"/>
      <c r="AKS715" s="104"/>
      <c r="AKT715" s="104"/>
      <c r="AKU715" s="104"/>
      <c r="AKV715" s="104"/>
      <c r="AKW715" s="104"/>
      <c r="AKX715" s="104"/>
      <c r="AKY715" s="104"/>
      <c r="AKZ715" s="104"/>
      <c r="ALA715" s="104"/>
      <c r="ALB715" s="104"/>
      <c r="ALC715" s="104"/>
      <c r="ALD715" s="104"/>
      <c r="ALE715" s="104"/>
      <c r="ALF715" s="104"/>
      <c r="ALG715" s="104"/>
      <c r="ALH715" s="104"/>
      <c r="ALI715" s="104"/>
      <c r="ALJ715" s="104"/>
      <c r="ALK715" s="104"/>
      <c r="ALL715" s="104"/>
      <c r="ALM715" s="104"/>
      <c r="ALN715" s="104"/>
      <c r="ALO715" s="104"/>
      <c r="ALP715" s="104"/>
      <c r="ALQ715" s="104"/>
    </row>
    <row r="716" spans="1:1005" s="27" customFormat="1">
      <c r="A716" s="165"/>
      <c r="B716" s="101">
        <v>18</v>
      </c>
      <c r="C716" s="102" t="s">
        <v>1818</v>
      </c>
      <c r="D716" s="102" t="s">
        <v>1819</v>
      </c>
      <c r="E716" s="102" t="s">
        <v>1820</v>
      </c>
      <c r="F716" s="102" t="s">
        <v>1821</v>
      </c>
      <c r="G716" s="102" t="s">
        <v>1822</v>
      </c>
      <c r="H716" s="102" t="s">
        <v>1865</v>
      </c>
      <c r="I716" s="102" t="s">
        <v>2641</v>
      </c>
      <c r="J716" s="102" t="s">
        <v>1821</v>
      </c>
      <c r="K716" s="102" t="s">
        <v>1829</v>
      </c>
      <c r="L716" s="102">
        <v>72</v>
      </c>
      <c r="M716" s="102" t="s">
        <v>1820</v>
      </c>
      <c r="N716" s="102" t="s">
        <v>1821</v>
      </c>
      <c r="O716" s="29" t="s">
        <v>138</v>
      </c>
      <c r="P716" s="19" t="s">
        <v>256</v>
      </c>
      <c r="Q716" s="102" t="s">
        <v>28</v>
      </c>
      <c r="R716" s="20" t="s">
        <v>2324</v>
      </c>
      <c r="S716" s="75" t="s">
        <v>51</v>
      </c>
      <c r="T716" s="103">
        <v>16</v>
      </c>
      <c r="U716" s="92" t="s">
        <v>1867</v>
      </c>
      <c r="V716" s="24"/>
      <c r="W716" s="25"/>
      <c r="X716" s="25"/>
      <c r="Y716" s="26"/>
      <c r="Z716" s="26"/>
      <c r="AA716" s="7">
        <v>45658</v>
      </c>
      <c r="AB716" s="7">
        <v>46387</v>
      </c>
      <c r="AC716" s="100">
        <v>2753</v>
      </c>
      <c r="AD716" s="100"/>
      <c r="AE716" s="100"/>
      <c r="AF716" s="1">
        <f t="shared" si="27"/>
        <v>2753</v>
      </c>
      <c r="AG716" s="100">
        <v>2753</v>
      </c>
      <c r="AH716" s="100"/>
      <c r="AI716" s="100"/>
      <c r="AJ716" s="1">
        <f t="shared" si="28"/>
        <v>2753</v>
      </c>
      <c r="AK716" s="173"/>
      <c r="AL716" s="104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04"/>
      <c r="FD716" s="104"/>
      <c r="FE716" s="104"/>
      <c r="FF716" s="104"/>
      <c r="FG716" s="104"/>
      <c r="FH716" s="104"/>
      <c r="FI716" s="104"/>
      <c r="FJ716" s="104"/>
      <c r="FK716" s="104"/>
      <c r="FL716" s="104"/>
      <c r="FM716" s="104"/>
      <c r="FN716" s="104"/>
      <c r="FO716" s="104"/>
      <c r="FP716" s="104"/>
      <c r="FQ716" s="104"/>
      <c r="FR716" s="104"/>
      <c r="FS716" s="104"/>
      <c r="FT716" s="104"/>
      <c r="FU716" s="104"/>
      <c r="FV716" s="104"/>
      <c r="FW716" s="104"/>
      <c r="FX716" s="104"/>
      <c r="FY716" s="104"/>
      <c r="FZ716" s="104"/>
      <c r="GA716" s="104"/>
      <c r="GB716" s="104"/>
      <c r="GC716" s="104"/>
      <c r="GD716" s="104"/>
      <c r="GE716" s="104"/>
      <c r="GF716" s="104"/>
      <c r="GG716" s="104"/>
      <c r="GH716" s="104"/>
      <c r="GI716" s="104"/>
      <c r="GJ716" s="104"/>
      <c r="GK716" s="104"/>
      <c r="GL716" s="104"/>
      <c r="GM716" s="104"/>
      <c r="GN716" s="104"/>
      <c r="GO716" s="104"/>
      <c r="GP716" s="104"/>
      <c r="GQ716" s="104"/>
      <c r="GR716" s="104"/>
      <c r="GS716" s="104"/>
      <c r="GT716" s="104"/>
      <c r="GU716" s="104"/>
      <c r="GV716" s="104"/>
      <c r="GW716" s="104"/>
      <c r="GX716" s="104"/>
      <c r="GY716" s="104"/>
      <c r="GZ716" s="104"/>
      <c r="HA716" s="104"/>
      <c r="HB716" s="104"/>
      <c r="HC716" s="104"/>
      <c r="HD716" s="104"/>
      <c r="HE716" s="104"/>
      <c r="HF716" s="104"/>
      <c r="HG716" s="104"/>
      <c r="HH716" s="104"/>
      <c r="HI716" s="104"/>
      <c r="HJ716" s="104"/>
      <c r="HK716" s="104"/>
      <c r="HL716" s="104"/>
      <c r="HM716" s="104"/>
      <c r="HN716" s="104"/>
      <c r="HO716" s="104"/>
      <c r="HP716" s="104"/>
      <c r="HQ716" s="104"/>
      <c r="HR716" s="104"/>
      <c r="HS716" s="104"/>
      <c r="HT716" s="104"/>
      <c r="HU716" s="104"/>
      <c r="HV716" s="104"/>
      <c r="HW716" s="104"/>
      <c r="HX716" s="104"/>
      <c r="HY716" s="104"/>
      <c r="HZ716" s="104"/>
      <c r="IA716" s="104"/>
      <c r="IB716" s="104"/>
      <c r="IC716" s="104"/>
      <c r="ID716" s="104"/>
      <c r="IE716" s="104"/>
      <c r="IF716" s="104"/>
      <c r="IG716" s="104"/>
      <c r="IH716" s="104"/>
      <c r="II716" s="104"/>
      <c r="IJ716" s="104"/>
      <c r="IK716" s="104"/>
      <c r="IL716" s="104"/>
      <c r="IM716" s="104"/>
      <c r="IN716" s="104"/>
      <c r="IO716" s="104"/>
      <c r="IP716" s="104"/>
      <c r="IQ716" s="104"/>
      <c r="IR716" s="104"/>
      <c r="IS716" s="104"/>
      <c r="IT716" s="104"/>
      <c r="IU716" s="104"/>
      <c r="IV716" s="104"/>
      <c r="IW716" s="104"/>
      <c r="IX716" s="104"/>
      <c r="IY716" s="104"/>
      <c r="IZ716" s="104"/>
      <c r="JA716" s="104"/>
      <c r="JB716" s="104"/>
      <c r="JC716" s="104"/>
      <c r="JD716" s="104"/>
      <c r="JE716" s="104"/>
      <c r="JF716" s="104"/>
      <c r="JG716" s="104"/>
      <c r="JH716" s="104"/>
      <c r="JI716" s="104"/>
      <c r="JJ716" s="104"/>
      <c r="JK716" s="104"/>
      <c r="JL716" s="104"/>
      <c r="JM716" s="104"/>
      <c r="JN716" s="104"/>
      <c r="JO716" s="104"/>
      <c r="JP716" s="104"/>
      <c r="JQ716" s="104"/>
      <c r="JR716" s="104"/>
      <c r="JS716" s="104"/>
      <c r="JT716" s="104"/>
      <c r="JU716" s="104"/>
      <c r="JV716" s="104"/>
      <c r="JW716" s="104"/>
      <c r="JX716" s="104"/>
      <c r="JY716" s="104"/>
      <c r="JZ716" s="104"/>
      <c r="KA716" s="104"/>
      <c r="KB716" s="104"/>
      <c r="KC716" s="104"/>
      <c r="KD716" s="104"/>
      <c r="KE716" s="104"/>
      <c r="KF716" s="104"/>
      <c r="KG716" s="104"/>
      <c r="KH716" s="104"/>
      <c r="KI716" s="104"/>
      <c r="KJ716" s="104"/>
      <c r="KK716" s="104"/>
      <c r="KL716" s="104"/>
      <c r="KM716" s="104"/>
      <c r="KN716" s="104"/>
      <c r="KO716" s="104"/>
      <c r="KP716" s="104"/>
      <c r="KQ716" s="104"/>
      <c r="KR716" s="104"/>
      <c r="KS716" s="104"/>
      <c r="KT716" s="104"/>
      <c r="KU716" s="104"/>
      <c r="KV716" s="104"/>
      <c r="KW716" s="104"/>
      <c r="KX716" s="104"/>
      <c r="KY716" s="104"/>
      <c r="KZ716" s="104"/>
      <c r="LA716" s="104"/>
      <c r="LB716" s="104"/>
      <c r="LC716" s="104"/>
      <c r="LD716" s="104"/>
      <c r="LE716" s="104"/>
      <c r="LF716" s="104"/>
      <c r="LG716" s="104"/>
      <c r="LH716" s="104"/>
      <c r="LI716" s="104"/>
      <c r="LJ716" s="104"/>
      <c r="LK716" s="104"/>
      <c r="LL716" s="104"/>
      <c r="LM716" s="104"/>
      <c r="LN716" s="104"/>
      <c r="LO716" s="104"/>
      <c r="LP716" s="104"/>
      <c r="LQ716" s="104"/>
      <c r="LR716" s="104"/>
      <c r="LS716" s="104"/>
      <c r="LT716" s="104"/>
      <c r="LU716" s="104"/>
      <c r="LV716" s="104"/>
      <c r="LW716" s="104"/>
      <c r="LX716" s="104"/>
      <c r="LY716" s="104"/>
      <c r="LZ716" s="104"/>
      <c r="MA716" s="104"/>
      <c r="MB716" s="104"/>
      <c r="MC716" s="104"/>
      <c r="MD716" s="104"/>
      <c r="ME716" s="104"/>
      <c r="MF716" s="104"/>
      <c r="MG716" s="104"/>
      <c r="MH716" s="104"/>
      <c r="MI716" s="104"/>
      <c r="MJ716" s="104"/>
      <c r="MK716" s="104"/>
      <c r="ML716" s="104"/>
      <c r="MM716" s="104"/>
      <c r="MN716" s="104"/>
      <c r="MO716" s="104"/>
      <c r="MP716" s="104"/>
      <c r="MQ716" s="104"/>
      <c r="MR716" s="104"/>
      <c r="MS716" s="104"/>
      <c r="MT716" s="104"/>
      <c r="MU716" s="104"/>
      <c r="MV716" s="104"/>
      <c r="MW716" s="104"/>
      <c r="MX716" s="104"/>
      <c r="MY716" s="104"/>
      <c r="MZ716" s="104"/>
      <c r="NA716" s="104"/>
      <c r="NB716" s="104"/>
      <c r="NC716" s="104"/>
      <c r="ND716" s="104"/>
      <c r="NE716" s="104"/>
      <c r="NF716" s="104"/>
      <c r="NG716" s="104"/>
      <c r="NH716" s="104"/>
      <c r="NI716" s="104"/>
      <c r="NJ716" s="104"/>
      <c r="NK716" s="104"/>
      <c r="NL716" s="104"/>
      <c r="NM716" s="104"/>
      <c r="NN716" s="104"/>
      <c r="NO716" s="104"/>
      <c r="NP716" s="104"/>
      <c r="NQ716" s="104"/>
      <c r="NR716" s="104"/>
      <c r="NS716" s="104"/>
      <c r="NT716" s="104"/>
      <c r="NU716" s="104"/>
      <c r="NV716" s="104"/>
      <c r="NW716" s="104"/>
      <c r="NX716" s="104"/>
      <c r="NY716" s="104"/>
      <c r="NZ716" s="104"/>
      <c r="OA716" s="104"/>
      <c r="OB716" s="104"/>
      <c r="OC716" s="104"/>
      <c r="OD716" s="104"/>
      <c r="OE716" s="104"/>
      <c r="OF716" s="104"/>
      <c r="OG716" s="104"/>
      <c r="OH716" s="104"/>
      <c r="OI716" s="104"/>
      <c r="OJ716" s="104"/>
      <c r="OK716" s="104"/>
      <c r="OL716" s="104"/>
      <c r="OM716" s="104"/>
      <c r="ON716" s="104"/>
      <c r="OO716" s="104"/>
      <c r="OP716" s="104"/>
      <c r="OQ716" s="104"/>
      <c r="OR716" s="104"/>
      <c r="OS716" s="104"/>
      <c r="OT716" s="104"/>
      <c r="OU716" s="104"/>
      <c r="OV716" s="104"/>
      <c r="OW716" s="104"/>
      <c r="OX716" s="104"/>
      <c r="OY716" s="104"/>
      <c r="OZ716" s="104"/>
      <c r="PA716" s="104"/>
      <c r="PB716" s="104"/>
      <c r="PC716" s="104"/>
      <c r="PD716" s="104"/>
      <c r="PE716" s="104"/>
      <c r="PF716" s="104"/>
      <c r="PG716" s="104"/>
      <c r="PH716" s="104"/>
      <c r="PI716" s="104"/>
      <c r="PJ716" s="104"/>
      <c r="PK716" s="104"/>
      <c r="PL716" s="104"/>
      <c r="PM716" s="104"/>
      <c r="PN716" s="104"/>
      <c r="PO716" s="104"/>
      <c r="PP716" s="104"/>
      <c r="PQ716" s="104"/>
      <c r="PR716" s="104"/>
      <c r="PS716" s="104"/>
      <c r="PT716" s="104"/>
      <c r="PU716" s="104"/>
      <c r="PV716" s="104"/>
      <c r="PW716" s="104"/>
      <c r="PX716" s="104"/>
      <c r="PY716" s="104"/>
      <c r="PZ716" s="104"/>
      <c r="QA716" s="104"/>
      <c r="QB716" s="104"/>
      <c r="QC716" s="104"/>
      <c r="QD716" s="104"/>
      <c r="QE716" s="104"/>
      <c r="QF716" s="104"/>
      <c r="QG716" s="104"/>
      <c r="QH716" s="104"/>
      <c r="QI716" s="104"/>
      <c r="QJ716" s="104"/>
      <c r="QK716" s="104"/>
      <c r="QL716" s="104"/>
      <c r="QM716" s="104"/>
      <c r="QN716" s="104"/>
      <c r="QO716" s="104"/>
      <c r="QP716" s="104"/>
      <c r="QQ716" s="104"/>
      <c r="QR716" s="104"/>
      <c r="QS716" s="104"/>
      <c r="QT716" s="104"/>
      <c r="QU716" s="104"/>
      <c r="QV716" s="104"/>
      <c r="QW716" s="104"/>
      <c r="QX716" s="104"/>
      <c r="QY716" s="104"/>
      <c r="QZ716" s="104"/>
      <c r="RA716" s="104"/>
      <c r="RB716" s="104"/>
      <c r="RC716" s="104"/>
      <c r="RD716" s="104"/>
      <c r="RE716" s="104"/>
      <c r="RF716" s="104"/>
      <c r="RG716" s="104"/>
      <c r="RH716" s="104"/>
      <c r="RI716" s="104"/>
      <c r="RJ716" s="104"/>
      <c r="RK716" s="104"/>
      <c r="RL716" s="104"/>
      <c r="RM716" s="104"/>
      <c r="RN716" s="104"/>
      <c r="RO716" s="104"/>
      <c r="RP716" s="104"/>
      <c r="RQ716" s="104"/>
      <c r="RR716" s="104"/>
      <c r="RS716" s="104"/>
      <c r="RT716" s="104"/>
      <c r="RU716" s="104"/>
      <c r="RV716" s="104"/>
      <c r="RW716" s="104"/>
      <c r="RX716" s="104"/>
      <c r="RY716" s="104"/>
      <c r="RZ716" s="104"/>
      <c r="SA716" s="104"/>
      <c r="SB716" s="104"/>
      <c r="SC716" s="104"/>
      <c r="SD716" s="104"/>
      <c r="SE716" s="104"/>
      <c r="SF716" s="104"/>
      <c r="SG716" s="104"/>
      <c r="SH716" s="104"/>
      <c r="SI716" s="104"/>
      <c r="SJ716" s="104"/>
      <c r="SK716" s="104"/>
      <c r="SL716" s="104"/>
      <c r="SM716" s="104"/>
      <c r="SN716" s="104"/>
      <c r="SO716" s="104"/>
      <c r="SP716" s="104"/>
      <c r="SQ716" s="104"/>
      <c r="SR716" s="104"/>
      <c r="SS716" s="104"/>
      <c r="ST716" s="104"/>
      <c r="SU716" s="104"/>
      <c r="SV716" s="104"/>
      <c r="SW716" s="104"/>
      <c r="SX716" s="104"/>
      <c r="SY716" s="104"/>
      <c r="SZ716" s="104"/>
      <c r="TA716" s="104"/>
      <c r="TB716" s="104"/>
      <c r="TC716" s="104"/>
      <c r="TD716" s="104"/>
      <c r="TE716" s="104"/>
      <c r="TF716" s="104"/>
      <c r="TG716" s="104"/>
      <c r="TH716" s="104"/>
      <c r="TI716" s="104"/>
      <c r="TJ716" s="104"/>
      <c r="TK716" s="104"/>
      <c r="TL716" s="104"/>
      <c r="TM716" s="104"/>
      <c r="TN716" s="104"/>
      <c r="TO716" s="104"/>
      <c r="TP716" s="104"/>
      <c r="TQ716" s="104"/>
      <c r="TR716" s="104"/>
      <c r="TS716" s="104"/>
      <c r="TT716" s="104"/>
      <c r="TU716" s="104"/>
      <c r="TV716" s="104"/>
      <c r="TW716" s="104"/>
      <c r="TX716" s="104"/>
      <c r="TY716" s="104"/>
      <c r="TZ716" s="104"/>
      <c r="UA716" s="104"/>
      <c r="UB716" s="104"/>
      <c r="UC716" s="104"/>
      <c r="UD716" s="104"/>
      <c r="UE716" s="104"/>
      <c r="UF716" s="104"/>
      <c r="UG716" s="104"/>
      <c r="UH716" s="104"/>
      <c r="UI716" s="104"/>
      <c r="UJ716" s="104"/>
      <c r="UK716" s="104"/>
      <c r="UL716" s="104"/>
      <c r="UM716" s="104"/>
      <c r="UN716" s="104"/>
      <c r="UO716" s="104"/>
      <c r="UP716" s="104"/>
      <c r="UQ716" s="104"/>
      <c r="UR716" s="104"/>
      <c r="US716" s="104"/>
      <c r="UT716" s="104"/>
      <c r="UU716" s="104"/>
      <c r="UV716" s="104"/>
      <c r="UW716" s="104"/>
      <c r="UX716" s="104"/>
      <c r="UY716" s="104"/>
      <c r="UZ716" s="104"/>
      <c r="VA716" s="104"/>
      <c r="VB716" s="104"/>
      <c r="VC716" s="104"/>
      <c r="VD716" s="104"/>
      <c r="VE716" s="104"/>
      <c r="VF716" s="104"/>
      <c r="VG716" s="104"/>
      <c r="VH716" s="104"/>
      <c r="VI716" s="104"/>
      <c r="VJ716" s="104"/>
      <c r="VK716" s="104"/>
      <c r="VL716" s="104"/>
      <c r="VM716" s="104"/>
      <c r="VN716" s="104"/>
      <c r="VO716" s="104"/>
      <c r="VP716" s="104"/>
      <c r="VQ716" s="104"/>
      <c r="VR716" s="104"/>
      <c r="VS716" s="104"/>
      <c r="VT716" s="104"/>
      <c r="VU716" s="104"/>
      <c r="VV716" s="104"/>
      <c r="VW716" s="104"/>
      <c r="VX716" s="104"/>
      <c r="VY716" s="104"/>
      <c r="VZ716" s="104"/>
      <c r="WA716" s="104"/>
      <c r="WB716" s="104"/>
      <c r="WC716" s="104"/>
      <c r="WD716" s="104"/>
      <c r="WE716" s="104"/>
      <c r="WF716" s="104"/>
      <c r="WG716" s="104"/>
      <c r="WH716" s="104"/>
      <c r="WI716" s="104"/>
      <c r="WJ716" s="104"/>
      <c r="WK716" s="104"/>
      <c r="WL716" s="104"/>
      <c r="WM716" s="104"/>
      <c r="WN716" s="104"/>
      <c r="WO716" s="104"/>
      <c r="WP716" s="104"/>
      <c r="WQ716" s="104"/>
      <c r="WR716" s="104"/>
      <c r="WS716" s="104"/>
      <c r="WT716" s="104"/>
      <c r="WU716" s="104"/>
      <c r="WV716" s="104"/>
      <c r="WW716" s="104"/>
      <c r="WX716" s="104"/>
      <c r="WY716" s="104"/>
      <c r="WZ716" s="104"/>
      <c r="XA716" s="104"/>
      <c r="XB716" s="104"/>
      <c r="XC716" s="104"/>
      <c r="XD716" s="104"/>
      <c r="XE716" s="104"/>
      <c r="XF716" s="104"/>
      <c r="XG716" s="104"/>
      <c r="XH716" s="104"/>
      <c r="XI716" s="104"/>
      <c r="XJ716" s="104"/>
      <c r="XK716" s="104"/>
      <c r="XL716" s="104"/>
      <c r="XM716" s="104"/>
      <c r="XN716" s="104"/>
      <c r="XO716" s="104"/>
      <c r="XP716" s="104"/>
      <c r="XQ716" s="104"/>
      <c r="XR716" s="104"/>
      <c r="XS716" s="104"/>
      <c r="XT716" s="104"/>
      <c r="XU716" s="104"/>
      <c r="XV716" s="104"/>
      <c r="XW716" s="104"/>
      <c r="XX716" s="104"/>
      <c r="XY716" s="104"/>
      <c r="XZ716" s="104"/>
      <c r="YA716" s="104"/>
      <c r="YB716" s="104"/>
      <c r="YC716" s="104"/>
      <c r="YD716" s="104"/>
      <c r="YE716" s="104"/>
      <c r="YF716" s="104"/>
      <c r="YG716" s="104"/>
      <c r="YH716" s="104"/>
      <c r="YI716" s="104"/>
      <c r="YJ716" s="104"/>
      <c r="YK716" s="104"/>
      <c r="YL716" s="104"/>
      <c r="YM716" s="104"/>
      <c r="YN716" s="104"/>
      <c r="YO716" s="104"/>
      <c r="YP716" s="104"/>
      <c r="YQ716" s="104"/>
      <c r="YR716" s="104"/>
      <c r="YS716" s="104"/>
      <c r="YT716" s="104"/>
      <c r="YU716" s="104"/>
      <c r="YV716" s="104"/>
      <c r="YW716" s="104"/>
      <c r="YX716" s="104"/>
      <c r="YY716" s="104"/>
      <c r="YZ716" s="104"/>
      <c r="ZA716" s="104"/>
      <c r="ZB716" s="104"/>
      <c r="ZC716" s="104"/>
      <c r="ZD716" s="104"/>
      <c r="ZE716" s="104"/>
      <c r="ZF716" s="104"/>
      <c r="ZG716" s="104"/>
      <c r="ZH716" s="104"/>
      <c r="ZI716" s="104"/>
      <c r="ZJ716" s="104"/>
      <c r="ZK716" s="104"/>
      <c r="ZL716" s="104"/>
      <c r="ZM716" s="104"/>
      <c r="ZN716" s="104"/>
      <c r="ZO716" s="104"/>
      <c r="ZP716" s="104"/>
      <c r="ZQ716" s="104"/>
      <c r="ZR716" s="104"/>
      <c r="ZS716" s="104"/>
      <c r="ZT716" s="104"/>
      <c r="ZU716" s="104"/>
      <c r="ZV716" s="104"/>
      <c r="ZW716" s="104"/>
      <c r="ZX716" s="104"/>
      <c r="ZY716" s="104"/>
      <c r="ZZ716" s="104"/>
      <c r="AAA716" s="104"/>
      <c r="AAB716" s="104"/>
      <c r="AAC716" s="104"/>
      <c r="AAD716" s="104"/>
      <c r="AAE716" s="104"/>
      <c r="AAF716" s="104"/>
      <c r="AAG716" s="104"/>
      <c r="AAH716" s="104"/>
      <c r="AAI716" s="104"/>
      <c r="AAJ716" s="104"/>
      <c r="AAK716" s="104"/>
      <c r="AAL716" s="104"/>
      <c r="AAM716" s="104"/>
      <c r="AAN716" s="104"/>
      <c r="AAO716" s="104"/>
      <c r="AAP716" s="104"/>
      <c r="AAQ716" s="104"/>
      <c r="AAR716" s="104"/>
      <c r="AAS716" s="104"/>
      <c r="AAT716" s="104"/>
      <c r="AAU716" s="104"/>
      <c r="AAV716" s="104"/>
      <c r="AAW716" s="104"/>
      <c r="AAX716" s="104"/>
      <c r="AAY716" s="104"/>
      <c r="AAZ716" s="104"/>
      <c r="ABA716" s="104"/>
      <c r="ABB716" s="104"/>
      <c r="ABC716" s="104"/>
      <c r="ABD716" s="104"/>
      <c r="ABE716" s="104"/>
      <c r="ABF716" s="104"/>
      <c r="ABG716" s="104"/>
      <c r="ABH716" s="104"/>
      <c r="ABI716" s="104"/>
      <c r="ABJ716" s="104"/>
      <c r="ABK716" s="104"/>
      <c r="ABL716" s="104"/>
      <c r="ABM716" s="104"/>
      <c r="ABN716" s="104"/>
      <c r="ABO716" s="104"/>
      <c r="ABP716" s="104"/>
      <c r="ABQ716" s="104"/>
      <c r="ABR716" s="104"/>
      <c r="ABS716" s="104"/>
      <c r="ABT716" s="104"/>
      <c r="ABU716" s="104"/>
      <c r="ABV716" s="104"/>
      <c r="ABW716" s="104"/>
      <c r="ABX716" s="104"/>
      <c r="ABY716" s="104"/>
      <c r="ABZ716" s="104"/>
      <c r="ACA716" s="104"/>
      <c r="ACB716" s="104"/>
      <c r="ACC716" s="104"/>
      <c r="ACD716" s="104"/>
      <c r="ACE716" s="104"/>
      <c r="ACF716" s="104"/>
      <c r="ACG716" s="104"/>
      <c r="ACH716" s="104"/>
      <c r="ACI716" s="104"/>
      <c r="ACJ716" s="104"/>
      <c r="ACK716" s="104"/>
      <c r="ACL716" s="104"/>
      <c r="ACM716" s="104"/>
      <c r="ACN716" s="104"/>
      <c r="ACO716" s="104"/>
      <c r="ACP716" s="104"/>
      <c r="ACQ716" s="104"/>
      <c r="ACR716" s="104"/>
      <c r="ACS716" s="104"/>
      <c r="ACT716" s="104"/>
      <c r="ACU716" s="104"/>
      <c r="ACV716" s="104"/>
      <c r="ACW716" s="104"/>
      <c r="ACX716" s="104"/>
      <c r="ACY716" s="104"/>
      <c r="ACZ716" s="104"/>
      <c r="ADA716" s="104"/>
      <c r="ADB716" s="104"/>
      <c r="ADC716" s="104"/>
      <c r="ADD716" s="104"/>
      <c r="ADE716" s="104"/>
      <c r="ADF716" s="104"/>
      <c r="ADG716" s="104"/>
      <c r="ADH716" s="104"/>
      <c r="ADI716" s="104"/>
      <c r="ADJ716" s="104"/>
      <c r="ADK716" s="104"/>
      <c r="ADL716" s="104"/>
      <c r="ADM716" s="104"/>
      <c r="ADN716" s="104"/>
      <c r="ADO716" s="104"/>
      <c r="ADP716" s="104"/>
      <c r="ADQ716" s="104"/>
      <c r="ADR716" s="104"/>
      <c r="ADS716" s="104"/>
      <c r="ADT716" s="104"/>
      <c r="ADU716" s="104"/>
      <c r="ADV716" s="104"/>
      <c r="ADW716" s="104"/>
      <c r="ADX716" s="104"/>
      <c r="ADY716" s="104"/>
      <c r="ADZ716" s="104"/>
      <c r="AEA716" s="104"/>
      <c r="AEB716" s="104"/>
      <c r="AEC716" s="104"/>
      <c r="AED716" s="104"/>
      <c r="AEE716" s="104"/>
      <c r="AEF716" s="104"/>
      <c r="AEG716" s="104"/>
      <c r="AEH716" s="104"/>
      <c r="AEI716" s="104"/>
      <c r="AEJ716" s="104"/>
      <c r="AEK716" s="104"/>
      <c r="AEL716" s="104"/>
      <c r="AEM716" s="104"/>
      <c r="AEN716" s="104"/>
      <c r="AEO716" s="104"/>
      <c r="AEP716" s="104"/>
      <c r="AEQ716" s="104"/>
      <c r="AER716" s="104"/>
      <c r="AES716" s="104"/>
      <c r="AET716" s="104"/>
      <c r="AEU716" s="104"/>
      <c r="AEV716" s="104"/>
      <c r="AEW716" s="104"/>
      <c r="AEX716" s="104"/>
      <c r="AEY716" s="104"/>
      <c r="AEZ716" s="104"/>
      <c r="AFA716" s="104"/>
      <c r="AFB716" s="104"/>
      <c r="AFC716" s="104"/>
      <c r="AFD716" s="104"/>
      <c r="AFE716" s="104"/>
      <c r="AFF716" s="104"/>
      <c r="AFG716" s="104"/>
      <c r="AFH716" s="104"/>
      <c r="AFI716" s="104"/>
      <c r="AFJ716" s="104"/>
      <c r="AFK716" s="104"/>
      <c r="AFL716" s="104"/>
      <c r="AFM716" s="104"/>
      <c r="AFN716" s="104"/>
      <c r="AFO716" s="104"/>
      <c r="AFP716" s="104"/>
      <c r="AFQ716" s="104"/>
      <c r="AFR716" s="104"/>
      <c r="AFS716" s="104"/>
      <c r="AFT716" s="104"/>
      <c r="AFU716" s="104"/>
      <c r="AFV716" s="104"/>
      <c r="AFW716" s="104"/>
      <c r="AFX716" s="104"/>
      <c r="AFY716" s="104"/>
      <c r="AFZ716" s="104"/>
      <c r="AGA716" s="104"/>
      <c r="AGB716" s="104"/>
      <c r="AGC716" s="104"/>
      <c r="AGD716" s="104"/>
      <c r="AGE716" s="104"/>
      <c r="AGF716" s="104"/>
      <c r="AGG716" s="104"/>
      <c r="AGH716" s="104"/>
      <c r="AGI716" s="104"/>
      <c r="AGJ716" s="104"/>
      <c r="AGK716" s="104"/>
      <c r="AGL716" s="104"/>
      <c r="AGM716" s="104"/>
      <c r="AGN716" s="104"/>
      <c r="AGO716" s="104"/>
      <c r="AGP716" s="104"/>
      <c r="AGQ716" s="104"/>
      <c r="AGR716" s="104"/>
      <c r="AGS716" s="104"/>
      <c r="AGT716" s="104"/>
      <c r="AGU716" s="104"/>
      <c r="AGV716" s="104"/>
      <c r="AGW716" s="104"/>
      <c r="AGX716" s="104"/>
      <c r="AGY716" s="104"/>
      <c r="AGZ716" s="104"/>
      <c r="AHA716" s="104"/>
      <c r="AHB716" s="104"/>
      <c r="AHC716" s="104"/>
      <c r="AHD716" s="104"/>
      <c r="AHE716" s="104"/>
      <c r="AHF716" s="104"/>
      <c r="AHG716" s="104"/>
      <c r="AHH716" s="104"/>
      <c r="AHI716" s="104"/>
      <c r="AHJ716" s="104"/>
      <c r="AHK716" s="104"/>
      <c r="AHL716" s="104"/>
      <c r="AHM716" s="104"/>
      <c r="AHN716" s="104"/>
      <c r="AHO716" s="104"/>
      <c r="AHP716" s="104"/>
      <c r="AHQ716" s="104"/>
      <c r="AHR716" s="104"/>
      <c r="AHS716" s="104"/>
      <c r="AHT716" s="104"/>
      <c r="AHU716" s="104"/>
      <c r="AHV716" s="104"/>
      <c r="AHW716" s="104"/>
      <c r="AHX716" s="104"/>
      <c r="AHY716" s="104"/>
      <c r="AHZ716" s="104"/>
      <c r="AIA716" s="104"/>
      <c r="AIB716" s="104"/>
      <c r="AIC716" s="104"/>
      <c r="AID716" s="104"/>
      <c r="AIE716" s="104"/>
      <c r="AIF716" s="104"/>
      <c r="AIG716" s="104"/>
      <c r="AIH716" s="104"/>
      <c r="AII716" s="104"/>
      <c r="AIJ716" s="104"/>
      <c r="AIK716" s="104"/>
      <c r="AIL716" s="104"/>
      <c r="AIM716" s="104"/>
      <c r="AIN716" s="104"/>
      <c r="AIO716" s="104"/>
      <c r="AIP716" s="104"/>
      <c r="AIQ716" s="104"/>
      <c r="AIR716" s="104"/>
      <c r="AIS716" s="104"/>
      <c r="AIT716" s="104"/>
      <c r="AIU716" s="104"/>
      <c r="AIV716" s="104"/>
      <c r="AIW716" s="104"/>
      <c r="AIX716" s="104"/>
      <c r="AIY716" s="104"/>
      <c r="AIZ716" s="104"/>
      <c r="AJA716" s="104"/>
      <c r="AJB716" s="104"/>
      <c r="AJC716" s="104"/>
      <c r="AJD716" s="104"/>
      <c r="AJE716" s="104"/>
      <c r="AJF716" s="104"/>
      <c r="AJG716" s="104"/>
      <c r="AJH716" s="104"/>
      <c r="AJI716" s="104"/>
      <c r="AJJ716" s="104"/>
      <c r="AJK716" s="104"/>
      <c r="AJL716" s="104"/>
      <c r="AJM716" s="104"/>
      <c r="AJN716" s="104"/>
      <c r="AJO716" s="104"/>
      <c r="AJP716" s="104"/>
      <c r="AJQ716" s="104"/>
      <c r="AJR716" s="104"/>
      <c r="AJS716" s="104"/>
      <c r="AJT716" s="104"/>
      <c r="AJU716" s="104"/>
      <c r="AJV716" s="104"/>
      <c r="AJW716" s="104"/>
      <c r="AJX716" s="104"/>
      <c r="AJY716" s="104"/>
      <c r="AJZ716" s="104"/>
      <c r="AKA716" s="104"/>
      <c r="AKB716" s="104"/>
      <c r="AKC716" s="104"/>
      <c r="AKD716" s="104"/>
      <c r="AKE716" s="104"/>
      <c r="AKF716" s="104"/>
      <c r="AKG716" s="104"/>
      <c r="AKH716" s="104"/>
      <c r="AKI716" s="104"/>
      <c r="AKJ716" s="104"/>
      <c r="AKK716" s="104"/>
      <c r="AKL716" s="104"/>
      <c r="AKM716" s="104"/>
      <c r="AKN716" s="104"/>
      <c r="AKO716" s="104"/>
      <c r="AKP716" s="104"/>
      <c r="AKQ716" s="104"/>
      <c r="AKR716" s="104"/>
      <c r="AKS716" s="104"/>
      <c r="AKT716" s="104"/>
      <c r="AKU716" s="104"/>
      <c r="AKV716" s="104"/>
      <c r="AKW716" s="104"/>
      <c r="AKX716" s="104"/>
      <c r="AKY716" s="104"/>
      <c r="AKZ716" s="104"/>
      <c r="ALA716" s="104"/>
      <c r="ALB716" s="104"/>
      <c r="ALC716" s="104"/>
      <c r="ALD716" s="104"/>
      <c r="ALE716" s="104"/>
      <c r="ALF716" s="104"/>
      <c r="ALG716" s="104"/>
      <c r="ALH716" s="104"/>
      <c r="ALI716" s="104"/>
      <c r="ALJ716" s="104"/>
      <c r="ALK716" s="104"/>
      <c r="ALL716" s="104"/>
      <c r="ALM716" s="104"/>
      <c r="ALN716" s="104"/>
      <c r="ALO716" s="104"/>
      <c r="ALP716" s="104"/>
      <c r="ALQ716" s="104"/>
    </row>
    <row r="717" spans="1:1005" s="27" customFormat="1">
      <c r="A717" s="165"/>
      <c r="B717" s="101">
        <v>19</v>
      </c>
      <c r="C717" s="102" t="s">
        <v>1818</v>
      </c>
      <c r="D717" s="102" t="s">
        <v>1819</v>
      </c>
      <c r="E717" s="102" t="s">
        <v>1820</v>
      </c>
      <c r="F717" s="102" t="s">
        <v>1821</v>
      </c>
      <c r="G717" s="102" t="s">
        <v>1822</v>
      </c>
      <c r="H717" s="102" t="s">
        <v>1869</v>
      </c>
      <c r="I717" s="102" t="s">
        <v>1870</v>
      </c>
      <c r="J717" s="102" t="s">
        <v>1821</v>
      </c>
      <c r="K717" s="102" t="s">
        <v>218</v>
      </c>
      <c r="L717" s="102">
        <v>11</v>
      </c>
      <c r="M717" s="102" t="s">
        <v>1820</v>
      </c>
      <c r="N717" s="102" t="s">
        <v>1821</v>
      </c>
      <c r="O717" s="29" t="s">
        <v>138</v>
      </c>
      <c r="P717" s="19" t="s">
        <v>256</v>
      </c>
      <c r="Q717" s="102" t="s">
        <v>28</v>
      </c>
      <c r="R717" s="20" t="s">
        <v>2324</v>
      </c>
      <c r="S717" s="75" t="s">
        <v>36</v>
      </c>
      <c r="T717" s="103">
        <v>26</v>
      </c>
      <c r="U717" s="92" t="s">
        <v>1871</v>
      </c>
      <c r="V717" s="24"/>
      <c r="W717" s="25"/>
      <c r="X717" s="25"/>
      <c r="Y717" s="26"/>
      <c r="Z717" s="26"/>
      <c r="AA717" s="7">
        <v>45658</v>
      </c>
      <c r="AB717" s="7">
        <v>46387</v>
      </c>
      <c r="AC717" s="100">
        <v>11421</v>
      </c>
      <c r="AD717" s="100"/>
      <c r="AE717" s="100"/>
      <c r="AF717" s="1">
        <f t="shared" si="27"/>
        <v>11421</v>
      </c>
      <c r="AG717" s="100">
        <v>11421</v>
      </c>
      <c r="AH717" s="100"/>
      <c r="AI717" s="100"/>
      <c r="AJ717" s="1">
        <f t="shared" si="28"/>
        <v>11421</v>
      </c>
      <c r="AK717" s="173"/>
      <c r="AL717" s="104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04"/>
      <c r="FD717" s="104"/>
      <c r="FE717" s="104"/>
      <c r="FF717" s="104"/>
      <c r="FG717" s="104"/>
      <c r="FH717" s="104"/>
      <c r="FI717" s="104"/>
      <c r="FJ717" s="104"/>
      <c r="FK717" s="104"/>
      <c r="FL717" s="104"/>
      <c r="FM717" s="104"/>
      <c r="FN717" s="104"/>
      <c r="FO717" s="104"/>
      <c r="FP717" s="104"/>
      <c r="FQ717" s="104"/>
      <c r="FR717" s="104"/>
      <c r="FS717" s="104"/>
      <c r="FT717" s="104"/>
      <c r="FU717" s="104"/>
      <c r="FV717" s="104"/>
      <c r="FW717" s="104"/>
      <c r="FX717" s="104"/>
      <c r="FY717" s="104"/>
      <c r="FZ717" s="104"/>
      <c r="GA717" s="104"/>
      <c r="GB717" s="104"/>
      <c r="GC717" s="104"/>
      <c r="GD717" s="104"/>
      <c r="GE717" s="104"/>
      <c r="GF717" s="104"/>
      <c r="GG717" s="104"/>
      <c r="GH717" s="104"/>
      <c r="GI717" s="104"/>
      <c r="GJ717" s="104"/>
      <c r="GK717" s="104"/>
      <c r="GL717" s="104"/>
      <c r="GM717" s="104"/>
      <c r="GN717" s="104"/>
      <c r="GO717" s="104"/>
      <c r="GP717" s="104"/>
      <c r="GQ717" s="104"/>
      <c r="GR717" s="104"/>
      <c r="GS717" s="104"/>
      <c r="GT717" s="104"/>
      <c r="GU717" s="104"/>
      <c r="GV717" s="104"/>
      <c r="GW717" s="104"/>
      <c r="GX717" s="104"/>
      <c r="GY717" s="104"/>
      <c r="GZ717" s="104"/>
      <c r="HA717" s="104"/>
      <c r="HB717" s="104"/>
      <c r="HC717" s="104"/>
      <c r="HD717" s="104"/>
      <c r="HE717" s="104"/>
      <c r="HF717" s="104"/>
      <c r="HG717" s="104"/>
      <c r="HH717" s="104"/>
      <c r="HI717" s="104"/>
      <c r="HJ717" s="104"/>
      <c r="HK717" s="104"/>
      <c r="HL717" s="104"/>
      <c r="HM717" s="104"/>
      <c r="HN717" s="104"/>
      <c r="HO717" s="104"/>
      <c r="HP717" s="104"/>
      <c r="HQ717" s="104"/>
      <c r="HR717" s="104"/>
      <c r="HS717" s="104"/>
      <c r="HT717" s="104"/>
      <c r="HU717" s="104"/>
      <c r="HV717" s="104"/>
      <c r="HW717" s="104"/>
      <c r="HX717" s="104"/>
      <c r="HY717" s="104"/>
      <c r="HZ717" s="104"/>
      <c r="IA717" s="104"/>
      <c r="IB717" s="104"/>
      <c r="IC717" s="104"/>
      <c r="ID717" s="104"/>
      <c r="IE717" s="104"/>
      <c r="IF717" s="104"/>
      <c r="IG717" s="104"/>
      <c r="IH717" s="104"/>
      <c r="II717" s="104"/>
      <c r="IJ717" s="104"/>
      <c r="IK717" s="104"/>
      <c r="IL717" s="104"/>
      <c r="IM717" s="104"/>
      <c r="IN717" s="104"/>
      <c r="IO717" s="104"/>
      <c r="IP717" s="104"/>
      <c r="IQ717" s="104"/>
      <c r="IR717" s="104"/>
      <c r="IS717" s="104"/>
      <c r="IT717" s="104"/>
      <c r="IU717" s="104"/>
      <c r="IV717" s="104"/>
      <c r="IW717" s="104"/>
      <c r="IX717" s="104"/>
      <c r="IY717" s="104"/>
      <c r="IZ717" s="104"/>
      <c r="JA717" s="104"/>
      <c r="JB717" s="104"/>
      <c r="JC717" s="104"/>
      <c r="JD717" s="104"/>
      <c r="JE717" s="104"/>
      <c r="JF717" s="104"/>
      <c r="JG717" s="104"/>
      <c r="JH717" s="104"/>
      <c r="JI717" s="104"/>
      <c r="JJ717" s="104"/>
      <c r="JK717" s="104"/>
      <c r="JL717" s="104"/>
      <c r="JM717" s="104"/>
      <c r="JN717" s="104"/>
      <c r="JO717" s="104"/>
      <c r="JP717" s="104"/>
      <c r="JQ717" s="104"/>
      <c r="JR717" s="104"/>
      <c r="JS717" s="104"/>
      <c r="JT717" s="104"/>
      <c r="JU717" s="104"/>
      <c r="JV717" s="104"/>
      <c r="JW717" s="104"/>
      <c r="JX717" s="104"/>
      <c r="JY717" s="104"/>
      <c r="JZ717" s="104"/>
      <c r="KA717" s="104"/>
      <c r="KB717" s="104"/>
      <c r="KC717" s="104"/>
      <c r="KD717" s="104"/>
      <c r="KE717" s="104"/>
      <c r="KF717" s="104"/>
      <c r="KG717" s="104"/>
      <c r="KH717" s="104"/>
      <c r="KI717" s="104"/>
      <c r="KJ717" s="104"/>
      <c r="KK717" s="104"/>
      <c r="KL717" s="104"/>
      <c r="KM717" s="104"/>
      <c r="KN717" s="104"/>
      <c r="KO717" s="104"/>
      <c r="KP717" s="104"/>
      <c r="KQ717" s="104"/>
      <c r="KR717" s="104"/>
      <c r="KS717" s="104"/>
      <c r="KT717" s="104"/>
      <c r="KU717" s="104"/>
      <c r="KV717" s="104"/>
      <c r="KW717" s="104"/>
      <c r="KX717" s="104"/>
      <c r="KY717" s="104"/>
      <c r="KZ717" s="104"/>
      <c r="LA717" s="104"/>
      <c r="LB717" s="104"/>
      <c r="LC717" s="104"/>
      <c r="LD717" s="104"/>
      <c r="LE717" s="104"/>
      <c r="LF717" s="104"/>
      <c r="LG717" s="104"/>
      <c r="LH717" s="104"/>
      <c r="LI717" s="104"/>
      <c r="LJ717" s="104"/>
      <c r="LK717" s="104"/>
      <c r="LL717" s="104"/>
      <c r="LM717" s="104"/>
      <c r="LN717" s="104"/>
      <c r="LO717" s="104"/>
      <c r="LP717" s="104"/>
      <c r="LQ717" s="104"/>
      <c r="LR717" s="104"/>
      <c r="LS717" s="104"/>
      <c r="LT717" s="104"/>
      <c r="LU717" s="104"/>
      <c r="LV717" s="104"/>
      <c r="LW717" s="104"/>
      <c r="LX717" s="104"/>
      <c r="LY717" s="104"/>
      <c r="LZ717" s="104"/>
      <c r="MA717" s="104"/>
      <c r="MB717" s="104"/>
      <c r="MC717" s="104"/>
      <c r="MD717" s="104"/>
      <c r="ME717" s="104"/>
      <c r="MF717" s="104"/>
      <c r="MG717" s="104"/>
      <c r="MH717" s="104"/>
      <c r="MI717" s="104"/>
      <c r="MJ717" s="104"/>
      <c r="MK717" s="104"/>
      <c r="ML717" s="104"/>
      <c r="MM717" s="104"/>
      <c r="MN717" s="104"/>
      <c r="MO717" s="104"/>
      <c r="MP717" s="104"/>
      <c r="MQ717" s="104"/>
      <c r="MR717" s="104"/>
      <c r="MS717" s="104"/>
      <c r="MT717" s="104"/>
      <c r="MU717" s="104"/>
      <c r="MV717" s="104"/>
      <c r="MW717" s="104"/>
      <c r="MX717" s="104"/>
      <c r="MY717" s="104"/>
      <c r="MZ717" s="104"/>
      <c r="NA717" s="104"/>
      <c r="NB717" s="104"/>
      <c r="NC717" s="104"/>
      <c r="ND717" s="104"/>
      <c r="NE717" s="104"/>
      <c r="NF717" s="104"/>
      <c r="NG717" s="104"/>
      <c r="NH717" s="104"/>
      <c r="NI717" s="104"/>
      <c r="NJ717" s="104"/>
      <c r="NK717" s="104"/>
      <c r="NL717" s="104"/>
      <c r="NM717" s="104"/>
      <c r="NN717" s="104"/>
      <c r="NO717" s="104"/>
      <c r="NP717" s="104"/>
      <c r="NQ717" s="104"/>
      <c r="NR717" s="104"/>
      <c r="NS717" s="104"/>
      <c r="NT717" s="104"/>
      <c r="NU717" s="104"/>
      <c r="NV717" s="104"/>
      <c r="NW717" s="104"/>
      <c r="NX717" s="104"/>
      <c r="NY717" s="104"/>
      <c r="NZ717" s="104"/>
      <c r="OA717" s="104"/>
      <c r="OB717" s="104"/>
      <c r="OC717" s="104"/>
      <c r="OD717" s="104"/>
      <c r="OE717" s="104"/>
      <c r="OF717" s="104"/>
      <c r="OG717" s="104"/>
      <c r="OH717" s="104"/>
      <c r="OI717" s="104"/>
      <c r="OJ717" s="104"/>
      <c r="OK717" s="104"/>
      <c r="OL717" s="104"/>
      <c r="OM717" s="104"/>
      <c r="ON717" s="104"/>
      <c r="OO717" s="104"/>
      <c r="OP717" s="104"/>
      <c r="OQ717" s="104"/>
      <c r="OR717" s="104"/>
      <c r="OS717" s="104"/>
      <c r="OT717" s="104"/>
      <c r="OU717" s="104"/>
      <c r="OV717" s="104"/>
      <c r="OW717" s="104"/>
      <c r="OX717" s="104"/>
      <c r="OY717" s="104"/>
      <c r="OZ717" s="104"/>
      <c r="PA717" s="104"/>
      <c r="PB717" s="104"/>
      <c r="PC717" s="104"/>
      <c r="PD717" s="104"/>
      <c r="PE717" s="104"/>
      <c r="PF717" s="104"/>
      <c r="PG717" s="104"/>
      <c r="PH717" s="104"/>
      <c r="PI717" s="104"/>
      <c r="PJ717" s="104"/>
      <c r="PK717" s="104"/>
      <c r="PL717" s="104"/>
      <c r="PM717" s="104"/>
      <c r="PN717" s="104"/>
      <c r="PO717" s="104"/>
      <c r="PP717" s="104"/>
      <c r="PQ717" s="104"/>
      <c r="PR717" s="104"/>
      <c r="PS717" s="104"/>
      <c r="PT717" s="104"/>
      <c r="PU717" s="104"/>
      <c r="PV717" s="104"/>
      <c r="PW717" s="104"/>
      <c r="PX717" s="104"/>
      <c r="PY717" s="104"/>
      <c r="PZ717" s="104"/>
      <c r="QA717" s="104"/>
      <c r="QB717" s="104"/>
      <c r="QC717" s="104"/>
      <c r="QD717" s="104"/>
      <c r="QE717" s="104"/>
      <c r="QF717" s="104"/>
      <c r="QG717" s="104"/>
      <c r="QH717" s="104"/>
      <c r="QI717" s="104"/>
      <c r="QJ717" s="104"/>
      <c r="QK717" s="104"/>
      <c r="QL717" s="104"/>
      <c r="QM717" s="104"/>
      <c r="QN717" s="104"/>
      <c r="QO717" s="104"/>
      <c r="QP717" s="104"/>
      <c r="QQ717" s="104"/>
      <c r="QR717" s="104"/>
      <c r="QS717" s="104"/>
      <c r="QT717" s="104"/>
      <c r="QU717" s="104"/>
      <c r="QV717" s="104"/>
      <c r="QW717" s="104"/>
      <c r="QX717" s="104"/>
      <c r="QY717" s="104"/>
      <c r="QZ717" s="104"/>
      <c r="RA717" s="104"/>
      <c r="RB717" s="104"/>
      <c r="RC717" s="104"/>
      <c r="RD717" s="104"/>
      <c r="RE717" s="104"/>
      <c r="RF717" s="104"/>
      <c r="RG717" s="104"/>
      <c r="RH717" s="104"/>
      <c r="RI717" s="104"/>
      <c r="RJ717" s="104"/>
      <c r="RK717" s="104"/>
      <c r="RL717" s="104"/>
      <c r="RM717" s="104"/>
      <c r="RN717" s="104"/>
      <c r="RO717" s="104"/>
      <c r="RP717" s="104"/>
      <c r="RQ717" s="104"/>
      <c r="RR717" s="104"/>
      <c r="RS717" s="104"/>
      <c r="RT717" s="104"/>
      <c r="RU717" s="104"/>
      <c r="RV717" s="104"/>
      <c r="RW717" s="104"/>
      <c r="RX717" s="104"/>
      <c r="RY717" s="104"/>
      <c r="RZ717" s="104"/>
      <c r="SA717" s="104"/>
      <c r="SB717" s="104"/>
      <c r="SC717" s="104"/>
      <c r="SD717" s="104"/>
      <c r="SE717" s="104"/>
      <c r="SF717" s="104"/>
      <c r="SG717" s="104"/>
      <c r="SH717" s="104"/>
      <c r="SI717" s="104"/>
      <c r="SJ717" s="104"/>
      <c r="SK717" s="104"/>
      <c r="SL717" s="104"/>
      <c r="SM717" s="104"/>
      <c r="SN717" s="104"/>
      <c r="SO717" s="104"/>
      <c r="SP717" s="104"/>
      <c r="SQ717" s="104"/>
      <c r="SR717" s="104"/>
      <c r="SS717" s="104"/>
      <c r="ST717" s="104"/>
      <c r="SU717" s="104"/>
      <c r="SV717" s="104"/>
      <c r="SW717" s="104"/>
      <c r="SX717" s="104"/>
      <c r="SY717" s="104"/>
      <c r="SZ717" s="104"/>
      <c r="TA717" s="104"/>
      <c r="TB717" s="104"/>
      <c r="TC717" s="104"/>
      <c r="TD717" s="104"/>
      <c r="TE717" s="104"/>
      <c r="TF717" s="104"/>
      <c r="TG717" s="104"/>
      <c r="TH717" s="104"/>
      <c r="TI717" s="104"/>
      <c r="TJ717" s="104"/>
      <c r="TK717" s="104"/>
      <c r="TL717" s="104"/>
      <c r="TM717" s="104"/>
      <c r="TN717" s="104"/>
      <c r="TO717" s="104"/>
      <c r="TP717" s="104"/>
      <c r="TQ717" s="104"/>
      <c r="TR717" s="104"/>
      <c r="TS717" s="104"/>
      <c r="TT717" s="104"/>
      <c r="TU717" s="104"/>
      <c r="TV717" s="104"/>
      <c r="TW717" s="104"/>
      <c r="TX717" s="104"/>
      <c r="TY717" s="104"/>
      <c r="TZ717" s="104"/>
      <c r="UA717" s="104"/>
      <c r="UB717" s="104"/>
      <c r="UC717" s="104"/>
      <c r="UD717" s="104"/>
      <c r="UE717" s="104"/>
      <c r="UF717" s="104"/>
      <c r="UG717" s="104"/>
      <c r="UH717" s="104"/>
      <c r="UI717" s="104"/>
      <c r="UJ717" s="104"/>
      <c r="UK717" s="104"/>
      <c r="UL717" s="104"/>
      <c r="UM717" s="104"/>
      <c r="UN717" s="104"/>
      <c r="UO717" s="104"/>
      <c r="UP717" s="104"/>
      <c r="UQ717" s="104"/>
      <c r="UR717" s="104"/>
      <c r="US717" s="104"/>
      <c r="UT717" s="104"/>
      <c r="UU717" s="104"/>
      <c r="UV717" s="104"/>
      <c r="UW717" s="104"/>
      <c r="UX717" s="104"/>
      <c r="UY717" s="104"/>
      <c r="UZ717" s="104"/>
      <c r="VA717" s="104"/>
      <c r="VB717" s="104"/>
      <c r="VC717" s="104"/>
      <c r="VD717" s="104"/>
      <c r="VE717" s="104"/>
      <c r="VF717" s="104"/>
      <c r="VG717" s="104"/>
      <c r="VH717" s="104"/>
      <c r="VI717" s="104"/>
      <c r="VJ717" s="104"/>
      <c r="VK717" s="104"/>
      <c r="VL717" s="104"/>
      <c r="VM717" s="104"/>
      <c r="VN717" s="104"/>
      <c r="VO717" s="104"/>
      <c r="VP717" s="104"/>
      <c r="VQ717" s="104"/>
      <c r="VR717" s="104"/>
      <c r="VS717" s="104"/>
      <c r="VT717" s="104"/>
      <c r="VU717" s="104"/>
      <c r="VV717" s="104"/>
      <c r="VW717" s="104"/>
      <c r="VX717" s="104"/>
      <c r="VY717" s="104"/>
      <c r="VZ717" s="104"/>
      <c r="WA717" s="104"/>
      <c r="WB717" s="104"/>
      <c r="WC717" s="104"/>
      <c r="WD717" s="104"/>
      <c r="WE717" s="104"/>
      <c r="WF717" s="104"/>
      <c r="WG717" s="104"/>
      <c r="WH717" s="104"/>
      <c r="WI717" s="104"/>
      <c r="WJ717" s="104"/>
      <c r="WK717" s="104"/>
      <c r="WL717" s="104"/>
      <c r="WM717" s="104"/>
      <c r="WN717" s="104"/>
      <c r="WO717" s="104"/>
      <c r="WP717" s="104"/>
      <c r="WQ717" s="104"/>
      <c r="WR717" s="104"/>
      <c r="WS717" s="104"/>
      <c r="WT717" s="104"/>
      <c r="WU717" s="104"/>
      <c r="WV717" s="104"/>
      <c r="WW717" s="104"/>
      <c r="WX717" s="104"/>
      <c r="WY717" s="104"/>
      <c r="WZ717" s="104"/>
      <c r="XA717" s="104"/>
      <c r="XB717" s="104"/>
      <c r="XC717" s="104"/>
      <c r="XD717" s="104"/>
      <c r="XE717" s="104"/>
      <c r="XF717" s="104"/>
      <c r="XG717" s="104"/>
      <c r="XH717" s="104"/>
      <c r="XI717" s="104"/>
      <c r="XJ717" s="104"/>
      <c r="XK717" s="104"/>
      <c r="XL717" s="104"/>
      <c r="XM717" s="104"/>
      <c r="XN717" s="104"/>
      <c r="XO717" s="104"/>
      <c r="XP717" s="104"/>
      <c r="XQ717" s="104"/>
      <c r="XR717" s="104"/>
      <c r="XS717" s="104"/>
      <c r="XT717" s="104"/>
      <c r="XU717" s="104"/>
      <c r="XV717" s="104"/>
      <c r="XW717" s="104"/>
      <c r="XX717" s="104"/>
      <c r="XY717" s="104"/>
      <c r="XZ717" s="104"/>
      <c r="YA717" s="104"/>
      <c r="YB717" s="104"/>
      <c r="YC717" s="104"/>
      <c r="YD717" s="104"/>
      <c r="YE717" s="104"/>
      <c r="YF717" s="104"/>
      <c r="YG717" s="104"/>
      <c r="YH717" s="104"/>
      <c r="YI717" s="104"/>
      <c r="YJ717" s="104"/>
      <c r="YK717" s="104"/>
      <c r="YL717" s="104"/>
      <c r="YM717" s="104"/>
      <c r="YN717" s="104"/>
      <c r="YO717" s="104"/>
      <c r="YP717" s="104"/>
      <c r="YQ717" s="104"/>
      <c r="YR717" s="104"/>
      <c r="YS717" s="104"/>
      <c r="YT717" s="104"/>
      <c r="YU717" s="104"/>
      <c r="YV717" s="104"/>
      <c r="YW717" s="104"/>
      <c r="YX717" s="104"/>
      <c r="YY717" s="104"/>
      <c r="YZ717" s="104"/>
      <c r="ZA717" s="104"/>
      <c r="ZB717" s="104"/>
      <c r="ZC717" s="104"/>
      <c r="ZD717" s="104"/>
      <c r="ZE717" s="104"/>
      <c r="ZF717" s="104"/>
      <c r="ZG717" s="104"/>
      <c r="ZH717" s="104"/>
      <c r="ZI717" s="104"/>
      <c r="ZJ717" s="104"/>
      <c r="ZK717" s="104"/>
      <c r="ZL717" s="104"/>
      <c r="ZM717" s="104"/>
      <c r="ZN717" s="104"/>
      <c r="ZO717" s="104"/>
      <c r="ZP717" s="104"/>
      <c r="ZQ717" s="104"/>
      <c r="ZR717" s="104"/>
      <c r="ZS717" s="104"/>
      <c r="ZT717" s="104"/>
      <c r="ZU717" s="104"/>
      <c r="ZV717" s="104"/>
      <c r="ZW717" s="104"/>
      <c r="ZX717" s="104"/>
      <c r="ZY717" s="104"/>
      <c r="ZZ717" s="104"/>
      <c r="AAA717" s="104"/>
      <c r="AAB717" s="104"/>
      <c r="AAC717" s="104"/>
      <c r="AAD717" s="104"/>
      <c r="AAE717" s="104"/>
      <c r="AAF717" s="104"/>
      <c r="AAG717" s="104"/>
      <c r="AAH717" s="104"/>
      <c r="AAI717" s="104"/>
      <c r="AAJ717" s="104"/>
      <c r="AAK717" s="104"/>
      <c r="AAL717" s="104"/>
      <c r="AAM717" s="104"/>
      <c r="AAN717" s="104"/>
      <c r="AAO717" s="104"/>
      <c r="AAP717" s="104"/>
      <c r="AAQ717" s="104"/>
      <c r="AAR717" s="104"/>
      <c r="AAS717" s="104"/>
      <c r="AAT717" s="104"/>
      <c r="AAU717" s="104"/>
      <c r="AAV717" s="104"/>
      <c r="AAW717" s="104"/>
      <c r="AAX717" s="104"/>
      <c r="AAY717" s="104"/>
      <c r="AAZ717" s="104"/>
      <c r="ABA717" s="104"/>
      <c r="ABB717" s="104"/>
      <c r="ABC717" s="104"/>
      <c r="ABD717" s="104"/>
      <c r="ABE717" s="104"/>
      <c r="ABF717" s="104"/>
      <c r="ABG717" s="104"/>
      <c r="ABH717" s="104"/>
      <c r="ABI717" s="104"/>
      <c r="ABJ717" s="104"/>
      <c r="ABK717" s="104"/>
      <c r="ABL717" s="104"/>
      <c r="ABM717" s="104"/>
      <c r="ABN717" s="104"/>
      <c r="ABO717" s="104"/>
      <c r="ABP717" s="104"/>
      <c r="ABQ717" s="104"/>
      <c r="ABR717" s="104"/>
      <c r="ABS717" s="104"/>
      <c r="ABT717" s="104"/>
      <c r="ABU717" s="104"/>
      <c r="ABV717" s="104"/>
      <c r="ABW717" s="104"/>
      <c r="ABX717" s="104"/>
      <c r="ABY717" s="104"/>
      <c r="ABZ717" s="104"/>
      <c r="ACA717" s="104"/>
      <c r="ACB717" s="104"/>
      <c r="ACC717" s="104"/>
      <c r="ACD717" s="104"/>
      <c r="ACE717" s="104"/>
      <c r="ACF717" s="104"/>
      <c r="ACG717" s="104"/>
      <c r="ACH717" s="104"/>
      <c r="ACI717" s="104"/>
      <c r="ACJ717" s="104"/>
      <c r="ACK717" s="104"/>
      <c r="ACL717" s="104"/>
      <c r="ACM717" s="104"/>
      <c r="ACN717" s="104"/>
      <c r="ACO717" s="104"/>
      <c r="ACP717" s="104"/>
      <c r="ACQ717" s="104"/>
      <c r="ACR717" s="104"/>
      <c r="ACS717" s="104"/>
      <c r="ACT717" s="104"/>
      <c r="ACU717" s="104"/>
      <c r="ACV717" s="104"/>
      <c r="ACW717" s="104"/>
      <c r="ACX717" s="104"/>
      <c r="ACY717" s="104"/>
      <c r="ACZ717" s="104"/>
      <c r="ADA717" s="104"/>
      <c r="ADB717" s="104"/>
      <c r="ADC717" s="104"/>
      <c r="ADD717" s="104"/>
      <c r="ADE717" s="104"/>
      <c r="ADF717" s="104"/>
      <c r="ADG717" s="104"/>
      <c r="ADH717" s="104"/>
      <c r="ADI717" s="104"/>
      <c r="ADJ717" s="104"/>
      <c r="ADK717" s="104"/>
      <c r="ADL717" s="104"/>
      <c r="ADM717" s="104"/>
      <c r="ADN717" s="104"/>
      <c r="ADO717" s="104"/>
      <c r="ADP717" s="104"/>
      <c r="ADQ717" s="104"/>
      <c r="ADR717" s="104"/>
      <c r="ADS717" s="104"/>
      <c r="ADT717" s="104"/>
      <c r="ADU717" s="104"/>
      <c r="ADV717" s="104"/>
      <c r="ADW717" s="104"/>
      <c r="ADX717" s="104"/>
      <c r="ADY717" s="104"/>
      <c r="ADZ717" s="104"/>
      <c r="AEA717" s="104"/>
      <c r="AEB717" s="104"/>
      <c r="AEC717" s="104"/>
      <c r="AED717" s="104"/>
      <c r="AEE717" s="104"/>
      <c r="AEF717" s="104"/>
      <c r="AEG717" s="104"/>
      <c r="AEH717" s="104"/>
      <c r="AEI717" s="104"/>
      <c r="AEJ717" s="104"/>
      <c r="AEK717" s="104"/>
      <c r="AEL717" s="104"/>
      <c r="AEM717" s="104"/>
      <c r="AEN717" s="104"/>
      <c r="AEO717" s="104"/>
      <c r="AEP717" s="104"/>
      <c r="AEQ717" s="104"/>
      <c r="AER717" s="104"/>
      <c r="AES717" s="104"/>
      <c r="AET717" s="104"/>
      <c r="AEU717" s="104"/>
      <c r="AEV717" s="104"/>
      <c r="AEW717" s="104"/>
      <c r="AEX717" s="104"/>
      <c r="AEY717" s="104"/>
      <c r="AEZ717" s="104"/>
      <c r="AFA717" s="104"/>
      <c r="AFB717" s="104"/>
      <c r="AFC717" s="104"/>
      <c r="AFD717" s="104"/>
      <c r="AFE717" s="104"/>
      <c r="AFF717" s="104"/>
      <c r="AFG717" s="104"/>
      <c r="AFH717" s="104"/>
      <c r="AFI717" s="104"/>
      <c r="AFJ717" s="104"/>
      <c r="AFK717" s="104"/>
      <c r="AFL717" s="104"/>
      <c r="AFM717" s="104"/>
      <c r="AFN717" s="104"/>
      <c r="AFO717" s="104"/>
      <c r="AFP717" s="104"/>
      <c r="AFQ717" s="104"/>
      <c r="AFR717" s="104"/>
      <c r="AFS717" s="104"/>
      <c r="AFT717" s="104"/>
      <c r="AFU717" s="104"/>
      <c r="AFV717" s="104"/>
      <c r="AFW717" s="104"/>
      <c r="AFX717" s="104"/>
      <c r="AFY717" s="104"/>
      <c r="AFZ717" s="104"/>
      <c r="AGA717" s="104"/>
      <c r="AGB717" s="104"/>
      <c r="AGC717" s="104"/>
      <c r="AGD717" s="104"/>
      <c r="AGE717" s="104"/>
      <c r="AGF717" s="104"/>
      <c r="AGG717" s="104"/>
      <c r="AGH717" s="104"/>
      <c r="AGI717" s="104"/>
      <c r="AGJ717" s="104"/>
      <c r="AGK717" s="104"/>
      <c r="AGL717" s="104"/>
      <c r="AGM717" s="104"/>
      <c r="AGN717" s="104"/>
      <c r="AGO717" s="104"/>
      <c r="AGP717" s="104"/>
      <c r="AGQ717" s="104"/>
      <c r="AGR717" s="104"/>
      <c r="AGS717" s="104"/>
      <c r="AGT717" s="104"/>
      <c r="AGU717" s="104"/>
      <c r="AGV717" s="104"/>
      <c r="AGW717" s="104"/>
      <c r="AGX717" s="104"/>
      <c r="AGY717" s="104"/>
      <c r="AGZ717" s="104"/>
      <c r="AHA717" s="104"/>
      <c r="AHB717" s="104"/>
      <c r="AHC717" s="104"/>
      <c r="AHD717" s="104"/>
      <c r="AHE717" s="104"/>
      <c r="AHF717" s="104"/>
      <c r="AHG717" s="104"/>
      <c r="AHH717" s="104"/>
      <c r="AHI717" s="104"/>
      <c r="AHJ717" s="104"/>
      <c r="AHK717" s="104"/>
      <c r="AHL717" s="104"/>
      <c r="AHM717" s="104"/>
      <c r="AHN717" s="104"/>
      <c r="AHO717" s="104"/>
      <c r="AHP717" s="104"/>
      <c r="AHQ717" s="104"/>
      <c r="AHR717" s="104"/>
      <c r="AHS717" s="104"/>
      <c r="AHT717" s="104"/>
      <c r="AHU717" s="104"/>
      <c r="AHV717" s="104"/>
      <c r="AHW717" s="104"/>
      <c r="AHX717" s="104"/>
      <c r="AHY717" s="104"/>
      <c r="AHZ717" s="104"/>
      <c r="AIA717" s="104"/>
      <c r="AIB717" s="104"/>
      <c r="AIC717" s="104"/>
      <c r="AID717" s="104"/>
      <c r="AIE717" s="104"/>
      <c r="AIF717" s="104"/>
      <c r="AIG717" s="104"/>
      <c r="AIH717" s="104"/>
      <c r="AII717" s="104"/>
      <c r="AIJ717" s="104"/>
      <c r="AIK717" s="104"/>
      <c r="AIL717" s="104"/>
      <c r="AIM717" s="104"/>
      <c r="AIN717" s="104"/>
      <c r="AIO717" s="104"/>
      <c r="AIP717" s="104"/>
      <c r="AIQ717" s="104"/>
      <c r="AIR717" s="104"/>
      <c r="AIS717" s="104"/>
      <c r="AIT717" s="104"/>
      <c r="AIU717" s="104"/>
      <c r="AIV717" s="104"/>
      <c r="AIW717" s="104"/>
      <c r="AIX717" s="104"/>
      <c r="AIY717" s="104"/>
      <c r="AIZ717" s="104"/>
      <c r="AJA717" s="104"/>
      <c r="AJB717" s="104"/>
      <c r="AJC717" s="104"/>
      <c r="AJD717" s="104"/>
      <c r="AJE717" s="104"/>
      <c r="AJF717" s="104"/>
      <c r="AJG717" s="104"/>
      <c r="AJH717" s="104"/>
      <c r="AJI717" s="104"/>
      <c r="AJJ717" s="104"/>
      <c r="AJK717" s="104"/>
      <c r="AJL717" s="104"/>
      <c r="AJM717" s="104"/>
      <c r="AJN717" s="104"/>
      <c r="AJO717" s="104"/>
      <c r="AJP717" s="104"/>
      <c r="AJQ717" s="104"/>
      <c r="AJR717" s="104"/>
      <c r="AJS717" s="104"/>
      <c r="AJT717" s="104"/>
      <c r="AJU717" s="104"/>
      <c r="AJV717" s="104"/>
      <c r="AJW717" s="104"/>
      <c r="AJX717" s="104"/>
      <c r="AJY717" s="104"/>
      <c r="AJZ717" s="104"/>
      <c r="AKA717" s="104"/>
      <c r="AKB717" s="104"/>
      <c r="AKC717" s="104"/>
      <c r="AKD717" s="104"/>
      <c r="AKE717" s="104"/>
      <c r="AKF717" s="104"/>
      <c r="AKG717" s="104"/>
      <c r="AKH717" s="104"/>
      <c r="AKI717" s="104"/>
      <c r="AKJ717" s="104"/>
      <c r="AKK717" s="104"/>
      <c r="AKL717" s="104"/>
      <c r="AKM717" s="104"/>
      <c r="AKN717" s="104"/>
      <c r="AKO717" s="104"/>
      <c r="AKP717" s="104"/>
      <c r="AKQ717" s="104"/>
      <c r="AKR717" s="104"/>
      <c r="AKS717" s="104"/>
      <c r="AKT717" s="104"/>
      <c r="AKU717" s="104"/>
      <c r="AKV717" s="104"/>
      <c r="AKW717" s="104"/>
      <c r="AKX717" s="104"/>
      <c r="AKY717" s="104"/>
      <c r="AKZ717" s="104"/>
      <c r="ALA717" s="104"/>
      <c r="ALB717" s="104"/>
      <c r="ALC717" s="104"/>
      <c r="ALD717" s="104"/>
      <c r="ALE717" s="104"/>
      <c r="ALF717" s="104"/>
      <c r="ALG717" s="104"/>
      <c r="ALH717" s="104"/>
      <c r="ALI717" s="104"/>
      <c r="ALJ717" s="104"/>
      <c r="ALK717" s="104"/>
      <c r="ALL717" s="104"/>
      <c r="ALM717" s="104"/>
      <c r="ALN717" s="104"/>
      <c r="ALO717" s="104"/>
      <c r="ALP717" s="104"/>
      <c r="ALQ717" s="104"/>
    </row>
    <row r="718" spans="1:1005" s="27" customFormat="1">
      <c r="A718" s="165"/>
      <c r="B718" s="101">
        <v>20</v>
      </c>
      <c r="C718" s="102" t="s">
        <v>1818</v>
      </c>
      <c r="D718" s="102" t="s">
        <v>1819</v>
      </c>
      <c r="E718" s="102" t="s">
        <v>1820</v>
      </c>
      <c r="F718" s="102" t="s">
        <v>1821</v>
      </c>
      <c r="G718" s="102" t="s">
        <v>1822</v>
      </c>
      <c r="H718" s="102" t="s">
        <v>1869</v>
      </c>
      <c r="I718" s="102" t="s">
        <v>1872</v>
      </c>
      <c r="J718" s="102" t="s">
        <v>1821</v>
      </c>
      <c r="K718" s="102" t="s">
        <v>893</v>
      </c>
      <c r="L718" s="102">
        <v>12</v>
      </c>
      <c r="M718" s="102" t="s">
        <v>1820</v>
      </c>
      <c r="N718" s="102" t="s">
        <v>1821</v>
      </c>
      <c r="O718" s="29" t="s">
        <v>138</v>
      </c>
      <c r="P718" s="19" t="s">
        <v>256</v>
      </c>
      <c r="Q718" s="102" t="s">
        <v>28</v>
      </c>
      <c r="R718" s="20" t="s">
        <v>2324</v>
      </c>
      <c r="S718" s="75" t="s">
        <v>36</v>
      </c>
      <c r="T718" s="103">
        <v>21</v>
      </c>
      <c r="U718" s="92" t="s">
        <v>1873</v>
      </c>
      <c r="V718" s="24"/>
      <c r="W718" s="25"/>
      <c r="X718" s="25"/>
      <c r="Y718" s="26"/>
      <c r="Z718" s="26"/>
      <c r="AA718" s="7">
        <v>45658</v>
      </c>
      <c r="AB718" s="7">
        <v>46387</v>
      </c>
      <c r="AC718" s="100">
        <v>11079</v>
      </c>
      <c r="AD718" s="100"/>
      <c r="AE718" s="100"/>
      <c r="AF718" s="1">
        <f t="shared" si="27"/>
        <v>11079</v>
      </c>
      <c r="AG718" s="100">
        <v>11079</v>
      </c>
      <c r="AH718" s="100"/>
      <c r="AI718" s="100"/>
      <c r="AJ718" s="1">
        <f t="shared" si="28"/>
        <v>11079</v>
      </c>
      <c r="AK718" s="173"/>
      <c r="AL718" s="104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04"/>
      <c r="FD718" s="104"/>
      <c r="FE718" s="104"/>
      <c r="FF718" s="104"/>
      <c r="FG718" s="104"/>
      <c r="FH718" s="104"/>
      <c r="FI718" s="104"/>
      <c r="FJ718" s="104"/>
      <c r="FK718" s="104"/>
      <c r="FL718" s="104"/>
      <c r="FM718" s="104"/>
      <c r="FN718" s="104"/>
      <c r="FO718" s="104"/>
      <c r="FP718" s="104"/>
      <c r="FQ718" s="104"/>
      <c r="FR718" s="104"/>
      <c r="FS718" s="104"/>
      <c r="FT718" s="104"/>
      <c r="FU718" s="104"/>
      <c r="FV718" s="104"/>
      <c r="FW718" s="104"/>
      <c r="FX718" s="104"/>
      <c r="FY718" s="104"/>
      <c r="FZ718" s="104"/>
      <c r="GA718" s="104"/>
      <c r="GB718" s="104"/>
      <c r="GC718" s="104"/>
      <c r="GD718" s="104"/>
      <c r="GE718" s="104"/>
      <c r="GF718" s="104"/>
      <c r="GG718" s="104"/>
      <c r="GH718" s="104"/>
      <c r="GI718" s="104"/>
      <c r="GJ718" s="104"/>
      <c r="GK718" s="104"/>
      <c r="GL718" s="104"/>
      <c r="GM718" s="104"/>
      <c r="GN718" s="104"/>
      <c r="GO718" s="104"/>
      <c r="GP718" s="104"/>
      <c r="GQ718" s="104"/>
      <c r="GR718" s="104"/>
      <c r="GS718" s="104"/>
      <c r="GT718" s="104"/>
      <c r="GU718" s="104"/>
      <c r="GV718" s="104"/>
      <c r="GW718" s="104"/>
      <c r="GX718" s="104"/>
      <c r="GY718" s="104"/>
      <c r="GZ718" s="104"/>
      <c r="HA718" s="104"/>
      <c r="HB718" s="104"/>
      <c r="HC718" s="104"/>
      <c r="HD718" s="104"/>
      <c r="HE718" s="104"/>
      <c r="HF718" s="104"/>
      <c r="HG718" s="104"/>
      <c r="HH718" s="104"/>
      <c r="HI718" s="104"/>
      <c r="HJ718" s="104"/>
      <c r="HK718" s="104"/>
      <c r="HL718" s="104"/>
      <c r="HM718" s="104"/>
      <c r="HN718" s="104"/>
      <c r="HO718" s="104"/>
      <c r="HP718" s="104"/>
      <c r="HQ718" s="104"/>
      <c r="HR718" s="104"/>
      <c r="HS718" s="104"/>
      <c r="HT718" s="104"/>
      <c r="HU718" s="104"/>
      <c r="HV718" s="104"/>
      <c r="HW718" s="104"/>
      <c r="HX718" s="104"/>
      <c r="HY718" s="104"/>
      <c r="HZ718" s="104"/>
      <c r="IA718" s="104"/>
      <c r="IB718" s="104"/>
      <c r="IC718" s="104"/>
      <c r="ID718" s="104"/>
      <c r="IE718" s="104"/>
      <c r="IF718" s="104"/>
      <c r="IG718" s="104"/>
      <c r="IH718" s="104"/>
      <c r="II718" s="104"/>
      <c r="IJ718" s="104"/>
      <c r="IK718" s="104"/>
      <c r="IL718" s="104"/>
      <c r="IM718" s="104"/>
      <c r="IN718" s="104"/>
      <c r="IO718" s="104"/>
      <c r="IP718" s="104"/>
      <c r="IQ718" s="104"/>
      <c r="IR718" s="104"/>
      <c r="IS718" s="104"/>
      <c r="IT718" s="104"/>
      <c r="IU718" s="104"/>
      <c r="IV718" s="104"/>
      <c r="IW718" s="104"/>
      <c r="IX718" s="104"/>
      <c r="IY718" s="104"/>
      <c r="IZ718" s="104"/>
      <c r="JA718" s="104"/>
      <c r="JB718" s="104"/>
      <c r="JC718" s="104"/>
      <c r="JD718" s="104"/>
      <c r="JE718" s="104"/>
      <c r="JF718" s="104"/>
      <c r="JG718" s="104"/>
      <c r="JH718" s="104"/>
      <c r="JI718" s="104"/>
      <c r="JJ718" s="104"/>
      <c r="JK718" s="104"/>
      <c r="JL718" s="104"/>
      <c r="JM718" s="104"/>
      <c r="JN718" s="104"/>
      <c r="JO718" s="104"/>
      <c r="JP718" s="104"/>
      <c r="JQ718" s="104"/>
      <c r="JR718" s="104"/>
      <c r="JS718" s="104"/>
      <c r="JT718" s="104"/>
      <c r="JU718" s="104"/>
      <c r="JV718" s="104"/>
      <c r="JW718" s="104"/>
      <c r="JX718" s="104"/>
      <c r="JY718" s="104"/>
      <c r="JZ718" s="104"/>
      <c r="KA718" s="104"/>
      <c r="KB718" s="104"/>
      <c r="KC718" s="104"/>
      <c r="KD718" s="104"/>
      <c r="KE718" s="104"/>
      <c r="KF718" s="104"/>
      <c r="KG718" s="104"/>
      <c r="KH718" s="104"/>
      <c r="KI718" s="104"/>
      <c r="KJ718" s="104"/>
      <c r="KK718" s="104"/>
      <c r="KL718" s="104"/>
      <c r="KM718" s="104"/>
      <c r="KN718" s="104"/>
      <c r="KO718" s="104"/>
      <c r="KP718" s="104"/>
      <c r="KQ718" s="104"/>
      <c r="KR718" s="104"/>
      <c r="KS718" s="104"/>
      <c r="KT718" s="104"/>
      <c r="KU718" s="104"/>
      <c r="KV718" s="104"/>
      <c r="KW718" s="104"/>
      <c r="KX718" s="104"/>
      <c r="KY718" s="104"/>
      <c r="KZ718" s="104"/>
      <c r="LA718" s="104"/>
      <c r="LB718" s="104"/>
      <c r="LC718" s="104"/>
      <c r="LD718" s="104"/>
      <c r="LE718" s="104"/>
      <c r="LF718" s="104"/>
      <c r="LG718" s="104"/>
      <c r="LH718" s="104"/>
      <c r="LI718" s="104"/>
      <c r="LJ718" s="104"/>
      <c r="LK718" s="104"/>
      <c r="LL718" s="104"/>
      <c r="LM718" s="104"/>
      <c r="LN718" s="104"/>
      <c r="LO718" s="104"/>
      <c r="LP718" s="104"/>
      <c r="LQ718" s="104"/>
      <c r="LR718" s="104"/>
      <c r="LS718" s="104"/>
      <c r="LT718" s="104"/>
      <c r="LU718" s="104"/>
      <c r="LV718" s="104"/>
      <c r="LW718" s="104"/>
      <c r="LX718" s="104"/>
      <c r="LY718" s="104"/>
      <c r="LZ718" s="104"/>
      <c r="MA718" s="104"/>
      <c r="MB718" s="104"/>
      <c r="MC718" s="104"/>
      <c r="MD718" s="104"/>
      <c r="ME718" s="104"/>
      <c r="MF718" s="104"/>
      <c r="MG718" s="104"/>
      <c r="MH718" s="104"/>
      <c r="MI718" s="104"/>
      <c r="MJ718" s="104"/>
      <c r="MK718" s="104"/>
      <c r="ML718" s="104"/>
      <c r="MM718" s="104"/>
      <c r="MN718" s="104"/>
      <c r="MO718" s="104"/>
      <c r="MP718" s="104"/>
      <c r="MQ718" s="104"/>
      <c r="MR718" s="104"/>
      <c r="MS718" s="104"/>
      <c r="MT718" s="104"/>
      <c r="MU718" s="104"/>
      <c r="MV718" s="104"/>
      <c r="MW718" s="104"/>
      <c r="MX718" s="104"/>
      <c r="MY718" s="104"/>
      <c r="MZ718" s="104"/>
      <c r="NA718" s="104"/>
      <c r="NB718" s="104"/>
      <c r="NC718" s="104"/>
      <c r="ND718" s="104"/>
      <c r="NE718" s="104"/>
      <c r="NF718" s="104"/>
      <c r="NG718" s="104"/>
      <c r="NH718" s="104"/>
      <c r="NI718" s="104"/>
      <c r="NJ718" s="104"/>
      <c r="NK718" s="104"/>
      <c r="NL718" s="104"/>
      <c r="NM718" s="104"/>
      <c r="NN718" s="104"/>
      <c r="NO718" s="104"/>
      <c r="NP718" s="104"/>
      <c r="NQ718" s="104"/>
      <c r="NR718" s="104"/>
      <c r="NS718" s="104"/>
      <c r="NT718" s="104"/>
      <c r="NU718" s="104"/>
      <c r="NV718" s="104"/>
      <c r="NW718" s="104"/>
      <c r="NX718" s="104"/>
      <c r="NY718" s="104"/>
      <c r="NZ718" s="104"/>
      <c r="OA718" s="104"/>
      <c r="OB718" s="104"/>
      <c r="OC718" s="104"/>
      <c r="OD718" s="104"/>
      <c r="OE718" s="104"/>
      <c r="OF718" s="104"/>
      <c r="OG718" s="104"/>
      <c r="OH718" s="104"/>
      <c r="OI718" s="104"/>
      <c r="OJ718" s="104"/>
      <c r="OK718" s="104"/>
      <c r="OL718" s="104"/>
      <c r="OM718" s="104"/>
      <c r="ON718" s="104"/>
      <c r="OO718" s="104"/>
      <c r="OP718" s="104"/>
      <c r="OQ718" s="104"/>
      <c r="OR718" s="104"/>
      <c r="OS718" s="104"/>
      <c r="OT718" s="104"/>
      <c r="OU718" s="104"/>
      <c r="OV718" s="104"/>
      <c r="OW718" s="104"/>
      <c r="OX718" s="104"/>
      <c r="OY718" s="104"/>
      <c r="OZ718" s="104"/>
      <c r="PA718" s="104"/>
      <c r="PB718" s="104"/>
      <c r="PC718" s="104"/>
      <c r="PD718" s="104"/>
      <c r="PE718" s="104"/>
      <c r="PF718" s="104"/>
      <c r="PG718" s="104"/>
      <c r="PH718" s="104"/>
      <c r="PI718" s="104"/>
      <c r="PJ718" s="104"/>
      <c r="PK718" s="104"/>
      <c r="PL718" s="104"/>
      <c r="PM718" s="104"/>
      <c r="PN718" s="104"/>
      <c r="PO718" s="104"/>
      <c r="PP718" s="104"/>
      <c r="PQ718" s="104"/>
      <c r="PR718" s="104"/>
      <c r="PS718" s="104"/>
      <c r="PT718" s="104"/>
      <c r="PU718" s="104"/>
      <c r="PV718" s="104"/>
      <c r="PW718" s="104"/>
      <c r="PX718" s="104"/>
      <c r="PY718" s="104"/>
      <c r="PZ718" s="104"/>
      <c r="QA718" s="104"/>
      <c r="QB718" s="104"/>
      <c r="QC718" s="104"/>
      <c r="QD718" s="104"/>
      <c r="QE718" s="104"/>
      <c r="QF718" s="104"/>
      <c r="QG718" s="104"/>
      <c r="QH718" s="104"/>
      <c r="QI718" s="104"/>
      <c r="QJ718" s="104"/>
      <c r="QK718" s="104"/>
      <c r="QL718" s="104"/>
      <c r="QM718" s="104"/>
      <c r="QN718" s="104"/>
      <c r="QO718" s="104"/>
      <c r="QP718" s="104"/>
      <c r="QQ718" s="104"/>
      <c r="QR718" s="104"/>
      <c r="QS718" s="104"/>
      <c r="QT718" s="104"/>
      <c r="QU718" s="104"/>
      <c r="QV718" s="104"/>
      <c r="QW718" s="104"/>
      <c r="QX718" s="104"/>
      <c r="QY718" s="104"/>
      <c r="QZ718" s="104"/>
      <c r="RA718" s="104"/>
      <c r="RB718" s="104"/>
      <c r="RC718" s="104"/>
      <c r="RD718" s="104"/>
      <c r="RE718" s="104"/>
      <c r="RF718" s="104"/>
      <c r="RG718" s="104"/>
      <c r="RH718" s="104"/>
      <c r="RI718" s="104"/>
      <c r="RJ718" s="104"/>
      <c r="RK718" s="104"/>
      <c r="RL718" s="104"/>
      <c r="RM718" s="104"/>
      <c r="RN718" s="104"/>
      <c r="RO718" s="104"/>
      <c r="RP718" s="104"/>
      <c r="RQ718" s="104"/>
      <c r="RR718" s="104"/>
      <c r="RS718" s="104"/>
      <c r="RT718" s="104"/>
      <c r="RU718" s="104"/>
      <c r="RV718" s="104"/>
      <c r="RW718" s="104"/>
      <c r="RX718" s="104"/>
      <c r="RY718" s="104"/>
      <c r="RZ718" s="104"/>
      <c r="SA718" s="104"/>
      <c r="SB718" s="104"/>
      <c r="SC718" s="104"/>
      <c r="SD718" s="104"/>
      <c r="SE718" s="104"/>
      <c r="SF718" s="104"/>
      <c r="SG718" s="104"/>
      <c r="SH718" s="104"/>
      <c r="SI718" s="104"/>
      <c r="SJ718" s="104"/>
      <c r="SK718" s="104"/>
      <c r="SL718" s="104"/>
      <c r="SM718" s="104"/>
      <c r="SN718" s="104"/>
      <c r="SO718" s="104"/>
      <c r="SP718" s="104"/>
      <c r="SQ718" s="104"/>
      <c r="SR718" s="104"/>
      <c r="SS718" s="104"/>
      <c r="ST718" s="104"/>
      <c r="SU718" s="104"/>
      <c r="SV718" s="104"/>
      <c r="SW718" s="104"/>
      <c r="SX718" s="104"/>
      <c r="SY718" s="104"/>
      <c r="SZ718" s="104"/>
      <c r="TA718" s="104"/>
      <c r="TB718" s="104"/>
      <c r="TC718" s="104"/>
      <c r="TD718" s="104"/>
      <c r="TE718" s="104"/>
      <c r="TF718" s="104"/>
      <c r="TG718" s="104"/>
      <c r="TH718" s="104"/>
      <c r="TI718" s="104"/>
      <c r="TJ718" s="104"/>
      <c r="TK718" s="104"/>
      <c r="TL718" s="104"/>
      <c r="TM718" s="104"/>
      <c r="TN718" s="104"/>
      <c r="TO718" s="104"/>
      <c r="TP718" s="104"/>
      <c r="TQ718" s="104"/>
      <c r="TR718" s="104"/>
      <c r="TS718" s="104"/>
      <c r="TT718" s="104"/>
      <c r="TU718" s="104"/>
      <c r="TV718" s="104"/>
      <c r="TW718" s="104"/>
      <c r="TX718" s="104"/>
      <c r="TY718" s="104"/>
      <c r="TZ718" s="104"/>
      <c r="UA718" s="104"/>
      <c r="UB718" s="104"/>
      <c r="UC718" s="104"/>
      <c r="UD718" s="104"/>
      <c r="UE718" s="104"/>
      <c r="UF718" s="104"/>
      <c r="UG718" s="104"/>
      <c r="UH718" s="104"/>
      <c r="UI718" s="104"/>
      <c r="UJ718" s="104"/>
      <c r="UK718" s="104"/>
      <c r="UL718" s="104"/>
      <c r="UM718" s="104"/>
      <c r="UN718" s="104"/>
      <c r="UO718" s="104"/>
      <c r="UP718" s="104"/>
      <c r="UQ718" s="104"/>
      <c r="UR718" s="104"/>
      <c r="US718" s="104"/>
      <c r="UT718" s="104"/>
      <c r="UU718" s="104"/>
      <c r="UV718" s="104"/>
      <c r="UW718" s="104"/>
      <c r="UX718" s="104"/>
      <c r="UY718" s="104"/>
      <c r="UZ718" s="104"/>
      <c r="VA718" s="104"/>
      <c r="VB718" s="104"/>
      <c r="VC718" s="104"/>
      <c r="VD718" s="104"/>
      <c r="VE718" s="104"/>
      <c r="VF718" s="104"/>
      <c r="VG718" s="104"/>
      <c r="VH718" s="104"/>
      <c r="VI718" s="104"/>
      <c r="VJ718" s="104"/>
      <c r="VK718" s="104"/>
      <c r="VL718" s="104"/>
      <c r="VM718" s="104"/>
      <c r="VN718" s="104"/>
      <c r="VO718" s="104"/>
      <c r="VP718" s="104"/>
      <c r="VQ718" s="104"/>
      <c r="VR718" s="104"/>
      <c r="VS718" s="104"/>
      <c r="VT718" s="104"/>
      <c r="VU718" s="104"/>
      <c r="VV718" s="104"/>
      <c r="VW718" s="104"/>
      <c r="VX718" s="104"/>
      <c r="VY718" s="104"/>
      <c r="VZ718" s="104"/>
      <c r="WA718" s="104"/>
      <c r="WB718" s="104"/>
      <c r="WC718" s="104"/>
      <c r="WD718" s="104"/>
      <c r="WE718" s="104"/>
      <c r="WF718" s="104"/>
      <c r="WG718" s="104"/>
      <c r="WH718" s="104"/>
      <c r="WI718" s="104"/>
      <c r="WJ718" s="104"/>
      <c r="WK718" s="104"/>
      <c r="WL718" s="104"/>
      <c r="WM718" s="104"/>
      <c r="WN718" s="104"/>
      <c r="WO718" s="104"/>
      <c r="WP718" s="104"/>
      <c r="WQ718" s="104"/>
      <c r="WR718" s="104"/>
      <c r="WS718" s="104"/>
      <c r="WT718" s="104"/>
      <c r="WU718" s="104"/>
      <c r="WV718" s="104"/>
      <c r="WW718" s="104"/>
      <c r="WX718" s="104"/>
      <c r="WY718" s="104"/>
      <c r="WZ718" s="104"/>
      <c r="XA718" s="104"/>
      <c r="XB718" s="104"/>
      <c r="XC718" s="104"/>
      <c r="XD718" s="104"/>
      <c r="XE718" s="104"/>
      <c r="XF718" s="104"/>
      <c r="XG718" s="104"/>
      <c r="XH718" s="104"/>
      <c r="XI718" s="104"/>
      <c r="XJ718" s="104"/>
      <c r="XK718" s="104"/>
      <c r="XL718" s="104"/>
      <c r="XM718" s="104"/>
      <c r="XN718" s="104"/>
      <c r="XO718" s="104"/>
      <c r="XP718" s="104"/>
      <c r="XQ718" s="104"/>
      <c r="XR718" s="104"/>
      <c r="XS718" s="104"/>
      <c r="XT718" s="104"/>
      <c r="XU718" s="104"/>
      <c r="XV718" s="104"/>
      <c r="XW718" s="104"/>
      <c r="XX718" s="104"/>
      <c r="XY718" s="104"/>
      <c r="XZ718" s="104"/>
      <c r="YA718" s="104"/>
      <c r="YB718" s="104"/>
      <c r="YC718" s="104"/>
      <c r="YD718" s="104"/>
      <c r="YE718" s="104"/>
      <c r="YF718" s="104"/>
      <c r="YG718" s="104"/>
      <c r="YH718" s="104"/>
      <c r="YI718" s="104"/>
      <c r="YJ718" s="104"/>
      <c r="YK718" s="104"/>
      <c r="YL718" s="104"/>
      <c r="YM718" s="104"/>
      <c r="YN718" s="104"/>
      <c r="YO718" s="104"/>
      <c r="YP718" s="104"/>
      <c r="YQ718" s="104"/>
      <c r="YR718" s="104"/>
      <c r="YS718" s="104"/>
      <c r="YT718" s="104"/>
      <c r="YU718" s="104"/>
      <c r="YV718" s="104"/>
      <c r="YW718" s="104"/>
      <c r="YX718" s="104"/>
      <c r="YY718" s="104"/>
      <c r="YZ718" s="104"/>
      <c r="ZA718" s="104"/>
      <c r="ZB718" s="104"/>
      <c r="ZC718" s="104"/>
      <c r="ZD718" s="104"/>
      <c r="ZE718" s="104"/>
      <c r="ZF718" s="104"/>
      <c r="ZG718" s="104"/>
      <c r="ZH718" s="104"/>
      <c r="ZI718" s="104"/>
      <c r="ZJ718" s="104"/>
      <c r="ZK718" s="104"/>
      <c r="ZL718" s="104"/>
      <c r="ZM718" s="104"/>
      <c r="ZN718" s="104"/>
      <c r="ZO718" s="104"/>
      <c r="ZP718" s="104"/>
      <c r="ZQ718" s="104"/>
      <c r="ZR718" s="104"/>
      <c r="ZS718" s="104"/>
      <c r="ZT718" s="104"/>
      <c r="ZU718" s="104"/>
      <c r="ZV718" s="104"/>
      <c r="ZW718" s="104"/>
      <c r="ZX718" s="104"/>
      <c r="ZY718" s="104"/>
      <c r="ZZ718" s="104"/>
      <c r="AAA718" s="104"/>
      <c r="AAB718" s="104"/>
      <c r="AAC718" s="104"/>
      <c r="AAD718" s="104"/>
      <c r="AAE718" s="104"/>
      <c r="AAF718" s="104"/>
      <c r="AAG718" s="104"/>
      <c r="AAH718" s="104"/>
      <c r="AAI718" s="104"/>
      <c r="AAJ718" s="104"/>
      <c r="AAK718" s="104"/>
      <c r="AAL718" s="104"/>
      <c r="AAM718" s="104"/>
      <c r="AAN718" s="104"/>
      <c r="AAO718" s="104"/>
      <c r="AAP718" s="104"/>
      <c r="AAQ718" s="104"/>
      <c r="AAR718" s="104"/>
      <c r="AAS718" s="104"/>
      <c r="AAT718" s="104"/>
      <c r="AAU718" s="104"/>
      <c r="AAV718" s="104"/>
      <c r="AAW718" s="104"/>
      <c r="AAX718" s="104"/>
      <c r="AAY718" s="104"/>
      <c r="AAZ718" s="104"/>
      <c r="ABA718" s="104"/>
      <c r="ABB718" s="104"/>
      <c r="ABC718" s="104"/>
      <c r="ABD718" s="104"/>
      <c r="ABE718" s="104"/>
      <c r="ABF718" s="104"/>
      <c r="ABG718" s="104"/>
      <c r="ABH718" s="104"/>
      <c r="ABI718" s="104"/>
      <c r="ABJ718" s="104"/>
      <c r="ABK718" s="104"/>
      <c r="ABL718" s="104"/>
      <c r="ABM718" s="104"/>
      <c r="ABN718" s="104"/>
      <c r="ABO718" s="104"/>
      <c r="ABP718" s="104"/>
      <c r="ABQ718" s="104"/>
      <c r="ABR718" s="104"/>
      <c r="ABS718" s="104"/>
      <c r="ABT718" s="104"/>
      <c r="ABU718" s="104"/>
      <c r="ABV718" s="104"/>
      <c r="ABW718" s="104"/>
      <c r="ABX718" s="104"/>
      <c r="ABY718" s="104"/>
      <c r="ABZ718" s="104"/>
      <c r="ACA718" s="104"/>
      <c r="ACB718" s="104"/>
      <c r="ACC718" s="104"/>
      <c r="ACD718" s="104"/>
      <c r="ACE718" s="104"/>
      <c r="ACF718" s="104"/>
      <c r="ACG718" s="104"/>
      <c r="ACH718" s="104"/>
      <c r="ACI718" s="104"/>
      <c r="ACJ718" s="104"/>
      <c r="ACK718" s="104"/>
      <c r="ACL718" s="104"/>
      <c r="ACM718" s="104"/>
      <c r="ACN718" s="104"/>
      <c r="ACO718" s="104"/>
      <c r="ACP718" s="104"/>
      <c r="ACQ718" s="104"/>
      <c r="ACR718" s="104"/>
      <c r="ACS718" s="104"/>
      <c r="ACT718" s="104"/>
      <c r="ACU718" s="104"/>
      <c r="ACV718" s="104"/>
      <c r="ACW718" s="104"/>
      <c r="ACX718" s="104"/>
      <c r="ACY718" s="104"/>
      <c r="ACZ718" s="104"/>
      <c r="ADA718" s="104"/>
      <c r="ADB718" s="104"/>
      <c r="ADC718" s="104"/>
      <c r="ADD718" s="104"/>
      <c r="ADE718" s="104"/>
      <c r="ADF718" s="104"/>
      <c r="ADG718" s="104"/>
      <c r="ADH718" s="104"/>
      <c r="ADI718" s="104"/>
      <c r="ADJ718" s="104"/>
      <c r="ADK718" s="104"/>
      <c r="ADL718" s="104"/>
      <c r="ADM718" s="104"/>
      <c r="ADN718" s="104"/>
      <c r="ADO718" s="104"/>
      <c r="ADP718" s="104"/>
      <c r="ADQ718" s="104"/>
      <c r="ADR718" s="104"/>
      <c r="ADS718" s="104"/>
      <c r="ADT718" s="104"/>
      <c r="ADU718" s="104"/>
      <c r="ADV718" s="104"/>
      <c r="ADW718" s="104"/>
      <c r="ADX718" s="104"/>
      <c r="ADY718" s="104"/>
      <c r="ADZ718" s="104"/>
      <c r="AEA718" s="104"/>
      <c r="AEB718" s="104"/>
      <c r="AEC718" s="104"/>
      <c r="AED718" s="104"/>
      <c r="AEE718" s="104"/>
      <c r="AEF718" s="104"/>
      <c r="AEG718" s="104"/>
      <c r="AEH718" s="104"/>
      <c r="AEI718" s="104"/>
      <c r="AEJ718" s="104"/>
      <c r="AEK718" s="104"/>
      <c r="AEL718" s="104"/>
      <c r="AEM718" s="104"/>
      <c r="AEN718" s="104"/>
      <c r="AEO718" s="104"/>
      <c r="AEP718" s="104"/>
      <c r="AEQ718" s="104"/>
      <c r="AER718" s="104"/>
      <c r="AES718" s="104"/>
      <c r="AET718" s="104"/>
      <c r="AEU718" s="104"/>
      <c r="AEV718" s="104"/>
      <c r="AEW718" s="104"/>
      <c r="AEX718" s="104"/>
      <c r="AEY718" s="104"/>
      <c r="AEZ718" s="104"/>
      <c r="AFA718" s="104"/>
      <c r="AFB718" s="104"/>
      <c r="AFC718" s="104"/>
      <c r="AFD718" s="104"/>
      <c r="AFE718" s="104"/>
      <c r="AFF718" s="104"/>
      <c r="AFG718" s="104"/>
      <c r="AFH718" s="104"/>
      <c r="AFI718" s="104"/>
      <c r="AFJ718" s="104"/>
      <c r="AFK718" s="104"/>
      <c r="AFL718" s="104"/>
      <c r="AFM718" s="104"/>
      <c r="AFN718" s="104"/>
      <c r="AFO718" s="104"/>
      <c r="AFP718" s="104"/>
      <c r="AFQ718" s="104"/>
      <c r="AFR718" s="104"/>
      <c r="AFS718" s="104"/>
      <c r="AFT718" s="104"/>
      <c r="AFU718" s="104"/>
      <c r="AFV718" s="104"/>
      <c r="AFW718" s="104"/>
      <c r="AFX718" s="104"/>
      <c r="AFY718" s="104"/>
      <c r="AFZ718" s="104"/>
      <c r="AGA718" s="104"/>
      <c r="AGB718" s="104"/>
      <c r="AGC718" s="104"/>
      <c r="AGD718" s="104"/>
      <c r="AGE718" s="104"/>
      <c r="AGF718" s="104"/>
      <c r="AGG718" s="104"/>
      <c r="AGH718" s="104"/>
      <c r="AGI718" s="104"/>
      <c r="AGJ718" s="104"/>
      <c r="AGK718" s="104"/>
      <c r="AGL718" s="104"/>
      <c r="AGM718" s="104"/>
      <c r="AGN718" s="104"/>
      <c r="AGO718" s="104"/>
      <c r="AGP718" s="104"/>
      <c r="AGQ718" s="104"/>
      <c r="AGR718" s="104"/>
      <c r="AGS718" s="104"/>
      <c r="AGT718" s="104"/>
      <c r="AGU718" s="104"/>
      <c r="AGV718" s="104"/>
      <c r="AGW718" s="104"/>
      <c r="AGX718" s="104"/>
      <c r="AGY718" s="104"/>
      <c r="AGZ718" s="104"/>
      <c r="AHA718" s="104"/>
      <c r="AHB718" s="104"/>
      <c r="AHC718" s="104"/>
      <c r="AHD718" s="104"/>
      <c r="AHE718" s="104"/>
      <c r="AHF718" s="104"/>
      <c r="AHG718" s="104"/>
      <c r="AHH718" s="104"/>
      <c r="AHI718" s="104"/>
      <c r="AHJ718" s="104"/>
      <c r="AHK718" s="104"/>
      <c r="AHL718" s="104"/>
      <c r="AHM718" s="104"/>
      <c r="AHN718" s="104"/>
      <c r="AHO718" s="104"/>
      <c r="AHP718" s="104"/>
      <c r="AHQ718" s="104"/>
      <c r="AHR718" s="104"/>
      <c r="AHS718" s="104"/>
      <c r="AHT718" s="104"/>
      <c r="AHU718" s="104"/>
      <c r="AHV718" s="104"/>
      <c r="AHW718" s="104"/>
      <c r="AHX718" s="104"/>
      <c r="AHY718" s="104"/>
      <c r="AHZ718" s="104"/>
      <c r="AIA718" s="104"/>
      <c r="AIB718" s="104"/>
      <c r="AIC718" s="104"/>
      <c r="AID718" s="104"/>
      <c r="AIE718" s="104"/>
      <c r="AIF718" s="104"/>
      <c r="AIG718" s="104"/>
      <c r="AIH718" s="104"/>
      <c r="AII718" s="104"/>
      <c r="AIJ718" s="104"/>
      <c r="AIK718" s="104"/>
      <c r="AIL718" s="104"/>
      <c r="AIM718" s="104"/>
      <c r="AIN718" s="104"/>
      <c r="AIO718" s="104"/>
      <c r="AIP718" s="104"/>
      <c r="AIQ718" s="104"/>
      <c r="AIR718" s="104"/>
      <c r="AIS718" s="104"/>
      <c r="AIT718" s="104"/>
      <c r="AIU718" s="104"/>
      <c r="AIV718" s="104"/>
      <c r="AIW718" s="104"/>
      <c r="AIX718" s="104"/>
      <c r="AIY718" s="104"/>
      <c r="AIZ718" s="104"/>
      <c r="AJA718" s="104"/>
      <c r="AJB718" s="104"/>
      <c r="AJC718" s="104"/>
      <c r="AJD718" s="104"/>
      <c r="AJE718" s="104"/>
      <c r="AJF718" s="104"/>
      <c r="AJG718" s="104"/>
      <c r="AJH718" s="104"/>
      <c r="AJI718" s="104"/>
      <c r="AJJ718" s="104"/>
      <c r="AJK718" s="104"/>
      <c r="AJL718" s="104"/>
      <c r="AJM718" s="104"/>
      <c r="AJN718" s="104"/>
      <c r="AJO718" s="104"/>
      <c r="AJP718" s="104"/>
      <c r="AJQ718" s="104"/>
      <c r="AJR718" s="104"/>
      <c r="AJS718" s="104"/>
      <c r="AJT718" s="104"/>
      <c r="AJU718" s="104"/>
      <c r="AJV718" s="104"/>
      <c r="AJW718" s="104"/>
      <c r="AJX718" s="104"/>
      <c r="AJY718" s="104"/>
      <c r="AJZ718" s="104"/>
      <c r="AKA718" s="104"/>
      <c r="AKB718" s="104"/>
      <c r="AKC718" s="104"/>
      <c r="AKD718" s="104"/>
      <c r="AKE718" s="104"/>
      <c r="AKF718" s="104"/>
      <c r="AKG718" s="104"/>
      <c r="AKH718" s="104"/>
      <c r="AKI718" s="104"/>
      <c r="AKJ718" s="104"/>
      <c r="AKK718" s="104"/>
      <c r="AKL718" s="104"/>
      <c r="AKM718" s="104"/>
      <c r="AKN718" s="104"/>
      <c r="AKO718" s="104"/>
      <c r="AKP718" s="104"/>
      <c r="AKQ718" s="104"/>
      <c r="AKR718" s="104"/>
      <c r="AKS718" s="104"/>
      <c r="AKT718" s="104"/>
      <c r="AKU718" s="104"/>
      <c r="AKV718" s="104"/>
      <c r="AKW718" s="104"/>
      <c r="AKX718" s="104"/>
      <c r="AKY718" s="104"/>
      <c r="AKZ718" s="104"/>
      <c r="ALA718" s="104"/>
      <c r="ALB718" s="104"/>
      <c r="ALC718" s="104"/>
      <c r="ALD718" s="104"/>
      <c r="ALE718" s="104"/>
      <c r="ALF718" s="104"/>
      <c r="ALG718" s="104"/>
      <c r="ALH718" s="104"/>
      <c r="ALI718" s="104"/>
      <c r="ALJ718" s="104"/>
      <c r="ALK718" s="104"/>
      <c r="ALL718" s="104"/>
      <c r="ALM718" s="104"/>
      <c r="ALN718" s="104"/>
      <c r="ALO718" s="104"/>
      <c r="ALP718" s="104"/>
      <c r="ALQ718" s="104"/>
    </row>
    <row r="719" spans="1:1005" s="27" customFormat="1">
      <c r="A719" s="165"/>
      <c r="B719" s="101">
        <v>21</v>
      </c>
      <c r="C719" s="20" t="s">
        <v>1874</v>
      </c>
      <c r="D719" s="20" t="s">
        <v>1875</v>
      </c>
      <c r="E719" s="20" t="s">
        <v>1820</v>
      </c>
      <c r="F719" s="20" t="s">
        <v>1821</v>
      </c>
      <c r="G719" s="20" t="s">
        <v>1876</v>
      </c>
      <c r="H719" s="20" t="s">
        <v>1877</v>
      </c>
      <c r="I719" s="20" t="s">
        <v>1878</v>
      </c>
      <c r="J719" s="20" t="s">
        <v>1821</v>
      </c>
      <c r="K719" s="20" t="s">
        <v>549</v>
      </c>
      <c r="L719" s="20">
        <v>4</v>
      </c>
      <c r="M719" s="20" t="s">
        <v>1879</v>
      </c>
      <c r="N719" s="20" t="s">
        <v>1821</v>
      </c>
      <c r="O719" s="20" t="s">
        <v>138</v>
      </c>
      <c r="P719" s="19" t="s">
        <v>256</v>
      </c>
      <c r="Q719" s="102" t="s">
        <v>28</v>
      </c>
      <c r="R719" s="20" t="s">
        <v>2324</v>
      </c>
      <c r="S719" s="75" t="s">
        <v>34</v>
      </c>
      <c r="T719" s="2">
        <v>5.3</v>
      </c>
      <c r="U719" s="79" t="s">
        <v>1880</v>
      </c>
      <c r="V719" s="24"/>
      <c r="W719" s="25"/>
      <c r="X719" s="25"/>
      <c r="Y719" s="26"/>
      <c r="Z719" s="26"/>
      <c r="AA719" s="7">
        <v>45658</v>
      </c>
      <c r="AB719" s="7">
        <v>46387</v>
      </c>
      <c r="AC719" s="1">
        <v>164</v>
      </c>
      <c r="AD719" s="1">
        <v>483</v>
      </c>
      <c r="AE719" s="1"/>
      <c r="AF719" s="1">
        <f t="shared" si="27"/>
        <v>647</v>
      </c>
      <c r="AG719" s="1">
        <v>164</v>
      </c>
      <c r="AH719" s="1">
        <v>483</v>
      </c>
      <c r="AI719" s="1"/>
      <c r="AJ719" s="1">
        <f t="shared" si="28"/>
        <v>647</v>
      </c>
      <c r="AK719" s="68">
        <v>1</v>
      </c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</row>
    <row r="720" spans="1:1005" s="27" customFormat="1">
      <c r="A720" s="165" t="s">
        <v>1881</v>
      </c>
      <c r="B720" s="18">
        <v>1</v>
      </c>
      <c r="C720" s="106" t="s">
        <v>1881</v>
      </c>
      <c r="D720" s="20" t="s">
        <v>1882</v>
      </c>
      <c r="E720" s="20" t="s">
        <v>80</v>
      </c>
      <c r="F720" s="20" t="s">
        <v>61</v>
      </c>
      <c r="G720" s="20">
        <v>6961750389</v>
      </c>
      <c r="H720" s="106" t="s">
        <v>1883</v>
      </c>
      <c r="I720" s="107" t="s">
        <v>2573</v>
      </c>
      <c r="J720" s="107" t="s">
        <v>61</v>
      </c>
      <c r="K720" s="107" t="s">
        <v>1315</v>
      </c>
      <c r="L720" s="108">
        <v>500</v>
      </c>
      <c r="M720" s="107" t="s">
        <v>80</v>
      </c>
      <c r="N720" s="107" t="s">
        <v>61</v>
      </c>
      <c r="O720" s="19" t="s">
        <v>33</v>
      </c>
      <c r="P720" s="19" t="s">
        <v>256</v>
      </c>
      <c r="Q720" s="20" t="s">
        <v>28</v>
      </c>
      <c r="R720" s="20" t="s">
        <v>2324</v>
      </c>
      <c r="S720" s="109" t="s">
        <v>36</v>
      </c>
      <c r="T720" s="110">
        <v>17</v>
      </c>
      <c r="U720" s="111" t="s">
        <v>1897</v>
      </c>
      <c r="V720" s="24"/>
      <c r="W720" s="25"/>
      <c r="X720" s="25"/>
      <c r="Y720" s="26"/>
      <c r="Z720" s="26"/>
      <c r="AA720" s="7">
        <v>45658</v>
      </c>
      <c r="AB720" s="7">
        <v>46387</v>
      </c>
      <c r="AC720" s="112">
        <v>6930</v>
      </c>
      <c r="AD720" s="112"/>
      <c r="AE720" s="1"/>
      <c r="AF720" s="1">
        <f t="shared" si="27"/>
        <v>6930</v>
      </c>
      <c r="AG720" s="88">
        <v>6930</v>
      </c>
      <c r="AH720" s="88"/>
      <c r="AI720" s="88"/>
      <c r="AJ720" s="1">
        <f t="shared" si="28"/>
        <v>6930</v>
      </c>
      <c r="AK720" s="172">
        <v>1</v>
      </c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</row>
    <row r="721" spans="1:158" s="27" customFormat="1">
      <c r="A721" s="165"/>
      <c r="B721" s="18">
        <v>2</v>
      </c>
      <c r="C721" s="106" t="s">
        <v>1881</v>
      </c>
      <c r="D721" s="20" t="s">
        <v>1882</v>
      </c>
      <c r="E721" s="20" t="s">
        <v>80</v>
      </c>
      <c r="F721" s="20" t="s">
        <v>61</v>
      </c>
      <c r="G721" s="20">
        <v>6961750389</v>
      </c>
      <c r="H721" s="106" t="s">
        <v>1883</v>
      </c>
      <c r="I721" s="107" t="s">
        <v>2574</v>
      </c>
      <c r="J721" s="107" t="s">
        <v>2575</v>
      </c>
      <c r="K721" s="107" t="s">
        <v>2575</v>
      </c>
      <c r="L721" s="108" t="s">
        <v>1899</v>
      </c>
      <c r="M721" s="107" t="s">
        <v>1900</v>
      </c>
      <c r="N721" s="107" t="s">
        <v>61</v>
      </c>
      <c r="O721" s="19" t="s">
        <v>33</v>
      </c>
      <c r="P721" s="19" t="s">
        <v>256</v>
      </c>
      <c r="Q721" s="20" t="s">
        <v>28</v>
      </c>
      <c r="R721" s="20" t="s">
        <v>2324</v>
      </c>
      <c r="S721" s="109" t="s">
        <v>34</v>
      </c>
      <c r="T721" s="110">
        <v>11</v>
      </c>
      <c r="U721" s="111" t="s">
        <v>1901</v>
      </c>
      <c r="V721" s="25"/>
      <c r="W721" s="25"/>
      <c r="X721" s="25"/>
      <c r="Y721" s="26"/>
      <c r="Z721" s="26"/>
      <c r="AA721" s="7">
        <v>45658</v>
      </c>
      <c r="AB721" s="7">
        <v>46387</v>
      </c>
      <c r="AC721" s="112">
        <v>60</v>
      </c>
      <c r="AD721" s="112">
        <v>240</v>
      </c>
      <c r="AE721" s="1"/>
      <c r="AF721" s="1">
        <f t="shared" si="27"/>
        <v>300</v>
      </c>
      <c r="AG721" s="88">
        <v>60</v>
      </c>
      <c r="AH721" s="88">
        <v>240</v>
      </c>
      <c r="AI721" s="88"/>
      <c r="AJ721" s="1">
        <f t="shared" si="28"/>
        <v>300</v>
      </c>
      <c r="AK721" s="172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</row>
    <row r="722" spans="1:158" s="27" customFormat="1">
      <c r="A722" s="165"/>
      <c r="B722" s="18">
        <v>3</v>
      </c>
      <c r="C722" s="106" t="s">
        <v>1881</v>
      </c>
      <c r="D722" s="20" t="s">
        <v>1882</v>
      </c>
      <c r="E722" s="20" t="s">
        <v>80</v>
      </c>
      <c r="F722" s="20" t="s">
        <v>61</v>
      </c>
      <c r="G722" s="20">
        <v>6961750389</v>
      </c>
      <c r="H722" s="106" t="s">
        <v>1883</v>
      </c>
      <c r="I722" s="107" t="s">
        <v>2577</v>
      </c>
      <c r="J722" s="107" t="s">
        <v>1902</v>
      </c>
      <c r="K722" s="107" t="s">
        <v>1902</v>
      </c>
      <c r="L722" s="108" t="s">
        <v>1903</v>
      </c>
      <c r="M722" s="107" t="s">
        <v>80</v>
      </c>
      <c r="N722" s="107" t="s">
        <v>1902</v>
      </c>
      <c r="O722" s="19" t="s">
        <v>33</v>
      </c>
      <c r="P722" s="19" t="s">
        <v>256</v>
      </c>
      <c r="Q722" s="20" t="s">
        <v>28</v>
      </c>
      <c r="R722" s="20" t="s">
        <v>2324</v>
      </c>
      <c r="S722" s="109" t="s">
        <v>34</v>
      </c>
      <c r="T722" s="110">
        <v>11</v>
      </c>
      <c r="U722" s="111" t="s">
        <v>1904</v>
      </c>
      <c r="V722" s="25"/>
      <c r="W722" s="25"/>
      <c r="X722" s="25"/>
      <c r="Y722" s="26"/>
      <c r="Z722" s="26"/>
      <c r="AA722" s="7">
        <v>45658</v>
      </c>
      <c r="AB722" s="7">
        <v>46387</v>
      </c>
      <c r="AC722" s="112">
        <v>1140</v>
      </c>
      <c r="AD722" s="112">
        <v>2950</v>
      </c>
      <c r="AE722" s="1"/>
      <c r="AF722" s="1">
        <f t="shared" si="27"/>
        <v>4090</v>
      </c>
      <c r="AG722" s="88">
        <v>1140</v>
      </c>
      <c r="AH722" s="88">
        <v>2950</v>
      </c>
      <c r="AI722" s="88"/>
      <c r="AJ722" s="1">
        <f t="shared" si="28"/>
        <v>4090</v>
      </c>
      <c r="AK722" s="172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</row>
    <row r="723" spans="1:158" s="27" customFormat="1">
      <c r="A723" s="165"/>
      <c r="B723" s="18">
        <v>4</v>
      </c>
      <c r="C723" s="106" t="s">
        <v>1881</v>
      </c>
      <c r="D723" s="20" t="s">
        <v>1882</v>
      </c>
      <c r="E723" s="20" t="s">
        <v>80</v>
      </c>
      <c r="F723" s="20" t="s">
        <v>61</v>
      </c>
      <c r="G723" s="20">
        <v>6961750389</v>
      </c>
      <c r="H723" s="106" t="s">
        <v>1883</v>
      </c>
      <c r="I723" s="107" t="s">
        <v>2576</v>
      </c>
      <c r="J723" s="107" t="s">
        <v>1886</v>
      </c>
      <c r="K723" s="107" t="s">
        <v>1886</v>
      </c>
      <c r="L723" s="108" t="s">
        <v>1905</v>
      </c>
      <c r="M723" s="107" t="s">
        <v>31</v>
      </c>
      <c r="N723" s="107" t="s">
        <v>1886</v>
      </c>
      <c r="O723" s="19" t="s">
        <v>33</v>
      </c>
      <c r="P723" s="19" t="s">
        <v>256</v>
      </c>
      <c r="Q723" s="20" t="s">
        <v>28</v>
      </c>
      <c r="R723" s="20" t="s">
        <v>2324</v>
      </c>
      <c r="S723" s="109" t="s">
        <v>34</v>
      </c>
      <c r="T723" s="110">
        <v>11</v>
      </c>
      <c r="U723" s="111" t="s">
        <v>1906</v>
      </c>
      <c r="V723" s="25"/>
      <c r="W723" s="25"/>
      <c r="X723" s="25"/>
      <c r="Y723" s="26"/>
      <c r="Z723" s="26"/>
      <c r="AA723" s="7">
        <v>45658</v>
      </c>
      <c r="AB723" s="7">
        <v>46387</v>
      </c>
      <c r="AC723" s="112">
        <v>10</v>
      </c>
      <c r="AD723" s="112">
        <v>29</v>
      </c>
      <c r="AE723" s="1"/>
      <c r="AF723" s="1">
        <f t="shared" si="27"/>
        <v>39</v>
      </c>
      <c r="AG723" s="88">
        <v>10</v>
      </c>
      <c r="AH723" s="88">
        <v>29</v>
      </c>
      <c r="AI723" s="88"/>
      <c r="AJ723" s="1">
        <f t="shared" si="28"/>
        <v>39</v>
      </c>
      <c r="AK723" s="172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</row>
    <row r="724" spans="1:158" s="27" customFormat="1">
      <c r="A724" s="165"/>
      <c r="B724" s="18">
        <v>5</v>
      </c>
      <c r="C724" s="106" t="s">
        <v>1881</v>
      </c>
      <c r="D724" s="20" t="s">
        <v>1882</v>
      </c>
      <c r="E724" s="20" t="s">
        <v>80</v>
      </c>
      <c r="F724" s="20" t="s">
        <v>61</v>
      </c>
      <c r="G724" s="20">
        <v>6961750389</v>
      </c>
      <c r="H724" s="106" t="s">
        <v>1883</v>
      </c>
      <c r="I724" s="107" t="s">
        <v>1907</v>
      </c>
      <c r="J724" s="107" t="s">
        <v>61</v>
      </c>
      <c r="K724" s="107" t="s">
        <v>1908</v>
      </c>
      <c r="L724" s="108" t="s">
        <v>258</v>
      </c>
      <c r="M724" s="107" t="s">
        <v>80</v>
      </c>
      <c r="N724" s="107" t="s">
        <v>61</v>
      </c>
      <c r="O724" s="19" t="s">
        <v>33</v>
      </c>
      <c r="P724" s="19" t="s">
        <v>256</v>
      </c>
      <c r="Q724" s="20" t="s">
        <v>28</v>
      </c>
      <c r="R724" s="20" t="s">
        <v>2324</v>
      </c>
      <c r="S724" s="109" t="s">
        <v>34</v>
      </c>
      <c r="T724" s="110">
        <v>27</v>
      </c>
      <c r="U724" s="111" t="s">
        <v>1909</v>
      </c>
      <c r="V724" s="25"/>
      <c r="W724" s="25"/>
      <c r="X724" s="25"/>
      <c r="Y724" s="26"/>
      <c r="Z724" s="26"/>
      <c r="AA724" s="7">
        <v>45658</v>
      </c>
      <c r="AB724" s="7">
        <v>46387</v>
      </c>
      <c r="AC724" s="112">
        <v>4910</v>
      </c>
      <c r="AD724" s="112">
        <v>12060</v>
      </c>
      <c r="AE724" s="1"/>
      <c r="AF724" s="1">
        <f t="shared" si="27"/>
        <v>16970</v>
      </c>
      <c r="AG724" s="88">
        <v>4910</v>
      </c>
      <c r="AH724" s="88">
        <v>12060</v>
      </c>
      <c r="AI724" s="88"/>
      <c r="AJ724" s="1">
        <f t="shared" si="28"/>
        <v>16970</v>
      </c>
      <c r="AK724" s="172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</row>
    <row r="725" spans="1:158" s="27" customFormat="1">
      <c r="A725" s="165"/>
      <c r="B725" s="18">
        <v>6</v>
      </c>
      <c r="C725" s="106" t="s">
        <v>1881</v>
      </c>
      <c r="D725" s="20" t="s">
        <v>1882</v>
      </c>
      <c r="E725" s="20" t="s">
        <v>80</v>
      </c>
      <c r="F725" s="20" t="s">
        <v>61</v>
      </c>
      <c r="G725" s="20">
        <v>6961750389</v>
      </c>
      <c r="H725" s="106" t="s">
        <v>1883</v>
      </c>
      <c r="I725" s="107" t="s">
        <v>1414</v>
      </c>
      <c r="J725" s="107" t="s">
        <v>61</v>
      </c>
      <c r="K725" s="107" t="s">
        <v>1910</v>
      </c>
      <c r="L725" s="108" t="s">
        <v>1911</v>
      </c>
      <c r="M725" s="107" t="s">
        <v>80</v>
      </c>
      <c r="N725" s="107" t="s">
        <v>61</v>
      </c>
      <c r="O725" s="19" t="s">
        <v>33</v>
      </c>
      <c r="P725" s="19" t="s">
        <v>256</v>
      </c>
      <c r="Q725" s="20" t="s">
        <v>28</v>
      </c>
      <c r="R725" s="20" t="s">
        <v>2324</v>
      </c>
      <c r="S725" s="109" t="s">
        <v>34</v>
      </c>
      <c r="T725" s="110">
        <v>14</v>
      </c>
      <c r="U725" s="111" t="s">
        <v>1912</v>
      </c>
      <c r="V725" s="25"/>
      <c r="W725" s="25"/>
      <c r="X725" s="25"/>
      <c r="Y725" s="26"/>
      <c r="Z725" s="26"/>
      <c r="AA725" s="7">
        <v>45658</v>
      </c>
      <c r="AB725" s="7">
        <v>46387</v>
      </c>
      <c r="AC725" s="112">
        <v>1620</v>
      </c>
      <c r="AD725" s="112">
        <v>5970</v>
      </c>
      <c r="AE725" s="1"/>
      <c r="AF725" s="1">
        <f t="shared" si="27"/>
        <v>7590</v>
      </c>
      <c r="AG725" s="88">
        <v>1620</v>
      </c>
      <c r="AH725" s="88">
        <v>5970</v>
      </c>
      <c r="AI725" s="88"/>
      <c r="AJ725" s="1">
        <f t="shared" si="28"/>
        <v>7590</v>
      </c>
      <c r="AK725" s="172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</row>
    <row r="726" spans="1:158" s="27" customFormat="1">
      <c r="A726" s="165"/>
      <c r="B726" s="18">
        <v>7</v>
      </c>
      <c r="C726" s="106" t="s">
        <v>1881</v>
      </c>
      <c r="D726" s="20" t="s">
        <v>1882</v>
      </c>
      <c r="E726" s="20" t="s">
        <v>80</v>
      </c>
      <c r="F726" s="20" t="s">
        <v>61</v>
      </c>
      <c r="G726" s="20">
        <v>6961750389</v>
      </c>
      <c r="H726" s="106" t="s">
        <v>1883</v>
      </c>
      <c r="I726" s="107" t="s">
        <v>1913</v>
      </c>
      <c r="J726" s="107" t="s">
        <v>61</v>
      </c>
      <c r="K726" s="107" t="s">
        <v>479</v>
      </c>
      <c r="L726" s="108" t="s">
        <v>1914</v>
      </c>
      <c r="M726" s="107" t="s">
        <v>80</v>
      </c>
      <c r="N726" s="107" t="s">
        <v>61</v>
      </c>
      <c r="O726" s="19" t="s">
        <v>33</v>
      </c>
      <c r="P726" s="19" t="s">
        <v>256</v>
      </c>
      <c r="Q726" s="20" t="s">
        <v>28</v>
      </c>
      <c r="R726" s="20" t="s">
        <v>2324</v>
      </c>
      <c r="S726" s="109" t="s">
        <v>34</v>
      </c>
      <c r="T726" s="110">
        <v>1</v>
      </c>
      <c r="U726" s="111" t="s">
        <v>1915</v>
      </c>
      <c r="V726" s="25"/>
      <c r="W726" s="25"/>
      <c r="X726" s="25"/>
      <c r="Y726" s="26"/>
      <c r="Z726" s="26"/>
      <c r="AA726" s="7">
        <v>45658</v>
      </c>
      <c r="AB726" s="7">
        <v>46387</v>
      </c>
      <c r="AC726" s="112">
        <v>370</v>
      </c>
      <c r="AD726" s="112">
        <v>1510</v>
      </c>
      <c r="AE726" s="1"/>
      <c r="AF726" s="1">
        <f t="shared" si="27"/>
        <v>1880</v>
      </c>
      <c r="AG726" s="88">
        <v>370</v>
      </c>
      <c r="AH726" s="88">
        <v>1510</v>
      </c>
      <c r="AI726" s="88"/>
      <c r="AJ726" s="1">
        <f t="shared" si="28"/>
        <v>1880</v>
      </c>
      <c r="AK726" s="172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</row>
    <row r="727" spans="1:158" s="27" customFormat="1">
      <c r="A727" s="165"/>
      <c r="B727" s="18">
        <v>8</v>
      </c>
      <c r="C727" s="106" t="s">
        <v>1881</v>
      </c>
      <c r="D727" s="20" t="s">
        <v>1882</v>
      </c>
      <c r="E727" s="20" t="s">
        <v>80</v>
      </c>
      <c r="F727" s="20" t="s">
        <v>61</v>
      </c>
      <c r="G727" s="20">
        <v>6961750389</v>
      </c>
      <c r="H727" s="106" t="s">
        <v>1883</v>
      </c>
      <c r="I727" s="107" t="s">
        <v>530</v>
      </c>
      <c r="J727" s="107" t="s">
        <v>1892</v>
      </c>
      <c r="K727" s="107" t="s">
        <v>1892</v>
      </c>
      <c r="L727" s="108" t="s">
        <v>1916</v>
      </c>
      <c r="M727" s="107" t="s">
        <v>80</v>
      </c>
      <c r="N727" s="107" t="s">
        <v>1892</v>
      </c>
      <c r="O727" s="19" t="s">
        <v>33</v>
      </c>
      <c r="P727" s="19" t="s">
        <v>256</v>
      </c>
      <c r="Q727" s="20" t="s">
        <v>28</v>
      </c>
      <c r="R727" s="20" t="s">
        <v>2324</v>
      </c>
      <c r="S727" s="109" t="s">
        <v>34</v>
      </c>
      <c r="T727" s="110">
        <v>15</v>
      </c>
      <c r="U727" s="111" t="s">
        <v>1917</v>
      </c>
      <c r="V727" s="25"/>
      <c r="W727" s="25"/>
      <c r="X727" s="25"/>
      <c r="Y727" s="26"/>
      <c r="Z727" s="26"/>
      <c r="AA727" s="7">
        <v>45658</v>
      </c>
      <c r="AB727" s="7">
        <v>46387</v>
      </c>
      <c r="AC727" s="112">
        <v>10</v>
      </c>
      <c r="AD727" s="112">
        <v>100</v>
      </c>
      <c r="AE727" s="1"/>
      <c r="AF727" s="1">
        <f t="shared" si="27"/>
        <v>110</v>
      </c>
      <c r="AG727" s="88">
        <v>10</v>
      </c>
      <c r="AH727" s="88">
        <v>100</v>
      </c>
      <c r="AI727" s="88"/>
      <c r="AJ727" s="1">
        <f t="shared" si="28"/>
        <v>110</v>
      </c>
      <c r="AK727" s="172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</row>
    <row r="728" spans="1:158" s="27" customFormat="1">
      <c r="A728" s="165"/>
      <c r="B728" s="18">
        <v>9</v>
      </c>
      <c r="C728" s="106" t="s">
        <v>1881</v>
      </c>
      <c r="D728" s="20" t="s">
        <v>1882</v>
      </c>
      <c r="E728" s="20" t="s">
        <v>80</v>
      </c>
      <c r="F728" s="20" t="s">
        <v>61</v>
      </c>
      <c r="G728" s="20">
        <v>6961750389</v>
      </c>
      <c r="H728" s="106" t="s">
        <v>1883</v>
      </c>
      <c r="I728" s="107" t="s">
        <v>1349</v>
      </c>
      <c r="J728" s="107" t="s">
        <v>1891</v>
      </c>
      <c r="K728" s="107" t="s">
        <v>1891</v>
      </c>
      <c r="L728" s="108" t="s">
        <v>1918</v>
      </c>
      <c r="M728" s="107" t="s">
        <v>80</v>
      </c>
      <c r="N728" s="107" t="s">
        <v>1891</v>
      </c>
      <c r="O728" s="19" t="s">
        <v>33</v>
      </c>
      <c r="P728" s="19" t="s">
        <v>256</v>
      </c>
      <c r="Q728" s="20" t="s">
        <v>28</v>
      </c>
      <c r="R728" s="20" t="s">
        <v>2324</v>
      </c>
      <c r="S728" s="109" t="s">
        <v>34</v>
      </c>
      <c r="T728" s="110">
        <v>11</v>
      </c>
      <c r="U728" s="111" t="s">
        <v>1919</v>
      </c>
      <c r="V728" s="25"/>
      <c r="W728" s="25"/>
      <c r="X728" s="25"/>
      <c r="Y728" s="26"/>
      <c r="Z728" s="26"/>
      <c r="AA728" s="7">
        <v>45658</v>
      </c>
      <c r="AB728" s="7">
        <v>46387</v>
      </c>
      <c r="AC728" s="112">
        <v>1370</v>
      </c>
      <c r="AD728" s="112">
        <v>3620</v>
      </c>
      <c r="AE728" s="1"/>
      <c r="AF728" s="1">
        <f t="shared" si="27"/>
        <v>4990</v>
      </c>
      <c r="AG728" s="88">
        <v>1370</v>
      </c>
      <c r="AH728" s="88">
        <v>3620</v>
      </c>
      <c r="AI728" s="88"/>
      <c r="AJ728" s="1">
        <f t="shared" si="28"/>
        <v>4990</v>
      </c>
      <c r="AK728" s="172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</row>
    <row r="729" spans="1:158" s="27" customFormat="1">
      <c r="A729" s="165"/>
      <c r="B729" s="18">
        <v>10</v>
      </c>
      <c r="C729" s="106" t="s">
        <v>1881</v>
      </c>
      <c r="D729" s="20" t="s">
        <v>1882</v>
      </c>
      <c r="E729" s="20" t="s">
        <v>80</v>
      </c>
      <c r="F729" s="20" t="s">
        <v>61</v>
      </c>
      <c r="G729" s="20">
        <v>6961750389</v>
      </c>
      <c r="H729" s="106" t="s">
        <v>1883</v>
      </c>
      <c r="I729" s="107" t="s">
        <v>307</v>
      </c>
      <c r="J729" s="107" t="s">
        <v>91</v>
      </c>
      <c r="K729" s="107" t="s">
        <v>91</v>
      </c>
      <c r="L729" s="108">
        <v>4</v>
      </c>
      <c r="M729" s="107" t="s">
        <v>80</v>
      </c>
      <c r="N729" s="107" t="s">
        <v>91</v>
      </c>
      <c r="O729" s="19" t="s">
        <v>33</v>
      </c>
      <c r="P729" s="19" t="s">
        <v>256</v>
      </c>
      <c r="Q729" s="20" t="s">
        <v>28</v>
      </c>
      <c r="R729" s="20" t="s">
        <v>2324</v>
      </c>
      <c r="S729" s="109" t="s">
        <v>34</v>
      </c>
      <c r="T729" s="110">
        <v>14</v>
      </c>
      <c r="U729" s="111" t="s">
        <v>1920</v>
      </c>
      <c r="V729" s="25"/>
      <c r="W729" s="25"/>
      <c r="X729" s="25"/>
      <c r="Y729" s="26"/>
      <c r="Z729" s="26"/>
      <c r="AA729" s="7">
        <v>45658</v>
      </c>
      <c r="AB729" s="7">
        <v>46387</v>
      </c>
      <c r="AC729" s="112">
        <v>650</v>
      </c>
      <c r="AD729" s="112">
        <v>2100</v>
      </c>
      <c r="AE729" s="1"/>
      <c r="AF729" s="1">
        <f t="shared" si="27"/>
        <v>2750</v>
      </c>
      <c r="AG729" s="88">
        <v>650</v>
      </c>
      <c r="AH729" s="88">
        <v>2100</v>
      </c>
      <c r="AI729" s="88"/>
      <c r="AJ729" s="1">
        <f t="shared" si="28"/>
        <v>2750</v>
      </c>
      <c r="AK729" s="172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</row>
    <row r="730" spans="1:158" s="27" customFormat="1">
      <c r="A730" s="165"/>
      <c r="B730" s="18">
        <v>11</v>
      </c>
      <c r="C730" s="106" t="s">
        <v>1881</v>
      </c>
      <c r="D730" s="20" t="s">
        <v>1882</v>
      </c>
      <c r="E730" s="20" t="s">
        <v>80</v>
      </c>
      <c r="F730" s="20" t="s">
        <v>61</v>
      </c>
      <c r="G730" s="20">
        <v>6961750389</v>
      </c>
      <c r="H730" s="106" t="s">
        <v>1883</v>
      </c>
      <c r="I730" s="107" t="s">
        <v>307</v>
      </c>
      <c r="J730" s="107" t="s">
        <v>1885</v>
      </c>
      <c r="K730" s="107" t="s">
        <v>1885</v>
      </c>
      <c r="L730" s="108" t="s">
        <v>258</v>
      </c>
      <c r="M730" s="107" t="s">
        <v>80</v>
      </c>
      <c r="N730" s="107" t="s">
        <v>1885</v>
      </c>
      <c r="O730" s="19" t="s">
        <v>33</v>
      </c>
      <c r="P730" s="19" t="s">
        <v>256</v>
      </c>
      <c r="Q730" s="20" t="s">
        <v>28</v>
      </c>
      <c r="R730" s="20" t="s">
        <v>2324</v>
      </c>
      <c r="S730" s="109" t="s">
        <v>34</v>
      </c>
      <c r="T730" s="110">
        <v>11</v>
      </c>
      <c r="U730" s="111" t="s">
        <v>1922</v>
      </c>
      <c r="V730" s="25"/>
      <c r="W730" s="25"/>
      <c r="X730" s="25"/>
      <c r="Y730" s="26"/>
      <c r="Z730" s="26"/>
      <c r="AA730" s="7">
        <v>45658</v>
      </c>
      <c r="AB730" s="7">
        <v>46387</v>
      </c>
      <c r="AC730" s="112">
        <v>80</v>
      </c>
      <c r="AD730" s="112">
        <v>220</v>
      </c>
      <c r="AE730" s="1"/>
      <c r="AF730" s="1">
        <f t="shared" si="27"/>
        <v>300</v>
      </c>
      <c r="AG730" s="88">
        <v>80</v>
      </c>
      <c r="AH730" s="88">
        <v>220</v>
      </c>
      <c r="AI730" s="88"/>
      <c r="AJ730" s="1">
        <f t="shared" si="28"/>
        <v>300</v>
      </c>
      <c r="AK730" s="172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</row>
    <row r="731" spans="1:158" s="27" customFormat="1">
      <c r="A731" s="165"/>
      <c r="B731" s="18">
        <v>12</v>
      </c>
      <c r="C731" s="106" t="s">
        <v>1881</v>
      </c>
      <c r="D731" s="20" t="s">
        <v>1882</v>
      </c>
      <c r="E731" s="20" t="s">
        <v>80</v>
      </c>
      <c r="F731" s="20" t="s">
        <v>61</v>
      </c>
      <c r="G731" s="20">
        <v>6961750389</v>
      </c>
      <c r="H731" s="106" t="s">
        <v>1883</v>
      </c>
      <c r="I731" s="107" t="s">
        <v>307</v>
      </c>
      <c r="J731" s="107" t="s">
        <v>1884</v>
      </c>
      <c r="K731" s="107" t="s">
        <v>1884</v>
      </c>
      <c r="L731" s="108">
        <v>44</v>
      </c>
      <c r="M731" s="107" t="s">
        <v>80</v>
      </c>
      <c r="N731" s="107" t="s">
        <v>1884</v>
      </c>
      <c r="O731" s="19" t="s">
        <v>33</v>
      </c>
      <c r="P731" s="19" t="s">
        <v>256</v>
      </c>
      <c r="Q731" s="20" t="s">
        <v>28</v>
      </c>
      <c r="R731" s="20" t="s">
        <v>2324</v>
      </c>
      <c r="S731" s="109" t="s">
        <v>34</v>
      </c>
      <c r="T731" s="110">
        <v>11</v>
      </c>
      <c r="U731" s="111" t="s">
        <v>1923</v>
      </c>
      <c r="V731" s="25"/>
      <c r="W731" s="25"/>
      <c r="X731" s="25"/>
      <c r="Y731" s="26"/>
      <c r="Z731" s="26"/>
      <c r="AA731" s="7">
        <v>45658</v>
      </c>
      <c r="AB731" s="7">
        <v>46387</v>
      </c>
      <c r="AC731" s="112">
        <v>70</v>
      </c>
      <c r="AD731" s="112">
        <v>270</v>
      </c>
      <c r="AE731" s="1"/>
      <c r="AF731" s="1">
        <f t="shared" si="27"/>
        <v>340</v>
      </c>
      <c r="AG731" s="88">
        <v>70</v>
      </c>
      <c r="AH731" s="88">
        <v>270</v>
      </c>
      <c r="AI731" s="88"/>
      <c r="AJ731" s="1">
        <f t="shared" si="28"/>
        <v>340</v>
      </c>
      <c r="AK731" s="172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</row>
    <row r="732" spans="1:158" s="27" customFormat="1">
      <c r="A732" s="165"/>
      <c r="B732" s="18">
        <v>13</v>
      </c>
      <c r="C732" s="106" t="s">
        <v>1881</v>
      </c>
      <c r="D732" s="20" t="s">
        <v>1882</v>
      </c>
      <c r="E732" s="20" t="s">
        <v>80</v>
      </c>
      <c r="F732" s="20" t="s">
        <v>61</v>
      </c>
      <c r="G732" s="20">
        <v>6961750389</v>
      </c>
      <c r="H732" s="106" t="s">
        <v>1883</v>
      </c>
      <c r="I732" s="107" t="s">
        <v>307</v>
      </c>
      <c r="J732" s="107" t="s">
        <v>1886</v>
      </c>
      <c r="K732" s="107" t="s">
        <v>1886</v>
      </c>
      <c r="L732" s="108">
        <v>29</v>
      </c>
      <c r="M732" s="107" t="s">
        <v>31</v>
      </c>
      <c r="N732" s="107" t="s">
        <v>1886</v>
      </c>
      <c r="O732" s="19" t="s">
        <v>33</v>
      </c>
      <c r="P732" s="19" t="s">
        <v>256</v>
      </c>
      <c r="Q732" s="20" t="s">
        <v>28</v>
      </c>
      <c r="R732" s="20" t="s">
        <v>2324</v>
      </c>
      <c r="S732" s="109" t="s">
        <v>34</v>
      </c>
      <c r="T732" s="110">
        <v>11</v>
      </c>
      <c r="U732" s="111" t="s">
        <v>1924</v>
      </c>
      <c r="V732" s="25"/>
      <c r="W732" s="25"/>
      <c r="X732" s="25"/>
      <c r="Y732" s="26"/>
      <c r="Z732" s="26"/>
      <c r="AA732" s="7">
        <v>45658</v>
      </c>
      <c r="AB732" s="7">
        <v>46387</v>
      </c>
      <c r="AC732" s="112">
        <v>60</v>
      </c>
      <c r="AD732" s="112">
        <v>130</v>
      </c>
      <c r="AE732" s="1"/>
      <c r="AF732" s="1">
        <f t="shared" si="27"/>
        <v>190</v>
      </c>
      <c r="AG732" s="88">
        <v>60</v>
      </c>
      <c r="AH732" s="88">
        <v>130</v>
      </c>
      <c r="AI732" s="88"/>
      <c r="AJ732" s="1">
        <f t="shared" si="28"/>
        <v>190</v>
      </c>
      <c r="AK732" s="172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</row>
    <row r="733" spans="1:158" s="27" customFormat="1">
      <c r="A733" s="165"/>
      <c r="B733" s="18">
        <v>14</v>
      </c>
      <c r="C733" s="106" t="s">
        <v>1881</v>
      </c>
      <c r="D733" s="20" t="s">
        <v>1882</v>
      </c>
      <c r="E733" s="20" t="s">
        <v>80</v>
      </c>
      <c r="F733" s="20" t="s">
        <v>61</v>
      </c>
      <c r="G733" s="20">
        <v>6961750389</v>
      </c>
      <c r="H733" s="106" t="s">
        <v>1883</v>
      </c>
      <c r="I733" s="107" t="s">
        <v>104</v>
      </c>
      <c r="J733" s="107" t="s">
        <v>1887</v>
      </c>
      <c r="K733" s="107" t="s">
        <v>1887</v>
      </c>
      <c r="L733" s="108">
        <v>19</v>
      </c>
      <c r="M733" s="107" t="s">
        <v>46</v>
      </c>
      <c r="N733" s="107" t="s">
        <v>1887</v>
      </c>
      <c r="O733" s="19" t="s">
        <v>33</v>
      </c>
      <c r="P733" s="19" t="s">
        <v>256</v>
      </c>
      <c r="Q733" s="20" t="s">
        <v>28</v>
      </c>
      <c r="R733" s="20" t="s">
        <v>2324</v>
      </c>
      <c r="S733" s="109" t="s">
        <v>34</v>
      </c>
      <c r="T733" s="110">
        <v>3</v>
      </c>
      <c r="U733" s="111" t="s">
        <v>1925</v>
      </c>
      <c r="V733" s="25"/>
      <c r="W733" s="25"/>
      <c r="X733" s="25"/>
      <c r="Y733" s="26"/>
      <c r="Z733" s="26"/>
      <c r="AA733" s="7">
        <v>45658</v>
      </c>
      <c r="AB733" s="7">
        <v>46387</v>
      </c>
      <c r="AC733" s="112">
        <v>60</v>
      </c>
      <c r="AD733" s="112">
        <v>180</v>
      </c>
      <c r="AE733" s="1"/>
      <c r="AF733" s="1">
        <f t="shared" si="27"/>
        <v>240</v>
      </c>
      <c r="AG733" s="88">
        <v>60</v>
      </c>
      <c r="AH733" s="88">
        <v>180</v>
      </c>
      <c r="AI733" s="88"/>
      <c r="AJ733" s="1">
        <f t="shared" si="28"/>
        <v>240</v>
      </c>
      <c r="AK733" s="172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</row>
    <row r="734" spans="1:158" s="27" customFormat="1">
      <c r="A734" s="165"/>
      <c r="B734" s="18">
        <v>15</v>
      </c>
      <c r="C734" s="106" t="s">
        <v>1881</v>
      </c>
      <c r="D734" s="20" t="s">
        <v>1882</v>
      </c>
      <c r="E734" s="20" t="s">
        <v>80</v>
      </c>
      <c r="F734" s="20" t="s">
        <v>61</v>
      </c>
      <c r="G734" s="20">
        <v>6961750389</v>
      </c>
      <c r="H734" s="106" t="s">
        <v>1883</v>
      </c>
      <c r="I734" s="107" t="s">
        <v>1926</v>
      </c>
      <c r="J734" s="107" t="s">
        <v>1887</v>
      </c>
      <c r="K734" s="107" t="s">
        <v>1887</v>
      </c>
      <c r="L734" s="108">
        <v>51</v>
      </c>
      <c r="M734" s="107" t="s">
        <v>46</v>
      </c>
      <c r="N734" s="107" t="s">
        <v>1887</v>
      </c>
      <c r="O734" s="19" t="s">
        <v>33</v>
      </c>
      <c r="P734" s="19" t="s">
        <v>256</v>
      </c>
      <c r="Q734" s="20" t="s">
        <v>28</v>
      </c>
      <c r="R734" s="20" t="s">
        <v>2324</v>
      </c>
      <c r="S734" s="109" t="s">
        <v>34</v>
      </c>
      <c r="T734" s="110">
        <v>11</v>
      </c>
      <c r="U734" s="111" t="s">
        <v>1927</v>
      </c>
      <c r="V734" s="25"/>
      <c r="W734" s="25"/>
      <c r="X734" s="25"/>
      <c r="Y734" s="26"/>
      <c r="Z734" s="26"/>
      <c r="AA734" s="7">
        <v>45658</v>
      </c>
      <c r="AB734" s="7">
        <v>46387</v>
      </c>
      <c r="AC734" s="112">
        <v>5</v>
      </c>
      <c r="AD734" s="112">
        <v>15</v>
      </c>
      <c r="AE734" s="1"/>
      <c r="AF734" s="1">
        <f t="shared" si="27"/>
        <v>20</v>
      </c>
      <c r="AG734" s="88">
        <v>5</v>
      </c>
      <c r="AH734" s="88">
        <v>15</v>
      </c>
      <c r="AI734" s="88"/>
      <c r="AJ734" s="1">
        <f t="shared" si="28"/>
        <v>20</v>
      </c>
      <c r="AK734" s="172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</row>
    <row r="735" spans="1:158" s="27" customFormat="1">
      <c r="A735" s="165"/>
      <c r="B735" s="18">
        <v>16</v>
      </c>
      <c r="C735" s="106" t="s">
        <v>1881</v>
      </c>
      <c r="D735" s="20" t="s">
        <v>1882</v>
      </c>
      <c r="E735" s="20" t="s">
        <v>80</v>
      </c>
      <c r="F735" s="20" t="s">
        <v>61</v>
      </c>
      <c r="G735" s="20">
        <v>6961750389</v>
      </c>
      <c r="H735" s="106" t="s">
        <v>1883</v>
      </c>
      <c r="I735" s="107" t="s">
        <v>2583</v>
      </c>
      <c r="J735" s="107" t="s">
        <v>61</v>
      </c>
      <c r="K735" s="107" t="s">
        <v>218</v>
      </c>
      <c r="L735" s="108">
        <v>2</v>
      </c>
      <c r="M735" s="107" t="s">
        <v>80</v>
      </c>
      <c r="N735" s="107" t="s">
        <v>61</v>
      </c>
      <c r="O735" s="19" t="s">
        <v>33</v>
      </c>
      <c r="P735" s="19" t="s">
        <v>256</v>
      </c>
      <c r="Q735" s="20" t="s">
        <v>28</v>
      </c>
      <c r="R735" s="20" t="s">
        <v>2324</v>
      </c>
      <c r="S735" s="109" t="s">
        <v>51</v>
      </c>
      <c r="T735" s="110">
        <v>3</v>
      </c>
      <c r="U735" s="111" t="s">
        <v>1928</v>
      </c>
      <c r="V735" s="87"/>
      <c r="W735" s="25"/>
      <c r="X735" s="25"/>
      <c r="Y735" s="26"/>
      <c r="Z735" s="26"/>
      <c r="AA735" s="7">
        <v>45658</v>
      </c>
      <c r="AB735" s="7">
        <v>46387</v>
      </c>
      <c r="AC735" s="112">
        <v>240</v>
      </c>
      <c r="AD735" s="112"/>
      <c r="AE735" s="1"/>
      <c r="AF735" s="1">
        <f t="shared" si="27"/>
        <v>240</v>
      </c>
      <c r="AG735" s="88">
        <v>240</v>
      </c>
      <c r="AH735" s="88"/>
      <c r="AI735" s="88"/>
      <c r="AJ735" s="1">
        <f t="shared" si="28"/>
        <v>240</v>
      </c>
      <c r="AK735" s="172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</row>
    <row r="736" spans="1:158" s="27" customFormat="1">
      <c r="A736" s="165"/>
      <c r="B736" s="18">
        <v>17</v>
      </c>
      <c r="C736" s="106" t="s">
        <v>1881</v>
      </c>
      <c r="D736" s="20" t="s">
        <v>1882</v>
      </c>
      <c r="E736" s="20" t="s">
        <v>80</v>
      </c>
      <c r="F736" s="20" t="s">
        <v>61</v>
      </c>
      <c r="G736" s="20">
        <v>6961750389</v>
      </c>
      <c r="H736" s="106" t="s">
        <v>1883</v>
      </c>
      <c r="I736" s="107" t="s">
        <v>2579</v>
      </c>
      <c r="J736" s="107" t="s">
        <v>61</v>
      </c>
      <c r="K736" s="107" t="s">
        <v>218</v>
      </c>
      <c r="L736" s="108">
        <v>2</v>
      </c>
      <c r="M736" s="107" t="s">
        <v>80</v>
      </c>
      <c r="N736" s="107" t="s">
        <v>61</v>
      </c>
      <c r="O736" s="19" t="s">
        <v>33</v>
      </c>
      <c r="P736" s="19" t="s">
        <v>256</v>
      </c>
      <c r="Q736" s="20" t="s">
        <v>28</v>
      </c>
      <c r="R736" s="20" t="s">
        <v>2324</v>
      </c>
      <c r="S736" s="109" t="s">
        <v>51</v>
      </c>
      <c r="T736" s="110">
        <v>2</v>
      </c>
      <c r="U736" s="111" t="s">
        <v>1929</v>
      </c>
      <c r="V736" s="87"/>
      <c r="W736" s="25"/>
      <c r="X736" s="25"/>
      <c r="Y736" s="26"/>
      <c r="Z736" s="26"/>
      <c r="AA736" s="7">
        <v>45658</v>
      </c>
      <c r="AB736" s="7">
        <v>46387</v>
      </c>
      <c r="AC736" s="112">
        <v>140</v>
      </c>
      <c r="AD736" s="112"/>
      <c r="AE736" s="1"/>
      <c r="AF736" s="1">
        <f t="shared" si="27"/>
        <v>140</v>
      </c>
      <c r="AG736" s="88">
        <v>140</v>
      </c>
      <c r="AH736" s="88"/>
      <c r="AI736" s="88"/>
      <c r="AJ736" s="1">
        <f t="shared" si="28"/>
        <v>140</v>
      </c>
      <c r="AK736" s="172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</row>
    <row r="737" spans="1:158" s="27" customFormat="1">
      <c r="A737" s="165"/>
      <c r="B737" s="18">
        <v>18</v>
      </c>
      <c r="C737" s="106" t="s">
        <v>1881</v>
      </c>
      <c r="D737" s="20" t="s">
        <v>1882</v>
      </c>
      <c r="E737" s="20" t="s">
        <v>80</v>
      </c>
      <c r="F737" s="20" t="s">
        <v>61</v>
      </c>
      <c r="G737" s="20">
        <v>6961750389</v>
      </c>
      <c r="H737" s="106" t="s">
        <v>1883</v>
      </c>
      <c r="I737" s="107" t="s">
        <v>2578</v>
      </c>
      <c r="J737" s="107" t="s">
        <v>61</v>
      </c>
      <c r="K737" s="107" t="s">
        <v>218</v>
      </c>
      <c r="L737" s="108">
        <v>3</v>
      </c>
      <c r="M737" s="107" t="s">
        <v>80</v>
      </c>
      <c r="N737" s="107" t="s">
        <v>61</v>
      </c>
      <c r="O737" s="19" t="s">
        <v>33</v>
      </c>
      <c r="P737" s="19" t="s">
        <v>256</v>
      </c>
      <c r="Q737" s="20" t="s">
        <v>28</v>
      </c>
      <c r="R737" s="20" t="s">
        <v>2324</v>
      </c>
      <c r="S737" s="109" t="s">
        <v>51</v>
      </c>
      <c r="T737" s="110">
        <v>14</v>
      </c>
      <c r="U737" s="111" t="s">
        <v>1930</v>
      </c>
      <c r="V737" s="87"/>
      <c r="W737" s="25"/>
      <c r="X737" s="25"/>
      <c r="Y737" s="26"/>
      <c r="Z737" s="26"/>
      <c r="AA737" s="7">
        <v>45658</v>
      </c>
      <c r="AB737" s="7">
        <v>46387</v>
      </c>
      <c r="AC737" s="112">
        <v>5210</v>
      </c>
      <c r="AD737" s="112"/>
      <c r="AE737" s="1"/>
      <c r="AF737" s="1">
        <f t="shared" si="27"/>
        <v>5210</v>
      </c>
      <c r="AG737" s="88">
        <v>5210</v>
      </c>
      <c r="AH737" s="88"/>
      <c r="AI737" s="88"/>
      <c r="AJ737" s="1">
        <f t="shared" si="28"/>
        <v>5210</v>
      </c>
      <c r="AK737" s="172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</row>
    <row r="738" spans="1:158" s="27" customFormat="1">
      <c r="A738" s="165"/>
      <c r="B738" s="18">
        <v>19</v>
      </c>
      <c r="C738" s="106" t="s">
        <v>1881</v>
      </c>
      <c r="D738" s="20" t="s">
        <v>1882</v>
      </c>
      <c r="E738" s="20" t="s">
        <v>80</v>
      </c>
      <c r="F738" s="20" t="s">
        <v>61</v>
      </c>
      <c r="G738" s="20">
        <v>6961750389</v>
      </c>
      <c r="H738" s="106" t="s">
        <v>1883</v>
      </c>
      <c r="I738" s="107" t="s">
        <v>1349</v>
      </c>
      <c r="J738" s="107" t="s">
        <v>1889</v>
      </c>
      <c r="K738" s="107" t="s">
        <v>1889</v>
      </c>
      <c r="L738" s="108">
        <v>35</v>
      </c>
      <c r="M738" s="107" t="s">
        <v>80</v>
      </c>
      <c r="N738" s="107" t="s">
        <v>1889</v>
      </c>
      <c r="O738" s="19" t="s">
        <v>33</v>
      </c>
      <c r="P738" s="19" t="s">
        <v>256</v>
      </c>
      <c r="Q738" s="20" t="s">
        <v>28</v>
      </c>
      <c r="R738" s="20" t="s">
        <v>2324</v>
      </c>
      <c r="S738" s="109" t="s">
        <v>36</v>
      </c>
      <c r="T738" s="110">
        <v>11</v>
      </c>
      <c r="U738" s="111" t="s">
        <v>1931</v>
      </c>
      <c r="V738" s="25"/>
      <c r="W738" s="25"/>
      <c r="X738" s="25"/>
      <c r="Y738" s="26"/>
      <c r="Z738" s="26"/>
      <c r="AA738" s="7">
        <v>45658</v>
      </c>
      <c r="AB738" s="7">
        <v>46387</v>
      </c>
      <c r="AC738" s="112">
        <v>570</v>
      </c>
      <c r="AD738" s="112"/>
      <c r="AE738" s="1"/>
      <c r="AF738" s="1">
        <f t="shared" si="27"/>
        <v>570</v>
      </c>
      <c r="AG738" s="88">
        <v>570</v>
      </c>
      <c r="AH738" s="88"/>
      <c r="AI738" s="88"/>
      <c r="AJ738" s="1">
        <f t="shared" si="28"/>
        <v>570</v>
      </c>
      <c r="AK738" s="172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</row>
    <row r="739" spans="1:158" s="27" customFormat="1">
      <c r="A739" s="165"/>
      <c r="B739" s="18">
        <v>20</v>
      </c>
      <c r="C739" s="106" t="s">
        <v>1881</v>
      </c>
      <c r="D739" s="20" t="s">
        <v>1882</v>
      </c>
      <c r="E739" s="20" t="s">
        <v>80</v>
      </c>
      <c r="F739" s="20" t="s">
        <v>61</v>
      </c>
      <c r="G739" s="20">
        <v>6961750389</v>
      </c>
      <c r="H739" s="106" t="s">
        <v>1883</v>
      </c>
      <c r="I739" s="107" t="s">
        <v>1932</v>
      </c>
      <c r="J739" s="107" t="s">
        <v>61</v>
      </c>
      <c r="K739" s="107" t="s">
        <v>159</v>
      </c>
      <c r="L739" s="108">
        <v>1</v>
      </c>
      <c r="M739" s="107" t="s">
        <v>80</v>
      </c>
      <c r="N739" s="107" t="s">
        <v>61</v>
      </c>
      <c r="O739" s="19" t="s">
        <v>33</v>
      </c>
      <c r="P739" s="19" t="s">
        <v>256</v>
      </c>
      <c r="Q739" s="20" t="s">
        <v>28</v>
      </c>
      <c r="R739" s="20" t="s">
        <v>2324</v>
      </c>
      <c r="S739" s="109" t="s">
        <v>34</v>
      </c>
      <c r="T739" s="110">
        <v>17</v>
      </c>
      <c r="U739" s="111" t="s">
        <v>1933</v>
      </c>
      <c r="V739" s="25"/>
      <c r="W739" s="25"/>
      <c r="X739" s="25"/>
      <c r="Y739" s="26"/>
      <c r="Z739" s="26"/>
      <c r="AA739" s="7">
        <v>45658</v>
      </c>
      <c r="AB739" s="7">
        <v>46387</v>
      </c>
      <c r="AC739" s="112">
        <v>5240</v>
      </c>
      <c r="AD739" s="112">
        <v>10560</v>
      </c>
      <c r="AE739" s="1"/>
      <c r="AF739" s="1">
        <f t="shared" si="27"/>
        <v>15800</v>
      </c>
      <c r="AG739" s="88">
        <v>5240</v>
      </c>
      <c r="AH739" s="88">
        <v>10560</v>
      </c>
      <c r="AI739" s="88"/>
      <c r="AJ739" s="1">
        <f t="shared" si="28"/>
        <v>15800</v>
      </c>
      <c r="AK739" s="172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</row>
    <row r="740" spans="1:158" s="27" customFormat="1">
      <c r="A740" s="165"/>
      <c r="B740" s="18">
        <v>21</v>
      </c>
      <c r="C740" s="106" t="s">
        <v>1881</v>
      </c>
      <c r="D740" s="20" t="s">
        <v>1882</v>
      </c>
      <c r="E740" s="20" t="s">
        <v>80</v>
      </c>
      <c r="F740" s="20" t="s">
        <v>61</v>
      </c>
      <c r="G740" s="20">
        <v>6961750389</v>
      </c>
      <c r="H740" s="106" t="s">
        <v>1883</v>
      </c>
      <c r="I740" s="107" t="s">
        <v>502</v>
      </c>
      <c r="J740" s="107" t="s">
        <v>1895</v>
      </c>
      <c r="K740" s="107" t="s">
        <v>1895</v>
      </c>
      <c r="L740" s="108">
        <v>25</v>
      </c>
      <c r="M740" s="107" t="s">
        <v>80</v>
      </c>
      <c r="N740" s="107" t="s">
        <v>1895</v>
      </c>
      <c r="O740" s="19" t="s">
        <v>33</v>
      </c>
      <c r="P740" s="19" t="s">
        <v>256</v>
      </c>
      <c r="Q740" s="20" t="s">
        <v>28</v>
      </c>
      <c r="R740" s="20" t="s">
        <v>2324</v>
      </c>
      <c r="S740" s="109" t="s">
        <v>34</v>
      </c>
      <c r="T740" s="110">
        <v>4</v>
      </c>
      <c r="U740" s="111" t="s">
        <v>1934</v>
      </c>
      <c r="V740" s="25"/>
      <c r="W740" s="25"/>
      <c r="X740" s="25"/>
      <c r="Y740" s="26"/>
      <c r="Z740" s="26"/>
      <c r="AA740" s="7">
        <v>45658</v>
      </c>
      <c r="AB740" s="7">
        <v>46387</v>
      </c>
      <c r="AC740" s="112">
        <v>12</v>
      </c>
      <c r="AD740" s="112">
        <v>35</v>
      </c>
      <c r="AE740" s="1"/>
      <c r="AF740" s="1">
        <f t="shared" si="27"/>
        <v>47</v>
      </c>
      <c r="AG740" s="88">
        <v>12</v>
      </c>
      <c r="AH740" s="88">
        <v>35</v>
      </c>
      <c r="AI740" s="88"/>
      <c r="AJ740" s="1">
        <f t="shared" si="28"/>
        <v>47</v>
      </c>
      <c r="AK740" s="172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</row>
    <row r="741" spans="1:158" s="27" customFormat="1">
      <c r="A741" s="165"/>
      <c r="B741" s="18">
        <v>22</v>
      </c>
      <c r="C741" s="106" t="s">
        <v>1881</v>
      </c>
      <c r="D741" s="20" t="s">
        <v>1882</v>
      </c>
      <c r="E741" s="20" t="s">
        <v>80</v>
      </c>
      <c r="F741" s="20" t="s">
        <v>61</v>
      </c>
      <c r="G741" s="20">
        <v>6961750389</v>
      </c>
      <c r="H741" s="106" t="s">
        <v>1883</v>
      </c>
      <c r="I741" s="107" t="s">
        <v>307</v>
      </c>
      <c r="J741" s="107" t="s">
        <v>1888</v>
      </c>
      <c r="K741" s="107" t="s">
        <v>1888</v>
      </c>
      <c r="L741" s="108">
        <v>500</v>
      </c>
      <c r="M741" s="107" t="s">
        <v>80</v>
      </c>
      <c r="N741" s="107" t="s">
        <v>1888</v>
      </c>
      <c r="O741" s="19" t="s">
        <v>33</v>
      </c>
      <c r="P741" s="19" t="s">
        <v>256</v>
      </c>
      <c r="Q741" s="20" t="s">
        <v>28</v>
      </c>
      <c r="R741" s="20" t="s">
        <v>2324</v>
      </c>
      <c r="S741" s="109" t="s">
        <v>34</v>
      </c>
      <c r="T741" s="110">
        <v>11</v>
      </c>
      <c r="U741" s="111" t="s">
        <v>1935</v>
      </c>
      <c r="V741" s="25"/>
      <c r="W741" s="25"/>
      <c r="X741" s="25"/>
      <c r="Y741" s="26"/>
      <c r="Z741" s="26"/>
      <c r="AA741" s="7">
        <v>45658</v>
      </c>
      <c r="AB741" s="7">
        <v>46387</v>
      </c>
      <c r="AC741" s="112">
        <v>280</v>
      </c>
      <c r="AD741" s="112">
        <v>1110</v>
      </c>
      <c r="AE741" s="1"/>
      <c r="AF741" s="1">
        <f t="shared" si="27"/>
        <v>1390</v>
      </c>
      <c r="AG741" s="88">
        <v>280</v>
      </c>
      <c r="AH741" s="88">
        <v>1110</v>
      </c>
      <c r="AI741" s="88"/>
      <c r="AJ741" s="1">
        <f t="shared" si="28"/>
        <v>1390</v>
      </c>
      <c r="AK741" s="172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</row>
    <row r="742" spans="1:158" s="27" customFormat="1">
      <c r="A742" s="165"/>
      <c r="B742" s="18">
        <v>23</v>
      </c>
      <c r="C742" s="106" t="s">
        <v>1881</v>
      </c>
      <c r="D742" s="20" t="s">
        <v>1882</v>
      </c>
      <c r="E742" s="20" t="s">
        <v>80</v>
      </c>
      <c r="F742" s="20" t="s">
        <v>61</v>
      </c>
      <c r="G742" s="20">
        <v>6961750389</v>
      </c>
      <c r="H742" s="106" t="s">
        <v>1883</v>
      </c>
      <c r="I742" s="107" t="s">
        <v>307</v>
      </c>
      <c r="J742" s="107" t="s">
        <v>488</v>
      </c>
      <c r="K742" s="107" t="s">
        <v>488</v>
      </c>
      <c r="L742" s="108">
        <v>83</v>
      </c>
      <c r="M742" s="107" t="s">
        <v>80</v>
      </c>
      <c r="N742" s="107" t="s">
        <v>488</v>
      </c>
      <c r="O742" s="19" t="s">
        <v>33</v>
      </c>
      <c r="P742" s="19" t="s">
        <v>256</v>
      </c>
      <c r="Q742" s="20" t="s">
        <v>28</v>
      </c>
      <c r="R742" s="20" t="s">
        <v>2324</v>
      </c>
      <c r="S742" s="109" t="s">
        <v>34</v>
      </c>
      <c r="T742" s="110">
        <v>11</v>
      </c>
      <c r="U742" s="111" t="s">
        <v>1936</v>
      </c>
      <c r="V742" s="25"/>
      <c r="W742" s="25"/>
      <c r="X742" s="25"/>
      <c r="Y742" s="26"/>
      <c r="Z742" s="26"/>
      <c r="AA742" s="7">
        <v>45658</v>
      </c>
      <c r="AB742" s="7">
        <v>46387</v>
      </c>
      <c r="AC742" s="112">
        <v>340</v>
      </c>
      <c r="AD742" s="112">
        <v>850</v>
      </c>
      <c r="AE742" s="1"/>
      <c r="AF742" s="1">
        <f t="shared" si="27"/>
        <v>1190</v>
      </c>
      <c r="AG742" s="88">
        <v>340</v>
      </c>
      <c r="AH742" s="88">
        <v>850</v>
      </c>
      <c r="AI742" s="88"/>
      <c r="AJ742" s="1">
        <f t="shared" si="28"/>
        <v>1190</v>
      </c>
      <c r="AK742" s="172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</row>
    <row r="743" spans="1:158" s="27" customFormat="1">
      <c r="A743" s="165"/>
      <c r="B743" s="18">
        <v>24</v>
      </c>
      <c r="C743" s="106" t="s">
        <v>1881</v>
      </c>
      <c r="D743" s="20" t="s">
        <v>1882</v>
      </c>
      <c r="E743" s="20" t="s">
        <v>80</v>
      </c>
      <c r="F743" s="20" t="s">
        <v>61</v>
      </c>
      <c r="G743" s="20">
        <v>6961750389</v>
      </c>
      <c r="H743" s="106" t="s">
        <v>1883</v>
      </c>
      <c r="I743" s="107" t="s">
        <v>606</v>
      </c>
      <c r="J743" s="107" t="s">
        <v>488</v>
      </c>
      <c r="K743" s="107" t="s">
        <v>488</v>
      </c>
      <c r="L743" s="108">
        <v>500</v>
      </c>
      <c r="M743" s="107" t="s">
        <v>80</v>
      </c>
      <c r="N743" s="107" t="s">
        <v>488</v>
      </c>
      <c r="O743" s="19" t="s">
        <v>33</v>
      </c>
      <c r="P743" s="19" t="s">
        <v>256</v>
      </c>
      <c r="Q743" s="20" t="s">
        <v>28</v>
      </c>
      <c r="R743" s="20" t="s">
        <v>2324</v>
      </c>
      <c r="S743" s="109" t="s">
        <v>34</v>
      </c>
      <c r="T743" s="110">
        <v>7</v>
      </c>
      <c r="U743" s="111" t="s">
        <v>1937</v>
      </c>
      <c r="V743" s="25"/>
      <c r="W743" s="25"/>
      <c r="X743" s="25"/>
      <c r="Y743" s="26"/>
      <c r="Z743" s="26"/>
      <c r="AA743" s="7">
        <v>45658</v>
      </c>
      <c r="AB743" s="7">
        <v>46387</v>
      </c>
      <c r="AC743" s="112">
        <v>13</v>
      </c>
      <c r="AD743" s="112">
        <v>29</v>
      </c>
      <c r="AE743" s="1"/>
      <c r="AF743" s="1">
        <f t="shared" si="27"/>
        <v>42</v>
      </c>
      <c r="AG743" s="88">
        <v>13</v>
      </c>
      <c r="AH743" s="88">
        <v>29</v>
      </c>
      <c r="AI743" s="88"/>
      <c r="AJ743" s="1">
        <f t="shared" si="28"/>
        <v>42</v>
      </c>
      <c r="AK743" s="172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</row>
    <row r="744" spans="1:158" s="27" customFormat="1">
      <c r="A744" s="165"/>
      <c r="B744" s="18">
        <v>25</v>
      </c>
      <c r="C744" s="106" t="s">
        <v>1881</v>
      </c>
      <c r="D744" s="20" t="s">
        <v>1882</v>
      </c>
      <c r="E744" s="20" t="s">
        <v>80</v>
      </c>
      <c r="F744" s="20" t="s">
        <v>61</v>
      </c>
      <c r="G744" s="20">
        <v>6961750389</v>
      </c>
      <c r="H744" s="106" t="s">
        <v>1883</v>
      </c>
      <c r="I744" s="107" t="s">
        <v>1938</v>
      </c>
      <c r="J744" s="107" t="s">
        <v>1894</v>
      </c>
      <c r="K744" s="107" t="s">
        <v>1894</v>
      </c>
      <c r="L744" s="108">
        <v>1</v>
      </c>
      <c r="M744" s="107" t="s">
        <v>80</v>
      </c>
      <c r="N744" s="107" t="s">
        <v>1894</v>
      </c>
      <c r="O744" s="19" t="s">
        <v>33</v>
      </c>
      <c r="P744" s="19" t="s">
        <v>256</v>
      </c>
      <c r="Q744" s="20" t="s">
        <v>28</v>
      </c>
      <c r="R744" s="20" t="s">
        <v>2324</v>
      </c>
      <c r="S744" s="109" t="s">
        <v>34</v>
      </c>
      <c r="T744" s="110">
        <v>11</v>
      </c>
      <c r="U744" s="111" t="s">
        <v>1939</v>
      </c>
      <c r="V744" s="25"/>
      <c r="W744" s="25"/>
      <c r="X744" s="25"/>
      <c r="Y744" s="26"/>
      <c r="Z744" s="26"/>
      <c r="AA744" s="7">
        <v>45658</v>
      </c>
      <c r="AB744" s="7">
        <v>46387</v>
      </c>
      <c r="AC744" s="112">
        <v>60</v>
      </c>
      <c r="AD744" s="112">
        <v>90</v>
      </c>
      <c r="AE744" s="1"/>
      <c r="AF744" s="1">
        <f t="shared" si="27"/>
        <v>150</v>
      </c>
      <c r="AG744" s="88">
        <v>60</v>
      </c>
      <c r="AH744" s="88">
        <v>90</v>
      </c>
      <c r="AI744" s="88"/>
      <c r="AJ744" s="1">
        <f t="shared" si="28"/>
        <v>150</v>
      </c>
      <c r="AK744" s="172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</row>
    <row r="745" spans="1:158" s="27" customFormat="1">
      <c r="A745" s="165"/>
      <c r="B745" s="18">
        <v>26</v>
      </c>
      <c r="C745" s="106" t="s">
        <v>1881</v>
      </c>
      <c r="D745" s="20" t="s">
        <v>1882</v>
      </c>
      <c r="E745" s="20" t="s">
        <v>80</v>
      </c>
      <c r="F745" s="20" t="s">
        <v>61</v>
      </c>
      <c r="G745" s="20">
        <v>6961750389</v>
      </c>
      <c r="H745" s="106" t="s">
        <v>1883</v>
      </c>
      <c r="I745" s="107" t="s">
        <v>1881</v>
      </c>
      <c r="J745" s="107" t="s">
        <v>91</v>
      </c>
      <c r="K745" s="107" t="s">
        <v>1940</v>
      </c>
      <c r="L745" s="108" t="s">
        <v>1941</v>
      </c>
      <c r="M745" s="107" t="s">
        <v>80</v>
      </c>
      <c r="N745" s="107" t="s">
        <v>91</v>
      </c>
      <c r="O745" s="19" t="s">
        <v>33</v>
      </c>
      <c r="P745" s="19" t="s">
        <v>256</v>
      </c>
      <c r="Q745" s="20" t="s">
        <v>28</v>
      </c>
      <c r="R745" s="20" t="s">
        <v>2324</v>
      </c>
      <c r="S745" s="109" t="s">
        <v>34</v>
      </c>
      <c r="T745" s="110">
        <v>11</v>
      </c>
      <c r="U745" s="111" t="s">
        <v>1942</v>
      </c>
      <c r="V745" s="25"/>
      <c r="W745" s="25"/>
      <c r="X745" s="25"/>
      <c r="Y745" s="26"/>
      <c r="Z745" s="26"/>
      <c r="AA745" s="7">
        <v>45658</v>
      </c>
      <c r="AB745" s="7">
        <v>46387</v>
      </c>
      <c r="AC745" s="112">
        <v>60</v>
      </c>
      <c r="AD745" s="112">
        <v>121</v>
      </c>
      <c r="AE745" s="1"/>
      <c r="AF745" s="1">
        <f t="shared" si="27"/>
        <v>181</v>
      </c>
      <c r="AG745" s="88">
        <v>60</v>
      </c>
      <c r="AH745" s="88">
        <v>121</v>
      </c>
      <c r="AI745" s="88"/>
      <c r="AJ745" s="1">
        <f t="shared" si="28"/>
        <v>181</v>
      </c>
      <c r="AK745" s="172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</row>
    <row r="746" spans="1:158" s="27" customFormat="1">
      <c r="A746" s="165"/>
      <c r="B746" s="18">
        <v>27</v>
      </c>
      <c r="C746" s="106" t="s">
        <v>1881</v>
      </c>
      <c r="D746" s="20" t="s">
        <v>1882</v>
      </c>
      <c r="E746" s="20" t="s">
        <v>80</v>
      </c>
      <c r="F746" s="20" t="s">
        <v>61</v>
      </c>
      <c r="G746" s="20">
        <v>6961750389</v>
      </c>
      <c r="H746" s="106" t="s">
        <v>1883</v>
      </c>
      <c r="I746" s="107" t="s">
        <v>1943</v>
      </c>
      <c r="J746" s="107" t="s">
        <v>1892</v>
      </c>
      <c r="K746" s="107" t="s">
        <v>1892</v>
      </c>
      <c r="L746" s="108" t="s">
        <v>1944</v>
      </c>
      <c r="M746" s="107" t="s">
        <v>80</v>
      </c>
      <c r="N746" s="107" t="s">
        <v>1892</v>
      </c>
      <c r="O746" s="19" t="s">
        <v>33</v>
      </c>
      <c r="P746" s="19" t="s">
        <v>256</v>
      </c>
      <c r="Q746" s="20" t="s">
        <v>28</v>
      </c>
      <c r="R746" s="20" t="s">
        <v>2324</v>
      </c>
      <c r="S746" s="109" t="s">
        <v>34</v>
      </c>
      <c r="T746" s="110">
        <v>11</v>
      </c>
      <c r="U746" s="111" t="s">
        <v>1945</v>
      </c>
      <c r="V746" s="25"/>
      <c r="W746" s="25"/>
      <c r="X746" s="25"/>
      <c r="Y746" s="26"/>
      <c r="Z746" s="26"/>
      <c r="AA746" s="7">
        <v>45658</v>
      </c>
      <c r="AB746" s="7">
        <v>46387</v>
      </c>
      <c r="AC746" s="112">
        <v>80</v>
      </c>
      <c r="AD746" s="112">
        <v>350</v>
      </c>
      <c r="AE746" s="1"/>
      <c r="AF746" s="1">
        <f t="shared" si="27"/>
        <v>430</v>
      </c>
      <c r="AG746" s="88">
        <v>80</v>
      </c>
      <c r="AH746" s="88">
        <v>350</v>
      </c>
      <c r="AI746" s="88"/>
      <c r="AJ746" s="1">
        <f t="shared" si="28"/>
        <v>430</v>
      </c>
      <c r="AK746" s="172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</row>
    <row r="747" spans="1:158" s="27" customFormat="1">
      <c r="A747" s="165"/>
      <c r="B747" s="18">
        <v>28</v>
      </c>
      <c r="C747" s="106" t="s">
        <v>1881</v>
      </c>
      <c r="D747" s="20" t="s">
        <v>1882</v>
      </c>
      <c r="E747" s="20" t="s">
        <v>80</v>
      </c>
      <c r="F747" s="20" t="s">
        <v>61</v>
      </c>
      <c r="G747" s="20">
        <v>6961750389</v>
      </c>
      <c r="H747" s="106" t="s">
        <v>1883</v>
      </c>
      <c r="I747" s="107" t="s">
        <v>1946</v>
      </c>
      <c r="J747" s="107" t="s">
        <v>61</v>
      </c>
      <c r="K747" s="107" t="s">
        <v>61</v>
      </c>
      <c r="L747" s="108" t="s">
        <v>1947</v>
      </c>
      <c r="M747" s="107" t="s">
        <v>80</v>
      </c>
      <c r="N747" s="107" t="s">
        <v>61</v>
      </c>
      <c r="O747" s="19" t="s">
        <v>33</v>
      </c>
      <c r="P747" s="19" t="s">
        <v>256</v>
      </c>
      <c r="Q747" s="20" t="s">
        <v>28</v>
      </c>
      <c r="R747" s="20" t="s">
        <v>2324</v>
      </c>
      <c r="S747" s="109" t="s">
        <v>34</v>
      </c>
      <c r="T747" s="110">
        <v>11</v>
      </c>
      <c r="U747" s="111" t="s">
        <v>1948</v>
      </c>
      <c r="V747" s="25"/>
      <c r="W747" s="25"/>
      <c r="X747" s="25"/>
      <c r="Y747" s="26"/>
      <c r="Z747" s="26"/>
      <c r="AA747" s="7">
        <v>45658</v>
      </c>
      <c r="AB747" s="7">
        <v>46387</v>
      </c>
      <c r="AC747" s="112">
        <v>140</v>
      </c>
      <c r="AD747" s="112">
        <v>530</v>
      </c>
      <c r="AE747" s="1"/>
      <c r="AF747" s="1">
        <f t="shared" si="27"/>
        <v>670</v>
      </c>
      <c r="AG747" s="88">
        <v>140</v>
      </c>
      <c r="AH747" s="88">
        <v>530</v>
      </c>
      <c r="AI747" s="88"/>
      <c r="AJ747" s="1">
        <f t="shared" si="28"/>
        <v>670</v>
      </c>
      <c r="AK747" s="172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</row>
    <row r="748" spans="1:158" s="27" customFormat="1">
      <c r="A748" s="165"/>
      <c r="B748" s="18">
        <v>29</v>
      </c>
      <c r="C748" s="106" t="s">
        <v>1881</v>
      </c>
      <c r="D748" s="20" t="s">
        <v>1882</v>
      </c>
      <c r="E748" s="20" t="s">
        <v>80</v>
      </c>
      <c r="F748" s="20" t="s">
        <v>61</v>
      </c>
      <c r="G748" s="20">
        <v>6961750389</v>
      </c>
      <c r="H748" s="106" t="s">
        <v>1949</v>
      </c>
      <c r="I748" s="107" t="s">
        <v>1950</v>
      </c>
      <c r="J748" s="107" t="s">
        <v>61</v>
      </c>
      <c r="K748" s="107" t="s">
        <v>218</v>
      </c>
      <c r="L748" s="108">
        <v>25</v>
      </c>
      <c r="M748" s="107" t="s">
        <v>80</v>
      </c>
      <c r="N748" s="107" t="s">
        <v>61</v>
      </c>
      <c r="O748" s="19" t="s">
        <v>33</v>
      </c>
      <c r="P748" s="19" t="s">
        <v>256</v>
      </c>
      <c r="Q748" s="20" t="s">
        <v>28</v>
      </c>
      <c r="R748" s="20" t="s">
        <v>2324</v>
      </c>
      <c r="S748" s="109" t="s">
        <v>34</v>
      </c>
      <c r="T748" s="110">
        <v>22</v>
      </c>
      <c r="U748" s="111" t="s">
        <v>1951</v>
      </c>
      <c r="V748" s="25"/>
      <c r="W748" s="25"/>
      <c r="X748" s="25"/>
      <c r="Y748" s="26"/>
      <c r="Z748" s="26"/>
      <c r="AA748" s="7">
        <v>45658</v>
      </c>
      <c r="AB748" s="7">
        <v>46387</v>
      </c>
      <c r="AC748" s="112">
        <v>5330</v>
      </c>
      <c r="AD748" s="112">
        <v>9840</v>
      </c>
      <c r="AE748" s="1"/>
      <c r="AF748" s="1">
        <f t="shared" si="27"/>
        <v>15170</v>
      </c>
      <c r="AG748" s="88">
        <v>5330</v>
      </c>
      <c r="AH748" s="88">
        <v>9840</v>
      </c>
      <c r="AI748" s="88"/>
      <c r="AJ748" s="1">
        <f t="shared" si="28"/>
        <v>15170</v>
      </c>
      <c r="AK748" s="172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</row>
    <row r="749" spans="1:158" s="27" customFormat="1">
      <c r="A749" s="165"/>
      <c r="B749" s="18">
        <v>30</v>
      </c>
      <c r="C749" s="106" t="s">
        <v>1881</v>
      </c>
      <c r="D749" s="20" t="s">
        <v>1882</v>
      </c>
      <c r="E749" s="20" t="s">
        <v>80</v>
      </c>
      <c r="F749" s="20" t="s">
        <v>61</v>
      </c>
      <c r="G749" s="20">
        <v>6961750389</v>
      </c>
      <c r="H749" s="106" t="s">
        <v>1952</v>
      </c>
      <c r="I749" s="107" t="s">
        <v>1950</v>
      </c>
      <c r="J749" s="107" t="s">
        <v>488</v>
      </c>
      <c r="K749" s="107" t="s">
        <v>488</v>
      </c>
      <c r="L749" s="108" t="s">
        <v>258</v>
      </c>
      <c r="M749" s="107" t="s">
        <v>80</v>
      </c>
      <c r="N749" s="107" t="s">
        <v>488</v>
      </c>
      <c r="O749" s="19" t="s">
        <v>33</v>
      </c>
      <c r="P749" s="19" t="s">
        <v>256</v>
      </c>
      <c r="Q749" s="20" t="s">
        <v>28</v>
      </c>
      <c r="R749" s="20" t="s">
        <v>2324</v>
      </c>
      <c r="S749" s="109" t="s">
        <v>34</v>
      </c>
      <c r="T749" s="110">
        <v>2</v>
      </c>
      <c r="U749" s="111" t="s">
        <v>1953</v>
      </c>
      <c r="V749" s="25"/>
      <c r="W749" s="25"/>
      <c r="X749" s="25"/>
      <c r="Y749" s="26"/>
      <c r="Z749" s="26"/>
      <c r="AA749" s="7">
        <v>45658</v>
      </c>
      <c r="AB749" s="7">
        <v>46387</v>
      </c>
      <c r="AC749" s="112">
        <v>740</v>
      </c>
      <c r="AD749" s="112">
        <v>1380</v>
      </c>
      <c r="AE749" s="1"/>
      <c r="AF749" s="1">
        <f t="shared" si="27"/>
        <v>2120</v>
      </c>
      <c r="AG749" s="88">
        <v>740</v>
      </c>
      <c r="AH749" s="88">
        <v>1380</v>
      </c>
      <c r="AI749" s="88"/>
      <c r="AJ749" s="1">
        <f t="shared" si="28"/>
        <v>2120</v>
      </c>
      <c r="AK749" s="172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</row>
    <row r="750" spans="1:158" s="27" customFormat="1">
      <c r="A750" s="165"/>
      <c r="B750" s="18">
        <v>31</v>
      </c>
      <c r="C750" s="106" t="s">
        <v>1881</v>
      </c>
      <c r="D750" s="20" t="s">
        <v>1882</v>
      </c>
      <c r="E750" s="20" t="s">
        <v>80</v>
      </c>
      <c r="F750" s="20" t="s">
        <v>61</v>
      </c>
      <c r="G750" s="20">
        <v>6961750389</v>
      </c>
      <c r="H750" s="106" t="s">
        <v>1954</v>
      </c>
      <c r="I750" s="107" t="s">
        <v>859</v>
      </c>
      <c r="J750" s="107" t="s">
        <v>1890</v>
      </c>
      <c r="K750" s="107" t="s">
        <v>1890</v>
      </c>
      <c r="L750" s="108">
        <v>87</v>
      </c>
      <c r="M750" s="107" t="s">
        <v>80</v>
      </c>
      <c r="N750" s="107" t="s">
        <v>1890</v>
      </c>
      <c r="O750" s="19" t="s">
        <v>33</v>
      </c>
      <c r="P750" s="19" t="s">
        <v>256</v>
      </c>
      <c r="Q750" s="20" t="s">
        <v>28</v>
      </c>
      <c r="R750" s="20" t="s">
        <v>2324</v>
      </c>
      <c r="S750" s="109" t="s">
        <v>34</v>
      </c>
      <c r="T750" s="110">
        <v>11</v>
      </c>
      <c r="U750" s="111" t="s">
        <v>1955</v>
      </c>
      <c r="V750" s="25"/>
      <c r="W750" s="25"/>
      <c r="X750" s="25"/>
      <c r="Y750" s="26"/>
      <c r="Z750" s="26"/>
      <c r="AA750" s="7">
        <v>45658</v>
      </c>
      <c r="AB750" s="7">
        <v>46387</v>
      </c>
      <c r="AC750" s="112">
        <v>1080</v>
      </c>
      <c r="AD750" s="112">
        <v>2100</v>
      </c>
      <c r="AE750" s="1"/>
      <c r="AF750" s="1">
        <f t="shared" si="27"/>
        <v>3180</v>
      </c>
      <c r="AG750" s="88">
        <v>1080</v>
      </c>
      <c r="AH750" s="88">
        <v>2100</v>
      </c>
      <c r="AI750" s="88"/>
      <c r="AJ750" s="1">
        <f t="shared" si="28"/>
        <v>3180</v>
      </c>
      <c r="AK750" s="172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</row>
    <row r="751" spans="1:158" s="27" customFormat="1">
      <c r="A751" s="165"/>
      <c r="B751" s="18">
        <v>32</v>
      </c>
      <c r="C751" s="106" t="s">
        <v>1881</v>
      </c>
      <c r="D751" s="20" t="s">
        <v>1882</v>
      </c>
      <c r="E751" s="20" t="s">
        <v>80</v>
      </c>
      <c r="F751" s="20" t="s">
        <v>61</v>
      </c>
      <c r="G751" s="20">
        <v>6961750389</v>
      </c>
      <c r="H751" s="106" t="s">
        <v>1956</v>
      </c>
      <c r="I751" s="107" t="s">
        <v>1957</v>
      </c>
      <c r="J751" s="107" t="s">
        <v>1890</v>
      </c>
      <c r="K751" s="107" t="s">
        <v>1890</v>
      </c>
      <c r="L751" s="108" t="s">
        <v>1958</v>
      </c>
      <c r="M751" s="107" t="s">
        <v>80</v>
      </c>
      <c r="N751" s="107" t="s">
        <v>1890</v>
      </c>
      <c r="O751" s="19" t="s">
        <v>33</v>
      </c>
      <c r="P751" s="19" t="s">
        <v>256</v>
      </c>
      <c r="Q751" s="20" t="s">
        <v>28</v>
      </c>
      <c r="R751" s="20" t="s">
        <v>2324</v>
      </c>
      <c r="S751" s="109" t="s">
        <v>62</v>
      </c>
      <c r="T751" s="110">
        <v>65</v>
      </c>
      <c r="U751" s="111" t="s">
        <v>1959</v>
      </c>
      <c r="V751" s="25"/>
      <c r="W751" s="25"/>
      <c r="X751" s="25"/>
      <c r="Y751" s="26"/>
      <c r="Z751" s="26"/>
      <c r="AA751" s="7">
        <v>45658</v>
      </c>
      <c r="AB751" s="7">
        <v>46387</v>
      </c>
      <c r="AC751" s="112">
        <v>20590</v>
      </c>
      <c r="AD751" s="112"/>
      <c r="AE751" s="1"/>
      <c r="AF751" s="1">
        <f t="shared" si="27"/>
        <v>20590</v>
      </c>
      <c r="AG751" s="88">
        <v>20590</v>
      </c>
      <c r="AH751" s="88"/>
      <c r="AI751" s="88"/>
      <c r="AJ751" s="1">
        <f t="shared" si="28"/>
        <v>20590</v>
      </c>
      <c r="AK751" s="172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</row>
    <row r="752" spans="1:158" s="27" customFormat="1">
      <c r="A752" s="165"/>
      <c r="B752" s="18">
        <v>33</v>
      </c>
      <c r="C752" s="106" t="s">
        <v>1881</v>
      </c>
      <c r="D752" s="20" t="s">
        <v>1882</v>
      </c>
      <c r="E752" s="20" t="s">
        <v>80</v>
      </c>
      <c r="F752" s="20" t="s">
        <v>61</v>
      </c>
      <c r="G752" s="20">
        <v>6961750389</v>
      </c>
      <c r="H752" s="106" t="s">
        <v>1956</v>
      </c>
      <c r="I752" s="28" t="s">
        <v>2582</v>
      </c>
      <c r="J752" s="107" t="s">
        <v>1890</v>
      </c>
      <c r="K752" s="107" t="s">
        <v>1890</v>
      </c>
      <c r="L752" s="108">
        <v>87</v>
      </c>
      <c r="M752" s="107" t="s">
        <v>80</v>
      </c>
      <c r="N752" s="107" t="s">
        <v>1890</v>
      </c>
      <c r="O752" s="19" t="s">
        <v>33</v>
      </c>
      <c r="P752" s="19" t="s">
        <v>256</v>
      </c>
      <c r="Q752" s="20" t="s">
        <v>28</v>
      </c>
      <c r="R752" s="20" t="s">
        <v>2324</v>
      </c>
      <c r="S752" s="109" t="s">
        <v>51</v>
      </c>
      <c r="T752" s="110">
        <v>4</v>
      </c>
      <c r="U752" s="111" t="s">
        <v>1960</v>
      </c>
      <c r="V752" s="82"/>
      <c r="W752" s="82"/>
      <c r="X752" s="25"/>
      <c r="Y752" s="26"/>
      <c r="Z752" s="26"/>
      <c r="AA752" s="7">
        <v>45658</v>
      </c>
      <c r="AB752" s="7">
        <v>46387</v>
      </c>
      <c r="AC752" s="112">
        <v>450</v>
      </c>
      <c r="AD752" s="112"/>
      <c r="AE752" s="1"/>
      <c r="AF752" s="1">
        <f t="shared" si="27"/>
        <v>450</v>
      </c>
      <c r="AG752" s="88">
        <v>450</v>
      </c>
      <c r="AH752" s="88"/>
      <c r="AI752" s="88"/>
      <c r="AJ752" s="1">
        <f t="shared" si="28"/>
        <v>450</v>
      </c>
      <c r="AK752" s="172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</row>
    <row r="753" spans="1:158" s="27" customFormat="1">
      <c r="A753" s="165"/>
      <c r="B753" s="18">
        <v>34</v>
      </c>
      <c r="C753" s="106" t="s">
        <v>1881</v>
      </c>
      <c r="D753" s="20" t="s">
        <v>1882</v>
      </c>
      <c r="E753" s="20" t="s">
        <v>80</v>
      </c>
      <c r="F753" s="20" t="s">
        <v>61</v>
      </c>
      <c r="G753" s="20">
        <v>6961750389</v>
      </c>
      <c r="H753" s="106" t="s">
        <v>1961</v>
      </c>
      <c r="I753" s="107" t="s">
        <v>1962</v>
      </c>
      <c r="J753" s="107" t="s">
        <v>61</v>
      </c>
      <c r="K753" s="107" t="s">
        <v>1963</v>
      </c>
      <c r="L753" s="108">
        <v>9</v>
      </c>
      <c r="M753" s="107" t="s">
        <v>80</v>
      </c>
      <c r="N753" s="107" t="s">
        <v>61</v>
      </c>
      <c r="O753" s="19" t="s">
        <v>33</v>
      </c>
      <c r="P753" s="19" t="s">
        <v>256</v>
      </c>
      <c r="Q753" s="20" t="s">
        <v>28</v>
      </c>
      <c r="R753" s="20" t="s">
        <v>2324</v>
      </c>
      <c r="S753" s="109" t="s">
        <v>65</v>
      </c>
      <c r="T753" s="110">
        <v>110</v>
      </c>
      <c r="U753" s="111" t="s">
        <v>1964</v>
      </c>
      <c r="V753" s="25"/>
      <c r="W753" s="25"/>
      <c r="X753" s="25"/>
      <c r="Y753" s="26"/>
      <c r="Z753" s="26"/>
      <c r="AA753" s="7">
        <v>45658</v>
      </c>
      <c r="AB753" s="7">
        <v>46387</v>
      </c>
      <c r="AC753" s="112">
        <v>26170</v>
      </c>
      <c r="AD753" s="112">
        <v>40420</v>
      </c>
      <c r="AE753" s="1"/>
      <c r="AF753" s="1">
        <f t="shared" si="27"/>
        <v>66590</v>
      </c>
      <c r="AG753" s="88">
        <v>26170</v>
      </c>
      <c r="AH753" s="88">
        <v>40420</v>
      </c>
      <c r="AI753" s="88"/>
      <c r="AJ753" s="1">
        <f t="shared" si="28"/>
        <v>66590</v>
      </c>
      <c r="AK753" s="172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</row>
    <row r="754" spans="1:158" s="27" customFormat="1">
      <c r="A754" s="165"/>
      <c r="B754" s="18">
        <v>35</v>
      </c>
      <c r="C754" s="106" t="s">
        <v>1881</v>
      </c>
      <c r="D754" s="20" t="s">
        <v>1882</v>
      </c>
      <c r="E754" s="20" t="s">
        <v>80</v>
      </c>
      <c r="F754" s="20" t="s">
        <v>61</v>
      </c>
      <c r="G754" s="20">
        <v>6961750389</v>
      </c>
      <c r="H754" s="106" t="s">
        <v>1961</v>
      </c>
      <c r="I754" s="107" t="s">
        <v>1965</v>
      </c>
      <c r="J754" s="107" t="s">
        <v>61</v>
      </c>
      <c r="K754" s="107" t="s">
        <v>1966</v>
      </c>
      <c r="L754" s="108" t="s">
        <v>1967</v>
      </c>
      <c r="M754" s="107" t="s">
        <v>80</v>
      </c>
      <c r="N754" s="107" t="s">
        <v>61</v>
      </c>
      <c r="O754" s="19" t="s">
        <v>33</v>
      </c>
      <c r="P754" s="19" t="s">
        <v>256</v>
      </c>
      <c r="Q754" s="20" t="s">
        <v>28</v>
      </c>
      <c r="R754" s="20" t="s">
        <v>2324</v>
      </c>
      <c r="S754" s="109" t="s">
        <v>34</v>
      </c>
      <c r="T754" s="110">
        <v>27</v>
      </c>
      <c r="U754" s="111" t="s">
        <v>1968</v>
      </c>
      <c r="V754" s="25"/>
      <c r="W754" s="25"/>
      <c r="X754" s="25"/>
      <c r="Y754" s="26"/>
      <c r="Z754" s="26"/>
      <c r="AA754" s="7">
        <v>45658</v>
      </c>
      <c r="AB754" s="7">
        <v>46387</v>
      </c>
      <c r="AC754" s="112">
        <v>3540</v>
      </c>
      <c r="AD754" s="112">
        <v>6770</v>
      </c>
      <c r="AE754" s="1"/>
      <c r="AF754" s="1">
        <f t="shared" si="27"/>
        <v>10310</v>
      </c>
      <c r="AG754" s="88">
        <v>3540</v>
      </c>
      <c r="AH754" s="88">
        <v>6770</v>
      </c>
      <c r="AI754" s="88"/>
      <c r="AJ754" s="1">
        <f t="shared" si="28"/>
        <v>10310</v>
      </c>
      <c r="AK754" s="172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</row>
    <row r="755" spans="1:158" s="27" customFormat="1">
      <c r="A755" s="165"/>
      <c r="B755" s="18">
        <v>36</v>
      </c>
      <c r="C755" s="106" t="s">
        <v>1881</v>
      </c>
      <c r="D755" s="20" t="s">
        <v>1882</v>
      </c>
      <c r="E755" s="20" t="s">
        <v>80</v>
      </c>
      <c r="F755" s="20" t="s">
        <v>61</v>
      </c>
      <c r="G755" s="20">
        <v>6961750389</v>
      </c>
      <c r="H755" s="106" t="s">
        <v>1969</v>
      </c>
      <c r="I755" s="107" t="s">
        <v>1970</v>
      </c>
      <c r="J755" s="107" t="s">
        <v>81</v>
      </c>
      <c r="K755" s="107" t="s">
        <v>81</v>
      </c>
      <c r="L755" s="108">
        <v>35</v>
      </c>
      <c r="M755" s="107" t="s">
        <v>80</v>
      </c>
      <c r="N755" s="107" t="s">
        <v>81</v>
      </c>
      <c r="O755" s="19" t="s">
        <v>33</v>
      </c>
      <c r="P755" s="19" t="s">
        <v>256</v>
      </c>
      <c r="Q755" s="20" t="s">
        <v>28</v>
      </c>
      <c r="R755" s="20" t="s">
        <v>2324</v>
      </c>
      <c r="S755" s="109" t="s">
        <v>34</v>
      </c>
      <c r="T755" s="110">
        <v>22</v>
      </c>
      <c r="U755" s="111" t="s">
        <v>1971</v>
      </c>
      <c r="V755" s="25"/>
      <c r="W755" s="25"/>
      <c r="X755" s="25"/>
      <c r="Y755" s="26"/>
      <c r="Z755" s="26"/>
      <c r="AA755" s="7">
        <v>45658</v>
      </c>
      <c r="AB755" s="7">
        <v>46387</v>
      </c>
      <c r="AC755" s="112">
        <v>3010</v>
      </c>
      <c r="AD755" s="112">
        <v>2850</v>
      </c>
      <c r="AE755" s="1"/>
      <c r="AF755" s="1">
        <f t="shared" si="27"/>
        <v>5860</v>
      </c>
      <c r="AG755" s="88">
        <v>3010</v>
      </c>
      <c r="AH755" s="88">
        <v>2850</v>
      </c>
      <c r="AI755" s="88"/>
      <c r="AJ755" s="1">
        <f t="shared" si="28"/>
        <v>5860</v>
      </c>
      <c r="AK755" s="172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</row>
    <row r="756" spans="1:158" s="27" customFormat="1">
      <c r="A756" s="165"/>
      <c r="B756" s="18">
        <v>37</v>
      </c>
      <c r="C756" s="106" t="s">
        <v>1881</v>
      </c>
      <c r="D756" s="20" t="s">
        <v>1882</v>
      </c>
      <c r="E756" s="20" t="s">
        <v>80</v>
      </c>
      <c r="F756" s="20" t="s">
        <v>61</v>
      </c>
      <c r="G756" s="20">
        <v>6961750389</v>
      </c>
      <c r="H756" s="106" t="s">
        <v>1972</v>
      </c>
      <c r="I756" s="107" t="s">
        <v>1970</v>
      </c>
      <c r="J756" s="107" t="s">
        <v>81</v>
      </c>
      <c r="K756" s="107" t="s">
        <v>81</v>
      </c>
      <c r="L756" s="108">
        <v>35</v>
      </c>
      <c r="M756" s="107" t="s">
        <v>80</v>
      </c>
      <c r="N756" s="107" t="s">
        <v>81</v>
      </c>
      <c r="O756" s="19" t="s">
        <v>33</v>
      </c>
      <c r="P756" s="19" t="s">
        <v>256</v>
      </c>
      <c r="Q756" s="20" t="s">
        <v>28</v>
      </c>
      <c r="R756" s="20" t="s">
        <v>2324</v>
      </c>
      <c r="S756" s="109" t="s">
        <v>34</v>
      </c>
      <c r="T756" s="110">
        <v>22</v>
      </c>
      <c r="U756" s="111" t="s">
        <v>1973</v>
      </c>
      <c r="V756" s="25"/>
      <c r="W756" s="25"/>
      <c r="X756" s="25"/>
      <c r="Y756" s="26"/>
      <c r="Z756" s="26"/>
      <c r="AA756" s="7">
        <v>45658</v>
      </c>
      <c r="AB756" s="7">
        <v>46387</v>
      </c>
      <c r="AC756" s="112">
        <v>4250</v>
      </c>
      <c r="AD756" s="112">
        <v>7580</v>
      </c>
      <c r="AE756" s="1"/>
      <c r="AF756" s="1">
        <f t="shared" si="27"/>
        <v>11830</v>
      </c>
      <c r="AG756" s="88">
        <v>4250</v>
      </c>
      <c r="AH756" s="88">
        <v>7580</v>
      </c>
      <c r="AI756" s="88"/>
      <c r="AJ756" s="1">
        <f t="shared" si="28"/>
        <v>11830</v>
      </c>
      <c r="AK756" s="172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</row>
    <row r="757" spans="1:158" s="27" customFormat="1">
      <c r="A757" s="165"/>
      <c r="B757" s="18">
        <v>38</v>
      </c>
      <c r="C757" s="106" t="s">
        <v>1974</v>
      </c>
      <c r="D757" s="20" t="s">
        <v>1975</v>
      </c>
      <c r="E757" s="20" t="s">
        <v>80</v>
      </c>
      <c r="F757" s="20" t="s">
        <v>61</v>
      </c>
      <c r="G757" s="20">
        <v>6961876742</v>
      </c>
      <c r="H757" s="106" t="s">
        <v>1976</v>
      </c>
      <c r="I757" s="107" t="s">
        <v>404</v>
      </c>
      <c r="J757" s="107" t="s">
        <v>1886</v>
      </c>
      <c r="K757" s="107" t="s">
        <v>1886</v>
      </c>
      <c r="L757" s="108" t="s">
        <v>1977</v>
      </c>
      <c r="M757" s="107" t="s">
        <v>31</v>
      </c>
      <c r="N757" s="107" t="s">
        <v>1886</v>
      </c>
      <c r="O757" s="19" t="s">
        <v>33</v>
      </c>
      <c r="P757" s="19" t="s">
        <v>256</v>
      </c>
      <c r="Q757" s="20" t="s">
        <v>28</v>
      </c>
      <c r="R757" s="20" t="s">
        <v>2324</v>
      </c>
      <c r="S757" s="109" t="s">
        <v>34</v>
      </c>
      <c r="T757" s="110">
        <v>17</v>
      </c>
      <c r="U757" s="111" t="s">
        <v>1978</v>
      </c>
      <c r="V757" s="32"/>
      <c r="W757" s="25"/>
      <c r="X757" s="25"/>
      <c r="Y757" s="26"/>
      <c r="Z757" s="26"/>
      <c r="AA757" s="7">
        <v>45658</v>
      </c>
      <c r="AB757" s="7">
        <v>46387</v>
      </c>
      <c r="AC757" s="112">
        <v>520</v>
      </c>
      <c r="AD757" s="112">
        <v>1450</v>
      </c>
      <c r="AE757" s="1"/>
      <c r="AF757" s="1">
        <f t="shared" si="27"/>
        <v>1970</v>
      </c>
      <c r="AG757" s="88">
        <v>520</v>
      </c>
      <c r="AH757" s="88">
        <v>1450</v>
      </c>
      <c r="AI757" s="88"/>
      <c r="AJ757" s="1">
        <f t="shared" si="28"/>
        <v>1970</v>
      </c>
      <c r="AK757" s="172">
        <v>1</v>
      </c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</row>
    <row r="758" spans="1:158" s="27" customFormat="1">
      <c r="A758" s="165"/>
      <c r="B758" s="18">
        <v>39</v>
      </c>
      <c r="C758" s="106" t="s">
        <v>1974</v>
      </c>
      <c r="D758" s="20" t="s">
        <v>1975</v>
      </c>
      <c r="E758" s="20" t="s">
        <v>80</v>
      </c>
      <c r="F758" s="20" t="s">
        <v>61</v>
      </c>
      <c r="G758" s="20">
        <v>6961876742</v>
      </c>
      <c r="H758" s="106" t="s">
        <v>1976</v>
      </c>
      <c r="I758" s="107" t="s">
        <v>404</v>
      </c>
      <c r="J758" s="107" t="s">
        <v>1886</v>
      </c>
      <c r="K758" s="107" t="s">
        <v>1886</v>
      </c>
      <c r="L758" s="108" t="s">
        <v>1979</v>
      </c>
      <c r="M758" s="107" t="s">
        <v>31</v>
      </c>
      <c r="N758" s="107" t="s">
        <v>1886</v>
      </c>
      <c r="O758" s="19" t="s">
        <v>33</v>
      </c>
      <c r="P758" s="19" t="s">
        <v>256</v>
      </c>
      <c r="Q758" s="20" t="s">
        <v>28</v>
      </c>
      <c r="R758" s="20" t="s">
        <v>2324</v>
      </c>
      <c r="S758" s="109" t="s">
        <v>34</v>
      </c>
      <c r="T758" s="110">
        <v>11</v>
      </c>
      <c r="U758" s="111" t="s">
        <v>1980</v>
      </c>
      <c r="V758" s="25"/>
      <c r="W758" s="25"/>
      <c r="X758" s="25"/>
      <c r="Y758" s="26"/>
      <c r="Z758" s="26"/>
      <c r="AA758" s="7">
        <v>45658</v>
      </c>
      <c r="AB758" s="7">
        <v>46387</v>
      </c>
      <c r="AC758" s="112">
        <v>380</v>
      </c>
      <c r="AD758" s="112">
        <v>830</v>
      </c>
      <c r="AE758" s="1"/>
      <c r="AF758" s="1">
        <f t="shared" si="27"/>
        <v>1210</v>
      </c>
      <c r="AG758" s="88">
        <v>380</v>
      </c>
      <c r="AH758" s="88">
        <v>830</v>
      </c>
      <c r="AI758" s="88"/>
      <c r="AJ758" s="1">
        <f t="shared" si="28"/>
        <v>1210</v>
      </c>
      <c r="AK758" s="172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</row>
    <row r="759" spans="1:158" s="27" customFormat="1">
      <c r="A759" s="165"/>
      <c r="B759" s="18">
        <v>40</v>
      </c>
      <c r="C759" s="106" t="s">
        <v>1974</v>
      </c>
      <c r="D759" s="20" t="s">
        <v>1975</v>
      </c>
      <c r="E759" s="20" t="s">
        <v>80</v>
      </c>
      <c r="F759" s="20" t="s">
        <v>61</v>
      </c>
      <c r="G759" s="20">
        <v>6961876742</v>
      </c>
      <c r="H759" s="106" t="s">
        <v>1976</v>
      </c>
      <c r="I759" s="107" t="s">
        <v>404</v>
      </c>
      <c r="J759" s="107" t="s">
        <v>1886</v>
      </c>
      <c r="K759" s="107" t="s">
        <v>1886</v>
      </c>
      <c r="L759" s="108" t="s">
        <v>1981</v>
      </c>
      <c r="M759" s="107" t="s">
        <v>31</v>
      </c>
      <c r="N759" s="107" t="s">
        <v>1886</v>
      </c>
      <c r="O759" s="19" t="s">
        <v>33</v>
      </c>
      <c r="P759" s="19" t="s">
        <v>256</v>
      </c>
      <c r="Q759" s="20" t="s">
        <v>28</v>
      </c>
      <c r="R759" s="20" t="s">
        <v>2324</v>
      </c>
      <c r="S759" s="109" t="s">
        <v>34</v>
      </c>
      <c r="T759" s="110">
        <v>27</v>
      </c>
      <c r="U759" s="111" t="s">
        <v>1982</v>
      </c>
      <c r="V759" s="25"/>
      <c r="W759" s="25"/>
      <c r="X759" s="25"/>
      <c r="Y759" s="26"/>
      <c r="Z759" s="26"/>
      <c r="AA759" s="7">
        <v>45658</v>
      </c>
      <c r="AB759" s="7">
        <v>46387</v>
      </c>
      <c r="AC759" s="112">
        <v>4160</v>
      </c>
      <c r="AD759" s="112">
        <v>12270</v>
      </c>
      <c r="AE759" s="1"/>
      <c r="AF759" s="1">
        <f t="shared" si="27"/>
        <v>16430</v>
      </c>
      <c r="AG759" s="88">
        <v>4160</v>
      </c>
      <c r="AH759" s="88">
        <v>12270</v>
      </c>
      <c r="AI759" s="88"/>
      <c r="AJ759" s="1">
        <f t="shared" si="28"/>
        <v>16430</v>
      </c>
      <c r="AK759" s="172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</row>
    <row r="760" spans="1:158" s="27" customFormat="1">
      <c r="A760" s="165"/>
      <c r="B760" s="18">
        <v>41</v>
      </c>
      <c r="C760" s="106" t="s">
        <v>1974</v>
      </c>
      <c r="D760" s="20" t="s">
        <v>1975</v>
      </c>
      <c r="E760" s="20" t="s">
        <v>80</v>
      </c>
      <c r="F760" s="20" t="s">
        <v>61</v>
      </c>
      <c r="G760" s="20">
        <v>6961876742</v>
      </c>
      <c r="H760" s="106" t="s">
        <v>1976</v>
      </c>
      <c r="I760" s="107" t="s">
        <v>239</v>
      </c>
      <c r="J760" s="107" t="s">
        <v>1886</v>
      </c>
      <c r="K760" s="107" t="s">
        <v>1886</v>
      </c>
      <c r="L760" s="108" t="s">
        <v>258</v>
      </c>
      <c r="M760" s="107" t="s">
        <v>31</v>
      </c>
      <c r="N760" s="107" t="s">
        <v>1886</v>
      </c>
      <c r="O760" s="19" t="s">
        <v>33</v>
      </c>
      <c r="P760" s="19" t="s">
        <v>256</v>
      </c>
      <c r="Q760" s="20" t="s">
        <v>28</v>
      </c>
      <c r="R760" s="20" t="s">
        <v>2324</v>
      </c>
      <c r="S760" s="109" t="s">
        <v>34</v>
      </c>
      <c r="T760" s="110">
        <v>27</v>
      </c>
      <c r="U760" s="111" t="s">
        <v>1983</v>
      </c>
      <c r="V760" s="25"/>
      <c r="W760" s="25"/>
      <c r="X760" s="25"/>
      <c r="Y760" s="26"/>
      <c r="Z760" s="26"/>
      <c r="AA760" s="7">
        <v>45658</v>
      </c>
      <c r="AB760" s="7">
        <v>46387</v>
      </c>
      <c r="AC760" s="112">
        <v>15120</v>
      </c>
      <c r="AD760" s="112">
        <v>44680</v>
      </c>
      <c r="AE760" s="1"/>
      <c r="AF760" s="1">
        <f t="shared" si="27"/>
        <v>59800</v>
      </c>
      <c r="AG760" s="88">
        <v>15120</v>
      </c>
      <c r="AH760" s="88">
        <v>44680</v>
      </c>
      <c r="AI760" s="88"/>
      <c r="AJ760" s="1">
        <f t="shared" si="28"/>
        <v>59800</v>
      </c>
      <c r="AK760" s="172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</row>
    <row r="761" spans="1:158" s="27" customFormat="1">
      <c r="A761" s="165"/>
      <c r="B761" s="18">
        <v>42</v>
      </c>
      <c r="C761" s="106" t="s">
        <v>1974</v>
      </c>
      <c r="D761" s="20" t="s">
        <v>1975</v>
      </c>
      <c r="E761" s="20" t="s">
        <v>80</v>
      </c>
      <c r="F761" s="20" t="s">
        <v>61</v>
      </c>
      <c r="G761" s="20">
        <v>6961876742</v>
      </c>
      <c r="H761" s="106" t="s">
        <v>1976</v>
      </c>
      <c r="I761" s="107" t="s">
        <v>404</v>
      </c>
      <c r="J761" s="107" t="s">
        <v>61</v>
      </c>
      <c r="K761" s="107" t="s">
        <v>1963</v>
      </c>
      <c r="L761" s="108" t="s">
        <v>258</v>
      </c>
      <c r="M761" s="107" t="s">
        <v>80</v>
      </c>
      <c r="N761" s="107" t="s">
        <v>61</v>
      </c>
      <c r="O761" s="19" t="s">
        <v>33</v>
      </c>
      <c r="P761" s="19" t="s">
        <v>256</v>
      </c>
      <c r="Q761" s="20" t="s">
        <v>28</v>
      </c>
      <c r="R761" s="20" t="s">
        <v>2324</v>
      </c>
      <c r="S761" s="109" t="s">
        <v>34</v>
      </c>
      <c r="T761" s="110">
        <v>9</v>
      </c>
      <c r="U761" s="111" t="s">
        <v>1984</v>
      </c>
      <c r="V761" s="25"/>
      <c r="W761" s="25"/>
      <c r="X761" s="25"/>
      <c r="Y761" s="26"/>
      <c r="Z761" s="26"/>
      <c r="AA761" s="7">
        <v>45658</v>
      </c>
      <c r="AB761" s="7">
        <v>46387</v>
      </c>
      <c r="AC761" s="112">
        <v>790</v>
      </c>
      <c r="AD761" s="112">
        <v>1910</v>
      </c>
      <c r="AE761" s="1"/>
      <c r="AF761" s="1">
        <f t="shared" si="27"/>
        <v>2700</v>
      </c>
      <c r="AG761" s="88">
        <v>790</v>
      </c>
      <c r="AH761" s="88">
        <v>1910</v>
      </c>
      <c r="AI761" s="88"/>
      <c r="AJ761" s="1">
        <f t="shared" si="28"/>
        <v>2700</v>
      </c>
      <c r="AK761" s="172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</row>
    <row r="762" spans="1:158" s="27" customFormat="1">
      <c r="A762" s="165"/>
      <c r="B762" s="18">
        <v>43</v>
      </c>
      <c r="C762" s="106" t="s">
        <v>1974</v>
      </c>
      <c r="D762" s="20" t="s">
        <v>1975</v>
      </c>
      <c r="E762" s="20" t="s">
        <v>80</v>
      </c>
      <c r="F762" s="20" t="s">
        <v>61</v>
      </c>
      <c r="G762" s="20">
        <v>6961876742</v>
      </c>
      <c r="H762" s="106" t="s">
        <v>1976</v>
      </c>
      <c r="I762" s="107" t="s">
        <v>239</v>
      </c>
      <c r="J762" s="107" t="s">
        <v>1891</v>
      </c>
      <c r="K762" s="107" t="s">
        <v>1891</v>
      </c>
      <c r="L762" s="108" t="s">
        <v>258</v>
      </c>
      <c r="M762" s="107" t="s">
        <v>80</v>
      </c>
      <c r="N762" s="107" t="s">
        <v>1891</v>
      </c>
      <c r="O762" s="19" t="s">
        <v>33</v>
      </c>
      <c r="P762" s="19" t="s">
        <v>256</v>
      </c>
      <c r="Q762" s="20" t="s">
        <v>28</v>
      </c>
      <c r="R762" s="20" t="s">
        <v>2324</v>
      </c>
      <c r="S762" s="109" t="s">
        <v>34</v>
      </c>
      <c r="T762" s="110">
        <v>27</v>
      </c>
      <c r="U762" s="111" t="s">
        <v>1985</v>
      </c>
      <c r="V762" s="25"/>
      <c r="W762" s="25"/>
      <c r="X762" s="25"/>
      <c r="Y762" s="26"/>
      <c r="Z762" s="26"/>
      <c r="AA762" s="7">
        <v>45658</v>
      </c>
      <c r="AB762" s="7">
        <v>46387</v>
      </c>
      <c r="AC762" s="112">
        <v>10340</v>
      </c>
      <c r="AD762" s="112">
        <v>26320</v>
      </c>
      <c r="AE762" s="1"/>
      <c r="AF762" s="1">
        <f t="shared" si="27"/>
        <v>36660</v>
      </c>
      <c r="AG762" s="88">
        <v>10340</v>
      </c>
      <c r="AH762" s="88">
        <v>26320</v>
      </c>
      <c r="AI762" s="88"/>
      <c r="AJ762" s="1">
        <f t="shared" si="28"/>
        <v>36660</v>
      </c>
      <c r="AK762" s="172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</row>
    <row r="763" spans="1:158" s="27" customFormat="1">
      <c r="A763" s="165"/>
      <c r="B763" s="18">
        <v>44</v>
      </c>
      <c r="C763" s="106" t="s">
        <v>1974</v>
      </c>
      <c r="D763" s="20" t="s">
        <v>1975</v>
      </c>
      <c r="E763" s="20" t="s">
        <v>80</v>
      </c>
      <c r="F763" s="20" t="s">
        <v>61</v>
      </c>
      <c r="G763" s="20">
        <v>6961876742</v>
      </c>
      <c r="H763" s="106" t="s">
        <v>1976</v>
      </c>
      <c r="I763" s="107" t="s">
        <v>239</v>
      </c>
      <c r="J763" s="107" t="s">
        <v>1893</v>
      </c>
      <c r="K763" s="107" t="s">
        <v>1893</v>
      </c>
      <c r="L763" s="108" t="s">
        <v>258</v>
      </c>
      <c r="M763" s="107" t="s">
        <v>80</v>
      </c>
      <c r="N763" s="107" t="s">
        <v>1893</v>
      </c>
      <c r="O763" s="19" t="s">
        <v>33</v>
      </c>
      <c r="P763" s="19" t="s">
        <v>256</v>
      </c>
      <c r="Q763" s="20" t="s">
        <v>28</v>
      </c>
      <c r="R763" s="20" t="s">
        <v>2324</v>
      </c>
      <c r="S763" s="109" t="s">
        <v>34</v>
      </c>
      <c r="T763" s="110">
        <v>27</v>
      </c>
      <c r="U763" s="111" t="s">
        <v>1986</v>
      </c>
      <c r="V763" s="25"/>
      <c r="W763" s="25"/>
      <c r="X763" s="25"/>
      <c r="Y763" s="26"/>
      <c r="Z763" s="26"/>
      <c r="AA763" s="7">
        <v>45658</v>
      </c>
      <c r="AB763" s="7">
        <v>46387</v>
      </c>
      <c r="AC763" s="112">
        <v>26</v>
      </c>
      <c r="AD763" s="112">
        <v>76</v>
      </c>
      <c r="AE763" s="1"/>
      <c r="AF763" s="1">
        <f t="shared" si="27"/>
        <v>102</v>
      </c>
      <c r="AG763" s="88">
        <v>26</v>
      </c>
      <c r="AH763" s="88">
        <v>76</v>
      </c>
      <c r="AI763" s="88"/>
      <c r="AJ763" s="1">
        <f t="shared" si="28"/>
        <v>102</v>
      </c>
      <c r="AK763" s="172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</row>
    <row r="764" spans="1:158" s="27" customFormat="1">
      <c r="A764" s="165"/>
      <c r="B764" s="18">
        <v>45</v>
      </c>
      <c r="C764" s="106" t="s">
        <v>1974</v>
      </c>
      <c r="D764" s="20" t="s">
        <v>1975</v>
      </c>
      <c r="E764" s="20" t="s">
        <v>80</v>
      </c>
      <c r="F764" s="20" t="s">
        <v>61</v>
      </c>
      <c r="G764" s="20">
        <v>6961876742</v>
      </c>
      <c r="H764" s="106" t="s">
        <v>1976</v>
      </c>
      <c r="I764" s="107" t="s">
        <v>480</v>
      </c>
      <c r="J764" s="107" t="s">
        <v>1887</v>
      </c>
      <c r="K764" s="107" t="s">
        <v>1887</v>
      </c>
      <c r="L764" s="108" t="s">
        <v>1987</v>
      </c>
      <c r="M764" s="107" t="s">
        <v>46</v>
      </c>
      <c r="N764" s="107" t="s">
        <v>1887</v>
      </c>
      <c r="O764" s="19" t="s">
        <v>33</v>
      </c>
      <c r="P764" s="19" t="s">
        <v>256</v>
      </c>
      <c r="Q764" s="20" t="s">
        <v>28</v>
      </c>
      <c r="R764" s="20" t="s">
        <v>2324</v>
      </c>
      <c r="S764" s="109" t="s">
        <v>34</v>
      </c>
      <c r="T764" s="110">
        <v>11</v>
      </c>
      <c r="U764" s="111" t="s">
        <v>1988</v>
      </c>
      <c r="V764" s="25"/>
      <c r="W764" s="25"/>
      <c r="X764" s="25"/>
      <c r="Y764" s="26"/>
      <c r="Z764" s="26"/>
      <c r="AA764" s="7">
        <v>45658</v>
      </c>
      <c r="AB764" s="7">
        <v>46387</v>
      </c>
      <c r="AC764" s="112">
        <v>50</v>
      </c>
      <c r="AD764" s="112">
        <v>160</v>
      </c>
      <c r="AE764" s="1"/>
      <c r="AF764" s="1">
        <f t="shared" si="27"/>
        <v>210</v>
      </c>
      <c r="AG764" s="88">
        <v>50</v>
      </c>
      <c r="AH764" s="88">
        <v>160</v>
      </c>
      <c r="AI764" s="88"/>
      <c r="AJ764" s="1">
        <f t="shared" si="28"/>
        <v>210</v>
      </c>
      <c r="AK764" s="172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</row>
    <row r="765" spans="1:158" s="27" customFormat="1">
      <c r="A765" s="165"/>
      <c r="B765" s="18">
        <v>46</v>
      </c>
      <c r="C765" s="106" t="s">
        <v>1974</v>
      </c>
      <c r="D765" s="20" t="s">
        <v>1975</v>
      </c>
      <c r="E765" s="20" t="s">
        <v>80</v>
      </c>
      <c r="F765" s="20" t="s">
        <v>61</v>
      </c>
      <c r="G765" s="20">
        <v>6961876742</v>
      </c>
      <c r="H765" s="106" t="s">
        <v>1976</v>
      </c>
      <c r="I765" s="107" t="s">
        <v>404</v>
      </c>
      <c r="J765" s="107" t="s">
        <v>1902</v>
      </c>
      <c r="K765" s="107" t="s">
        <v>1902</v>
      </c>
      <c r="L765" s="108">
        <v>8</v>
      </c>
      <c r="M765" s="107" t="s">
        <v>80</v>
      </c>
      <c r="N765" s="107" t="s">
        <v>1902</v>
      </c>
      <c r="O765" s="19" t="s">
        <v>33</v>
      </c>
      <c r="P765" s="19" t="s">
        <v>256</v>
      </c>
      <c r="Q765" s="20" t="s">
        <v>28</v>
      </c>
      <c r="R765" s="20" t="s">
        <v>2324</v>
      </c>
      <c r="S765" s="109" t="s">
        <v>34</v>
      </c>
      <c r="T765" s="110">
        <v>4</v>
      </c>
      <c r="U765" s="111" t="s">
        <v>1989</v>
      </c>
      <c r="V765" s="25"/>
      <c r="W765" s="25"/>
      <c r="X765" s="25"/>
      <c r="Y765" s="26"/>
      <c r="Z765" s="26"/>
      <c r="AA765" s="7">
        <v>45658</v>
      </c>
      <c r="AB765" s="7">
        <v>46387</v>
      </c>
      <c r="AC765" s="112">
        <v>710</v>
      </c>
      <c r="AD765" s="112">
        <v>1880</v>
      </c>
      <c r="AE765" s="1"/>
      <c r="AF765" s="1">
        <f t="shared" si="27"/>
        <v>2590</v>
      </c>
      <c r="AG765" s="88">
        <v>710</v>
      </c>
      <c r="AH765" s="88">
        <v>1880</v>
      </c>
      <c r="AI765" s="88"/>
      <c r="AJ765" s="1">
        <f t="shared" si="28"/>
        <v>2590</v>
      </c>
      <c r="AK765" s="172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</row>
    <row r="766" spans="1:158" s="27" customFormat="1">
      <c r="A766" s="165"/>
      <c r="B766" s="18">
        <v>47</v>
      </c>
      <c r="C766" s="106" t="s">
        <v>1974</v>
      </c>
      <c r="D766" s="20" t="s">
        <v>1975</v>
      </c>
      <c r="E766" s="20" t="s">
        <v>80</v>
      </c>
      <c r="F766" s="20" t="s">
        <v>61</v>
      </c>
      <c r="G766" s="20">
        <v>6961876742</v>
      </c>
      <c r="H766" s="106" t="s">
        <v>1976</v>
      </c>
      <c r="I766" s="107" t="s">
        <v>239</v>
      </c>
      <c r="J766" s="107" t="s">
        <v>1902</v>
      </c>
      <c r="K766" s="107" t="s">
        <v>1902</v>
      </c>
      <c r="L766" s="108" t="s">
        <v>258</v>
      </c>
      <c r="M766" s="107" t="s">
        <v>80</v>
      </c>
      <c r="N766" s="107" t="s">
        <v>1902</v>
      </c>
      <c r="O766" s="19" t="s">
        <v>33</v>
      </c>
      <c r="P766" s="19" t="s">
        <v>256</v>
      </c>
      <c r="Q766" s="20" t="s">
        <v>28</v>
      </c>
      <c r="R766" s="20" t="s">
        <v>2324</v>
      </c>
      <c r="S766" s="109" t="s">
        <v>34</v>
      </c>
      <c r="T766" s="110">
        <v>14</v>
      </c>
      <c r="U766" s="111" t="s">
        <v>1990</v>
      </c>
      <c r="V766" s="25"/>
      <c r="W766" s="25"/>
      <c r="X766" s="25"/>
      <c r="Y766" s="26"/>
      <c r="Z766" s="26"/>
      <c r="AA766" s="7">
        <v>45658</v>
      </c>
      <c r="AB766" s="7">
        <v>46387</v>
      </c>
      <c r="AC766" s="112">
        <v>4780</v>
      </c>
      <c r="AD766" s="112">
        <v>13880</v>
      </c>
      <c r="AE766" s="1"/>
      <c r="AF766" s="1">
        <f t="shared" si="27"/>
        <v>18660</v>
      </c>
      <c r="AG766" s="88">
        <v>4780</v>
      </c>
      <c r="AH766" s="88">
        <v>13880</v>
      </c>
      <c r="AI766" s="88"/>
      <c r="AJ766" s="1">
        <f t="shared" si="28"/>
        <v>18660</v>
      </c>
      <c r="AK766" s="172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</row>
    <row r="767" spans="1:158" s="27" customFormat="1">
      <c r="A767" s="165"/>
      <c r="B767" s="18">
        <v>48</v>
      </c>
      <c r="C767" s="106" t="s">
        <v>1974</v>
      </c>
      <c r="D767" s="20" t="s">
        <v>1975</v>
      </c>
      <c r="E767" s="20" t="s">
        <v>80</v>
      </c>
      <c r="F767" s="20" t="s">
        <v>61</v>
      </c>
      <c r="G767" s="20">
        <v>6961876742</v>
      </c>
      <c r="H767" s="106" t="s">
        <v>1976</v>
      </c>
      <c r="I767" s="107" t="s">
        <v>239</v>
      </c>
      <c r="J767" s="107" t="s">
        <v>1888</v>
      </c>
      <c r="K767" s="107" t="s">
        <v>1888</v>
      </c>
      <c r="L767" s="108" t="s">
        <v>258</v>
      </c>
      <c r="M767" s="107" t="s">
        <v>80</v>
      </c>
      <c r="N767" s="107" t="s">
        <v>1888</v>
      </c>
      <c r="O767" s="19" t="s">
        <v>33</v>
      </c>
      <c r="P767" s="19" t="s">
        <v>256</v>
      </c>
      <c r="Q767" s="20" t="s">
        <v>28</v>
      </c>
      <c r="R767" s="20" t="s">
        <v>2324</v>
      </c>
      <c r="S767" s="109" t="s">
        <v>34</v>
      </c>
      <c r="T767" s="110">
        <v>22</v>
      </c>
      <c r="U767" s="111" t="s">
        <v>1991</v>
      </c>
      <c r="V767" s="25"/>
      <c r="W767" s="25"/>
      <c r="X767" s="25"/>
      <c r="Y767" s="26"/>
      <c r="Z767" s="26"/>
      <c r="AA767" s="7">
        <v>45658</v>
      </c>
      <c r="AB767" s="7">
        <v>46387</v>
      </c>
      <c r="AC767" s="112">
        <v>44900</v>
      </c>
      <c r="AD767" s="112">
        <v>109130</v>
      </c>
      <c r="AE767" s="1"/>
      <c r="AF767" s="1">
        <f t="shared" si="27"/>
        <v>154030</v>
      </c>
      <c r="AG767" s="88">
        <v>44900</v>
      </c>
      <c r="AH767" s="88">
        <v>109130</v>
      </c>
      <c r="AI767" s="88"/>
      <c r="AJ767" s="1">
        <f t="shared" si="28"/>
        <v>154030</v>
      </c>
      <c r="AK767" s="172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</row>
    <row r="768" spans="1:158" s="27" customFormat="1">
      <c r="A768" s="165"/>
      <c r="B768" s="18">
        <v>49</v>
      </c>
      <c r="C768" s="106" t="s">
        <v>1974</v>
      </c>
      <c r="D768" s="20" t="s">
        <v>1975</v>
      </c>
      <c r="E768" s="20" t="s">
        <v>80</v>
      </c>
      <c r="F768" s="20" t="s">
        <v>61</v>
      </c>
      <c r="G768" s="20">
        <v>6961876742</v>
      </c>
      <c r="H768" s="106" t="s">
        <v>1976</v>
      </c>
      <c r="I768" s="107" t="s">
        <v>239</v>
      </c>
      <c r="J768" s="107" t="s">
        <v>81</v>
      </c>
      <c r="K768" s="107" t="s">
        <v>81</v>
      </c>
      <c r="L768" s="108" t="s">
        <v>258</v>
      </c>
      <c r="M768" s="107" t="s">
        <v>80</v>
      </c>
      <c r="N768" s="107" t="s">
        <v>81</v>
      </c>
      <c r="O768" s="19" t="s">
        <v>33</v>
      </c>
      <c r="P768" s="19" t="s">
        <v>256</v>
      </c>
      <c r="Q768" s="20" t="s">
        <v>28</v>
      </c>
      <c r="R768" s="20" t="s">
        <v>2324</v>
      </c>
      <c r="S768" s="109" t="s">
        <v>34</v>
      </c>
      <c r="T768" s="110">
        <v>27</v>
      </c>
      <c r="U768" s="111" t="s">
        <v>1992</v>
      </c>
      <c r="V768" s="25"/>
      <c r="W768" s="25"/>
      <c r="X768" s="25"/>
      <c r="Y768" s="26"/>
      <c r="Z768" s="26"/>
      <c r="AA768" s="7">
        <v>45658</v>
      </c>
      <c r="AB768" s="7">
        <v>46387</v>
      </c>
      <c r="AC768" s="112">
        <v>14570</v>
      </c>
      <c r="AD768" s="112">
        <v>32570</v>
      </c>
      <c r="AE768" s="1"/>
      <c r="AF768" s="1">
        <f t="shared" si="27"/>
        <v>47140</v>
      </c>
      <c r="AG768" s="88">
        <v>14570</v>
      </c>
      <c r="AH768" s="88">
        <v>32570</v>
      </c>
      <c r="AI768" s="88"/>
      <c r="AJ768" s="1">
        <f t="shared" si="28"/>
        <v>47140</v>
      </c>
      <c r="AK768" s="172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</row>
    <row r="769" spans="1:158" s="27" customFormat="1">
      <c r="A769" s="165"/>
      <c r="B769" s="18">
        <v>50</v>
      </c>
      <c r="C769" s="106" t="s">
        <v>1974</v>
      </c>
      <c r="D769" s="20" t="s">
        <v>1975</v>
      </c>
      <c r="E769" s="20" t="s">
        <v>80</v>
      </c>
      <c r="F769" s="20" t="s">
        <v>61</v>
      </c>
      <c r="G769" s="20">
        <v>6961876742</v>
      </c>
      <c r="H769" s="106" t="s">
        <v>1976</v>
      </c>
      <c r="I769" s="107" t="s">
        <v>404</v>
      </c>
      <c r="J769" s="107" t="s">
        <v>1887</v>
      </c>
      <c r="K769" s="107" t="s">
        <v>1887</v>
      </c>
      <c r="L769" s="108" t="s">
        <v>1993</v>
      </c>
      <c r="M769" s="107" t="s">
        <v>46</v>
      </c>
      <c r="N769" s="107" t="s">
        <v>1887</v>
      </c>
      <c r="O769" s="19" t="s">
        <v>33</v>
      </c>
      <c r="P769" s="19" t="s">
        <v>256</v>
      </c>
      <c r="Q769" s="20" t="s">
        <v>28</v>
      </c>
      <c r="R769" s="20" t="s">
        <v>2324</v>
      </c>
      <c r="S769" s="109" t="s">
        <v>34</v>
      </c>
      <c r="T769" s="110">
        <v>11</v>
      </c>
      <c r="U769" s="111" t="s">
        <v>1994</v>
      </c>
      <c r="V769" s="25"/>
      <c r="W769" s="25"/>
      <c r="X769" s="25"/>
      <c r="Y769" s="26"/>
      <c r="Z769" s="26"/>
      <c r="AA769" s="7">
        <v>45658</v>
      </c>
      <c r="AB769" s="7">
        <v>46387</v>
      </c>
      <c r="AC769" s="112">
        <v>420</v>
      </c>
      <c r="AD769" s="112">
        <v>1080</v>
      </c>
      <c r="AE769" s="1"/>
      <c r="AF769" s="1">
        <f t="shared" si="27"/>
        <v>1500</v>
      </c>
      <c r="AG769" s="88">
        <v>420</v>
      </c>
      <c r="AH769" s="88">
        <v>1080</v>
      </c>
      <c r="AI769" s="88"/>
      <c r="AJ769" s="1">
        <f t="shared" si="28"/>
        <v>1500</v>
      </c>
      <c r="AK769" s="172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</row>
    <row r="770" spans="1:158" s="27" customFormat="1">
      <c r="A770" s="165"/>
      <c r="B770" s="18">
        <v>51</v>
      </c>
      <c r="C770" s="106" t="s">
        <v>1974</v>
      </c>
      <c r="D770" s="20" t="s">
        <v>1975</v>
      </c>
      <c r="E770" s="20" t="s">
        <v>80</v>
      </c>
      <c r="F770" s="20" t="s">
        <v>61</v>
      </c>
      <c r="G770" s="20">
        <v>6961876742</v>
      </c>
      <c r="H770" s="106" t="s">
        <v>1976</v>
      </c>
      <c r="I770" s="107" t="s">
        <v>1995</v>
      </c>
      <c r="J770" s="107" t="s">
        <v>488</v>
      </c>
      <c r="K770" s="107" t="s">
        <v>488</v>
      </c>
      <c r="L770" s="108" t="s">
        <v>258</v>
      </c>
      <c r="M770" s="107" t="s">
        <v>80</v>
      </c>
      <c r="N770" s="107" t="s">
        <v>488</v>
      </c>
      <c r="O770" s="19" t="s">
        <v>33</v>
      </c>
      <c r="P770" s="19" t="s">
        <v>256</v>
      </c>
      <c r="Q770" s="20" t="s">
        <v>28</v>
      </c>
      <c r="R770" s="20" t="s">
        <v>2324</v>
      </c>
      <c r="S770" s="109" t="s">
        <v>62</v>
      </c>
      <c r="T770" s="110">
        <v>48</v>
      </c>
      <c r="U770" s="111" t="s">
        <v>1996</v>
      </c>
      <c r="V770" s="25"/>
      <c r="W770" s="25"/>
      <c r="X770" s="25"/>
      <c r="Y770" s="26"/>
      <c r="Z770" s="26"/>
      <c r="AA770" s="7">
        <v>45658</v>
      </c>
      <c r="AB770" s="7">
        <v>46387</v>
      </c>
      <c r="AC770" s="112">
        <v>87120</v>
      </c>
      <c r="AD770" s="112"/>
      <c r="AE770" s="1"/>
      <c r="AF770" s="1">
        <f t="shared" si="27"/>
        <v>87120</v>
      </c>
      <c r="AG770" s="88">
        <v>87120</v>
      </c>
      <c r="AH770" s="88"/>
      <c r="AI770" s="88"/>
      <c r="AJ770" s="1">
        <f t="shared" si="28"/>
        <v>87120</v>
      </c>
      <c r="AK770" s="172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</row>
    <row r="771" spans="1:158" s="27" customFormat="1">
      <c r="A771" s="165"/>
      <c r="B771" s="18">
        <v>52</v>
      </c>
      <c r="C771" s="106" t="s">
        <v>1974</v>
      </c>
      <c r="D771" s="20" t="s">
        <v>1975</v>
      </c>
      <c r="E771" s="20" t="s">
        <v>80</v>
      </c>
      <c r="F771" s="20" t="s">
        <v>61</v>
      </c>
      <c r="G771" s="20">
        <v>6961876742</v>
      </c>
      <c r="H771" s="106" t="s">
        <v>1976</v>
      </c>
      <c r="I771" s="107" t="s">
        <v>1898</v>
      </c>
      <c r="J771" s="107" t="s">
        <v>1888</v>
      </c>
      <c r="K771" s="107" t="s">
        <v>1888</v>
      </c>
      <c r="L771" s="108" t="s">
        <v>258</v>
      </c>
      <c r="M771" s="107" t="s">
        <v>80</v>
      </c>
      <c r="N771" s="107" t="s">
        <v>1888</v>
      </c>
      <c r="O771" s="19" t="s">
        <v>33</v>
      </c>
      <c r="P771" s="19" t="s">
        <v>256</v>
      </c>
      <c r="Q771" s="20" t="s">
        <v>28</v>
      </c>
      <c r="R771" s="20" t="s">
        <v>2324</v>
      </c>
      <c r="S771" s="109" t="s">
        <v>36</v>
      </c>
      <c r="T771" s="110">
        <v>9</v>
      </c>
      <c r="U771" s="111" t="s">
        <v>1997</v>
      </c>
      <c r="V771" s="25"/>
      <c r="W771" s="25"/>
      <c r="X771" s="25"/>
      <c r="Y771" s="26"/>
      <c r="Z771" s="26"/>
      <c r="AA771" s="7">
        <v>45658</v>
      </c>
      <c r="AB771" s="7">
        <v>46387</v>
      </c>
      <c r="AC771" s="112">
        <v>6490</v>
      </c>
      <c r="AD771" s="112"/>
      <c r="AE771" s="1"/>
      <c r="AF771" s="1">
        <f t="shared" si="27"/>
        <v>6490</v>
      </c>
      <c r="AG771" s="88">
        <v>6490</v>
      </c>
      <c r="AH771" s="88"/>
      <c r="AI771" s="88"/>
      <c r="AJ771" s="1">
        <f t="shared" si="28"/>
        <v>6490</v>
      </c>
      <c r="AK771" s="172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</row>
    <row r="772" spans="1:158" s="27" customFormat="1">
      <c r="A772" s="165"/>
      <c r="B772" s="18">
        <v>53</v>
      </c>
      <c r="C772" s="106" t="s">
        <v>1974</v>
      </c>
      <c r="D772" s="20" t="s">
        <v>1975</v>
      </c>
      <c r="E772" s="20" t="s">
        <v>80</v>
      </c>
      <c r="F772" s="20" t="s">
        <v>61</v>
      </c>
      <c r="G772" s="20">
        <v>6961876742</v>
      </c>
      <c r="H772" s="106" t="s">
        <v>1976</v>
      </c>
      <c r="I772" s="107" t="s">
        <v>404</v>
      </c>
      <c r="J772" s="107" t="s">
        <v>81</v>
      </c>
      <c r="K772" s="107" t="s">
        <v>81</v>
      </c>
      <c r="L772" s="108" t="s">
        <v>1998</v>
      </c>
      <c r="M772" s="107" t="s">
        <v>80</v>
      </c>
      <c r="N772" s="107" t="s">
        <v>81</v>
      </c>
      <c r="O772" s="19" t="s">
        <v>33</v>
      </c>
      <c r="P772" s="19" t="s">
        <v>256</v>
      </c>
      <c r="Q772" s="20" t="s">
        <v>28</v>
      </c>
      <c r="R772" s="20" t="s">
        <v>2324</v>
      </c>
      <c r="S772" s="109" t="s">
        <v>36</v>
      </c>
      <c r="T772" s="110">
        <v>27</v>
      </c>
      <c r="U772" s="111" t="s">
        <v>1999</v>
      </c>
      <c r="V772" s="25"/>
      <c r="W772" s="25"/>
      <c r="X772" s="25"/>
      <c r="Y772" s="26"/>
      <c r="Z772" s="26"/>
      <c r="AA772" s="7">
        <v>45658</v>
      </c>
      <c r="AB772" s="7">
        <v>46387</v>
      </c>
      <c r="AC772" s="112">
        <v>9920</v>
      </c>
      <c r="AD772" s="112"/>
      <c r="AE772" s="1"/>
      <c r="AF772" s="1">
        <f t="shared" si="27"/>
        <v>9920</v>
      </c>
      <c r="AG772" s="88">
        <v>9920</v>
      </c>
      <c r="AH772" s="88"/>
      <c r="AI772" s="88"/>
      <c r="AJ772" s="1">
        <f t="shared" si="28"/>
        <v>9920</v>
      </c>
      <c r="AK772" s="172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</row>
    <row r="773" spans="1:158" s="27" customFormat="1">
      <c r="A773" s="165"/>
      <c r="B773" s="18">
        <v>54</v>
      </c>
      <c r="C773" s="106" t="s">
        <v>1974</v>
      </c>
      <c r="D773" s="20" t="s">
        <v>1975</v>
      </c>
      <c r="E773" s="20" t="s">
        <v>80</v>
      </c>
      <c r="F773" s="20" t="s">
        <v>61</v>
      </c>
      <c r="G773" s="20">
        <v>6961876742</v>
      </c>
      <c r="H773" s="106" t="s">
        <v>1976</v>
      </c>
      <c r="I773" s="107" t="s">
        <v>2000</v>
      </c>
      <c r="J773" s="107" t="s">
        <v>81</v>
      </c>
      <c r="K773" s="107" t="s">
        <v>81</v>
      </c>
      <c r="L773" s="108" t="s">
        <v>2001</v>
      </c>
      <c r="M773" s="107" t="s">
        <v>80</v>
      </c>
      <c r="N773" s="107" t="s">
        <v>81</v>
      </c>
      <c r="O773" s="19" t="s">
        <v>33</v>
      </c>
      <c r="P773" s="19" t="s">
        <v>256</v>
      </c>
      <c r="Q773" s="20" t="s">
        <v>28</v>
      </c>
      <c r="R773" s="20" t="s">
        <v>2324</v>
      </c>
      <c r="S773" s="109" t="s">
        <v>36</v>
      </c>
      <c r="T773" s="110">
        <v>11</v>
      </c>
      <c r="U773" s="111" t="s">
        <v>2002</v>
      </c>
      <c r="V773" s="25"/>
      <c r="W773" s="25"/>
      <c r="X773" s="25"/>
      <c r="Y773" s="26"/>
      <c r="Z773" s="26"/>
      <c r="AA773" s="7">
        <v>45658</v>
      </c>
      <c r="AB773" s="7">
        <v>46387</v>
      </c>
      <c r="AC773" s="112">
        <v>470</v>
      </c>
      <c r="AD773" s="112"/>
      <c r="AE773" s="1"/>
      <c r="AF773" s="1">
        <f t="shared" ref="AF773:AF836" si="29">AE773+AD773+AC773</f>
        <v>470</v>
      </c>
      <c r="AG773" s="88">
        <v>470</v>
      </c>
      <c r="AH773" s="88"/>
      <c r="AI773" s="88"/>
      <c r="AJ773" s="1">
        <f t="shared" si="28"/>
        <v>470</v>
      </c>
      <c r="AK773" s="172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</row>
    <row r="774" spans="1:158" s="27" customFormat="1">
      <c r="A774" s="165" t="s">
        <v>2201</v>
      </c>
      <c r="B774" s="113">
        <v>1</v>
      </c>
      <c r="C774" s="29" t="s">
        <v>2201</v>
      </c>
      <c r="D774" s="29" t="s">
        <v>2202</v>
      </c>
      <c r="E774" s="29" t="s">
        <v>46</v>
      </c>
      <c r="F774" s="29" t="s">
        <v>47</v>
      </c>
      <c r="G774" s="29" t="s">
        <v>2203</v>
      </c>
      <c r="H774" s="29" t="s">
        <v>2204</v>
      </c>
      <c r="I774" s="29" t="s">
        <v>307</v>
      </c>
      <c r="J774" s="29" t="s">
        <v>53</v>
      </c>
      <c r="K774" s="29" t="s">
        <v>53</v>
      </c>
      <c r="L774" s="29" t="s">
        <v>38</v>
      </c>
      <c r="M774" s="29" t="s">
        <v>46</v>
      </c>
      <c r="N774" s="29" t="s">
        <v>53</v>
      </c>
      <c r="O774" s="19" t="s">
        <v>33</v>
      </c>
      <c r="P774" s="102" t="s">
        <v>256</v>
      </c>
      <c r="Q774" s="19" t="s">
        <v>28</v>
      </c>
      <c r="R774" s="20" t="s">
        <v>2324</v>
      </c>
      <c r="S774" s="21" t="s">
        <v>36</v>
      </c>
      <c r="T774" s="2">
        <v>11</v>
      </c>
      <c r="U774" s="85" t="s">
        <v>2205</v>
      </c>
      <c r="V774" s="85"/>
      <c r="W774" s="25"/>
      <c r="X774" s="33"/>
      <c r="Y774" s="93"/>
      <c r="Z774" s="93"/>
      <c r="AA774" s="7">
        <v>45658</v>
      </c>
      <c r="AB774" s="7">
        <v>46387</v>
      </c>
      <c r="AC774" s="31">
        <v>63</v>
      </c>
      <c r="AD774" s="31"/>
      <c r="AE774" s="72"/>
      <c r="AF774" s="1">
        <f t="shared" si="29"/>
        <v>63</v>
      </c>
      <c r="AG774" s="31">
        <v>63</v>
      </c>
      <c r="AH774" s="31"/>
      <c r="AI774" s="72"/>
      <c r="AJ774" s="1">
        <f t="shared" ref="AJ774:AJ837" si="30">AI774+AH774+AG774</f>
        <v>63</v>
      </c>
      <c r="AK774" s="171">
        <v>1</v>
      </c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</row>
    <row r="775" spans="1:158" s="27" customFormat="1">
      <c r="A775" s="165"/>
      <c r="B775" s="113">
        <f>B774+1</f>
        <v>2</v>
      </c>
      <c r="C775" s="19" t="s">
        <v>2201</v>
      </c>
      <c r="D775" s="19" t="s">
        <v>2202</v>
      </c>
      <c r="E775" s="19" t="s">
        <v>46</v>
      </c>
      <c r="F775" s="19" t="s">
        <v>47</v>
      </c>
      <c r="G775" s="19" t="s">
        <v>2203</v>
      </c>
      <c r="H775" s="19" t="s">
        <v>2204</v>
      </c>
      <c r="I775" s="19" t="s">
        <v>2206</v>
      </c>
      <c r="J775" s="19" t="s">
        <v>473</v>
      </c>
      <c r="K775" s="19" t="s">
        <v>473</v>
      </c>
      <c r="L775" s="19"/>
      <c r="M775" s="19" t="s">
        <v>46</v>
      </c>
      <c r="N775" s="19" t="s">
        <v>473</v>
      </c>
      <c r="O775" s="19" t="s">
        <v>33</v>
      </c>
      <c r="P775" s="102" t="s">
        <v>256</v>
      </c>
      <c r="Q775" s="19" t="s">
        <v>28</v>
      </c>
      <c r="R775" s="20" t="s">
        <v>2324</v>
      </c>
      <c r="S775" s="21" t="s">
        <v>34</v>
      </c>
      <c r="T775" s="22">
        <v>9</v>
      </c>
      <c r="U775" s="33" t="s">
        <v>2207</v>
      </c>
      <c r="V775" s="33"/>
      <c r="W775" s="33"/>
      <c r="X775" s="33"/>
      <c r="Y775" s="93"/>
      <c r="Z775" s="93"/>
      <c r="AA775" s="7">
        <v>45658</v>
      </c>
      <c r="AB775" s="7">
        <v>46387</v>
      </c>
      <c r="AC775" s="31">
        <v>308</v>
      </c>
      <c r="AD775" s="31">
        <v>1554</v>
      </c>
      <c r="AE775" s="72"/>
      <c r="AF775" s="1">
        <f t="shared" si="29"/>
        <v>1862</v>
      </c>
      <c r="AG775" s="31">
        <v>308</v>
      </c>
      <c r="AH775" s="31">
        <v>1554</v>
      </c>
      <c r="AI775" s="72"/>
      <c r="AJ775" s="1">
        <f t="shared" si="30"/>
        <v>1862</v>
      </c>
      <c r="AK775" s="17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</row>
    <row r="776" spans="1:158" s="27" customFormat="1">
      <c r="A776" s="165"/>
      <c r="B776" s="113">
        <f t="shared" ref="B776:B781" si="31">B775+1</f>
        <v>3</v>
      </c>
      <c r="C776" s="19" t="s">
        <v>2201</v>
      </c>
      <c r="D776" s="19" t="s">
        <v>2202</v>
      </c>
      <c r="E776" s="19" t="s">
        <v>46</v>
      </c>
      <c r="F776" s="19" t="s">
        <v>47</v>
      </c>
      <c r="G776" s="19" t="s">
        <v>2203</v>
      </c>
      <c r="H776" s="19" t="s">
        <v>2204</v>
      </c>
      <c r="I776" s="19" t="s">
        <v>2206</v>
      </c>
      <c r="J776" s="19" t="s">
        <v>47</v>
      </c>
      <c r="K776" s="19" t="s">
        <v>2208</v>
      </c>
      <c r="L776" s="19" t="s">
        <v>38</v>
      </c>
      <c r="M776" s="19" t="s">
        <v>46</v>
      </c>
      <c r="N776" s="19" t="s">
        <v>47</v>
      </c>
      <c r="O776" s="19" t="s">
        <v>33</v>
      </c>
      <c r="P776" s="102" t="s">
        <v>256</v>
      </c>
      <c r="Q776" s="19" t="s">
        <v>28</v>
      </c>
      <c r="R776" s="20" t="s">
        <v>2324</v>
      </c>
      <c r="S776" s="21" t="s">
        <v>36</v>
      </c>
      <c r="T776" s="22">
        <v>3</v>
      </c>
      <c r="U776" s="33" t="s">
        <v>2209</v>
      </c>
      <c r="V776" s="33"/>
      <c r="W776" s="33"/>
      <c r="X776" s="33"/>
      <c r="Y776" s="93"/>
      <c r="Z776" s="93"/>
      <c r="AA776" s="7">
        <v>45658</v>
      </c>
      <c r="AB776" s="7">
        <v>46387</v>
      </c>
      <c r="AC776" s="31">
        <v>19</v>
      </c>
      <c r="AD776" s="31"/>
      <c r="AE776" s="72"/>
      <c r="AF776" s="1">
        <f t="shared" si="29"/>
        <v>19</v>
      </c>
      <c r="AG776" s="31">
        <v>19</v>
      </c>
      <c r="AH776" s="31"/>
      <c r="AI776" s="72"/>
      <c r="AJ776" s="1">
        <f t="shared" si="30"/>
        <v>19</v>
      </c>
      <c r="AK776" s="17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</row>
    <row r="777" spans="1:158" s="27" customFormat="1">
      <c r="A777" s="165"/>
      <c r="B777" s="113">
        <f t="shared" si="31"/>
        <v>4</v>
      </c>
      <c r="C777" s="19" t="s">
        <v>2201</v>
      </c>
      <c r="D777" s="19" t="s">
        <v>2202</v>
      </c>
      <c r="E777" s="19" t="s">
        <v>46</v>
      </c>
      <c r="F777" s="19" t="s">
        <v>47</v>
      </c>
      <c r="G777" s="19" t="s">
        <v>2203</v>
      </c>
      <c r="H777" s="19" t="s">
        <v>2204</v>
      </c>
      <c r="I777" s="19" t="s">
        <v>2206</v>
      </c>
      <c r="J777" s="19" t="s">
        <v>2210</v>
      </c>
      <c r="K777" s="19" t="s">
        <v>2210</v>
      </c>
      <c r="L777" s="19" t="s">
        <v>2211</v>
      </c>
      <c r="M777" s="19" t="s">
        <v>46</v>
      </c>
      <c r="N777" s="19" t="s">
        <v>2210</v>
      </c>
      <c r="O777" s="19" t="s">
        <v>33</v>
      </c>
      <c r="P777" s="102" t="s">
        <v>256</v>
      </c>
      <c r="Q777" s="19" t="s">
        <v>28</v>
      </c>
      <c r="R777" s="20" t="s">
        <v>2324</v>
      </c>
      <c r="S777" s="21" t="s">
        <v>36</v>
      </c>
      <c r="T777" s="22">
        <v>25</v>
      </c>
      <c r="U777" s="33" t="s">
        <v>2212</v>
      </c>
      <c r="V777" s="33"/>
      <c r="W777" s="33"/>
      <c r="X777" s="33"/>
      <c r="Y777" s="93"/>
      <c r="Z777" s="93"/>
      <c r="AA777" s="7">
        <v>45658</v>
      </c>
      <c r="AB777" s="7">
        <v>46387</v>
      </c>
      <c r="AC777" s="31">
        <v>1550</v>
      </c>
      <c r="AD777" s="31"/>
      <c r="AE777" s="72"/>
      <c r="AF777" s="1">
        <f t="shared" si="29"/>
        <v>1550</v>
      </c>
      <c r="AG777" s="31">
        <v>1550</v>
      </c>
      <c r="AH777" s="31"/>
      <c r="AI777" s="72"/>
      <c r="AJ777" s="1">
        <f t="shared" si="30"/>
        <v>1550</v>
      </c>
      <c r="AK777" s="17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</row>
    <row r="778" spans="1:158" s="27" customFormat="1">
      <c r="A778" s="165"/>
      <c r="B778" s="113">
        <f t="shared" si="31"/>
        <v>5</v>
      </c>
      <c r="C778" s="19" t="s">
        <v>2201</v>
      </c>
      <c r="D778" s="19" t="s">
        <v>2202</v>
      </c>
      <c r="E778" s="19" t="s">
        <v>46</v>
      </c>
      <c r="F778" s="19" t="s">
        <v>47</v>
      </c>
      <c r="G778" s="19" t="s">
        <v>2203</v>
      </c>
      <c r="H778" s="19" t="s">
        <v>2204</v>
      </c>
      <c r="I778" s="19" t="s">
        <v>2206</v>
      </c>
      <c r="J778" s="19" t="s">
        <v>47</v>
      </c>
      <c r="K778" s="19" t="s">
        <v>2213</v>
      </c>
      <c r="L778" s="19" t="s">
        <v>2214</v>
      </c>
      <c r="M778" s="19" t="s">
        <v>46</v>
      </c>
      <c r="N778" s="19" t="s">
        <v>47</v>
      </c>
      <c r="O778" s="19" t="s">
        <v>33</v>
      </c>
      <c r="P778" s="102" t="s">
        <v>256</v>
      </c>
      <c r="Q778" s="19" t="s">
        <v>28</v>
      </c>
      <c r="R778" s="20" t="s">
        <v>2324</v>
      </c>
      <c r="S778" s="21" t="s">
        <v>36</v>
      </c>
      <c r="T778" s="22">
        <v>4</v>
      </c>
      <c r="U778" s="33" t="s">
        <v>2215</v>
      </c>
      <c r="V778" s="33"/>
      <c r="W778" s="33"/>
      <c r="X778" s="33"/>
      <c r="Y778" s="93"/>
      <c r="Z778" s="93"/>
      <c r="AA778" s="7">
        <v>45658</v>
      </c>
      <c r="AB778" s="7">
        <v>46387</v>
      </c>
      <c r="AC778" s="31">
        <v>5804</v>
      </c>
      <c r="AD778" s="31"/>
      <c r="AE778" s="72"/>
      <c r="AF778" s="1">
        <f t="shared" si="29"/>
        <v>5804</v>
      </c>
      <c r="AG778" s="31">
        <v>5804</v>
      </c>
      <c r="AH778" s="31"/>
      <c r="AI778" s="72"/>
      <c r="AJ778" s="1">
        <f t="shared" si="30"/>
        <v>5804</v>
      </c>
      <c r="AK778" s="17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</row>
    <row r="779" spans="1:158" s="27" customFormat="1">
      <c r="A779" s="165"/>
      <c r="B779" s="113">
        <f t="shared" si="31"/>
        <v>6</v>
      </c>
      <c r="C779" s="19" t="s">
        <v>2201</v>
      </c>
      <c r="D779" s="19" t="s">
        <v>2202</v>
      </c>
      <c r="E779" s="19" t="s">
        <v>46</v>
      </c>
      <c r="F779" s="19" t="s">
        <v>47</v>
      </c>
      <c r="G779" s="19" t="s">
        <v>2203</v>
      </c>
      <c r="H779" s="19" t="s">
        <v>2204</v>
      </c>
      <c r="I779" s="19" t="s">
        <v>2206</v>
      </c>
      <c r="J779" s="19" t="s">
        <v>2216</v>
      </c>
      <c r="K779" s="19" t="s">
        <v>2216</v>
      </c>
      <c r="L779" s="19" t="s">
        <v>305</v>
      </c>
      <c r="M779" s="19" t="s">
        <v>46</v>
      </c>
      <c r="N779" s="19" t="s">
        <v>2216</v>
      </c>
      <c r="O779" s="19" t="s">
        <v>33</v>
      </c>
      <c r="P779" s="102" t="s">
        <v>256</v>
      </c>
      <c r="Q779" s="19" t="s">
        <v>28</v>
      </c>
      <c r="R779" s="20" t="s">
        <v>2324</v>
      </c>
      <c r="S779" s="21" t="s">
        <v>36</v>
      </c>
      <c r="T779" s="2">
        <v>11</v>
      </c>
      <c r="U779" s="33" t="s">
        <v>2217</v>
      </c>
      <c r="V779" s="33"/>
      <c r="W779" s="33"/>
      <c r="X779" s="33"/>
      <c r="Y779" s="93"/>
      <c r="Z779" s="93"/>
      <c r="AA779" s="7">
        <v>45658</v>
      </c>
      <c r="AB779" s="7">
        <v>46387</v>
      </c>
      <c r="AC779" s="31">
        <v>5500</v>
      </c>
      <c r="AD779" s="31"/>
      <c r="AE779" s="72"/>
      <c r="AF779" s="1">
        <f t="shared" si="29"/>
        <v>5500</v>
      </c>
      <c r="AG779" s="31">
        <v>5500</v>
      </c>
      <c r="AH779" s="31"/>
      <c r="AI779" s="72"/>
      <c r="AJ779" s="1">
        <f t="shared" si="30"/>
        <v>5500</v>
      </c>
      <c r="AK779" s="17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</row>
    <row r="780" spans="1:158" s="27" customFormat="1">
      <c r="A780" s="165"/>
      <c r="B780" s="113">
        <f t="shared" si="31"/>
        <v>7</v>
      </c>
      <c r="C780" s="19" t="s">
        <v>2201</v>
      </c>
      <c r="D780" s="19" t="s">
        <v>2202</v>
      </c>
      <c r="E780" s="19" t="s">
        <v>46</v>
      </c>
      <c r="F780" s="19" t="s">
        <v>47</v>
      </c>
      <c r="G780" s="19" t="s">
        <v>2203</v>
      </c>
      <c r="H780" s="19" t="s">
        <v>2204</v>
      </c>
      <c r="I780" s="19" t="s">
        <v>307</v>
      </c>
      <c r="J780" s="19" t="s">
        <v>471</v>
      </c>
      <c r="K780" s="19" t="s">
        <v>471</v>
      </c>
      <c r="L780" s="19"/>
      <c r="M780" s="19" t="s">
        <v>46</v>
      </c>
      <c r="N780" s="19" t="s">
        <v>471</v>
      </c>
      <c r="O780" s="19" t="s">
        <v>33</v>
      </c>
      <c r="P780" s="102" t="s">
        <v>256</v>
      </c>
      <c r="Q780" s="19" t="s">
        <v>28</v>
      </c>
      <c r="R780" s="20" t="s">
        <v>2324</v>
      </c>
      <c r="S780" s="21" t="s">
        <v>36</v>
      </c>
      <c r="T780" s="22">
        <v>14</v>
      </c>
      <c r="U780" s="33" t="s">
        <v>2218</v>
      </c>
      <c r="V780" s="33"/>
      <c r="W780" s="33"/>
      <c r="X780" s="33"/>
      <c r="Y780" s="93"/>
      <c r="Z780" s="93"/>
      <c r="AA780" s="7">
        <v>45658</v>
      </c>
      <c r="AB780" s="7">
        <v>46387</v>
      </c>
      <c r="AC780" s="31">
        <v>2421</v>
      </c>
      <c r="AD780" s="31"/>
      <c r="AE780" s="72"/>
      <c r="AF780" s="1">
        <f t="shared" si="29"/>
        <v>2421</v>
      </c>
      <c r="AG780" s="31">
        <v>2421</v>
      </c>
      <c r="AH780" s="31"/>
      <c r="AI780" s="72"/>
      <c r="AJ780" s="1">
        <f t="shared" si="30"/>
        <v>2421</v>
      </c>
      <c r="AK780" s="17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</row>
    <row r="781" spans="1:158" s="27" customFormat="1">
      <c r="A781" s="165"/>
      <c r="B781" s="113">
        <f t="shared" si="31"/>
        <v>8</v>
      </c>
      <c r="C781" s="19" t="s">
        <v>2201</v>
      </c>
      <c r="D781" s="19" t="s">
        <v>2202</v>
      </c>
      <c r="E781" s="19" t="s">
        <v>46</v>
      </c>
      <c r="F781" s="19" t="s">
        <v>47</v>
      </c>
      <c r="G781" s="19" t="s">
        <v>2203</v>
      </c>
      <c r="H781" s="19" t="s">
        <v>2204</v>
      </c>
      <c r="I781" s="19" t="s">
        <v>2201</v>
      </c>
      <c r="J781" s="19" t="s">
        <v>465</v>
      </c>
      <c r="K781" s="19" t="s">
        <v>465</v>
      </c>
      <c r="L781" s="19" t="s">
        <v>1800</v>
      </c>
      <c r="M781" s="19" t="s">
        <v>46</v>
      </c>
      <c r="N781" s="19" t="s">
        <v>465</v>
      </c>
      <c r="O781" s="19" t="s">
        <v>33</v>
      </c>
      <c r="P781" s="102" t="s">
        <v>256</v>
      </c>
      <c r="Q781" s="19" t="s">
        <v>28</v>
      </c>
      <c r="R781" s="20" t="s">
        <v>2324</v>
      </c>
      <c r="S781" s="21" t="s">
        <v>36</v>
      </c>
      <c r="T781" s="22">
        <v>3</v>
      </c>
      <c r="U781" s="33" t="s">
        <v>2219</v>
      </c>
      <c r="V781" s="33"/>
      <c r="W781" s="33"/>
      <c r="X781" s="33"/>
      <c r="Y781" s="93"/>
      <c r="Z781" s="93"/>
      <c r="AA781" s="7">
        <v>45658</v>
      </c>
      <c r="AB781" s="7">
        <v>46387</v>
      </c>
      <c r="AC781" s="31">
        <v>94</v>
      </c>
      <c r="AD781" s="31"/>
      <c r="AE781" s="72"/>
      <c r="AF781" s="1">
        <f t="shared" si="29"/>
        <v>94</v>
      </c>
      <c r="AG781" s="31">
        <v>94</v>
      </c>
      <c r="AH781" s="31"/>
      <c r="AI781" s="72"/>
      <c r="AJ781" s="1">
        <f t="shared" si="30"/>
        <v>94</v>
      </c>
      <c r="AK781" s="17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</row>
    <row r="782" spans="1:158" s="27" customFormat="1">
      <c r="A782" s="165"/>
      <c r="B782" s="113">
        <f>B781+1</f>
        <v>9</v>
      </c>
      <c r="C782" s="19" t="s">
        <v>2201</v>
      </c>
      <c r="D782" s="19" t="s">
        <v>2202</v>
      </c>
      <c r="E782" s="19" t="s">
        <v>46</v>
      </c>
      <c r="F782" s="19" t="s">
        <v>47</v>
      </c>
      <c r="G782" s="19" t="s">
        <v>2203</v>
      </c>
      <c r="H782" s="19" t="s">
        <v>2204</v>
      </c>
      <c r="I782" s="19" t="s">
        <v>2222</v>
      </c>
      <c r="J782" s="19" t="s">
        <v>47</v>
      </c>
      <c r="K782" s="19" t="s">
        <v>59</v>
      </c>
      <c r="L782" s="19" t="s">
        <v>574</v>
      </c>
      <c r="M782" s="19" t="s">
        <v>46</v>
      </c>
      <c r="N782" s="19" t="s">
        <v>47</v>
      </c>
      <c r="O782" s="19" t="s">
        <v>33</v>
      </c>
      <c r="P782" s="102" t="s">
        <v>256</v>
      </c>
      <c r="Q782" s="19" t="s">
        <v>28</v>
      </c>
      <c r="R782" s="20" t="s">
        <v>2324</v>
      </c>
      <c r="S782" s="21" t="s">
        <v>36</v>
      </c>
      <c r="T782" s="22">
        <v>3</v>
      </c>
      <c r="U782" s="33" t="s">
        <v>2223</v>
      </c>
      <c r="V782" s="33"/>
      <c r="W782" s="33"/>
      <c r="X782" s="33"/>
      <c r="Y782" s="93"/>
      <c r="Z782" s="93"/>
      <c r="AA782" s="7">
        <v>45658</v>
      </c>
      <c r="AB782" s="7">
        <v>46387</v>
      </c>
      <c r="AC782" s="31">
        <v>4</v>
      </c>
      <c r="AD782" s="31"/>
      <c r="AE782" s="72"/>
      <c r="AF782" s="1">
        <f t="shared" si="29"/>
        <v>4</v>
      </c>
      <c r="AG782" s="31">
        <v>4</v>
      </c>
      <c r="AH782" s="31"/>
      <c r="AI782" s="72"/>
      <c r="AJ782" s="1">
        <f t="shared" si="30"/>
        <v>4</v>
      </c>
      <c r="AK782" s="17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</row>
    <row r="783" spans="1:158" s="27" customFormat="1">
      <c r="A783" s="165"/>
      <c r="B783" s="113">
        <v>10</v>
      </c>
      <c r="C783" s="19" t="s">
        <v>2201</v>
      </c>
      <c r="D783" s="19" t="s">
        <v>2202</v>
      </c>
      <c r="E783" s="19" t="s">
        <v>46</v>
      </c>
      <c r="F783" s="19" t="s">
        <v>47</v>
      </c>
      <c r="G783" s="19" t="s">
        <v>2203</v>
      </c>
      <c r="H783" s="19" t="s">
        <v>2204</v>
      </c>
      <c r="I783" s="19" t="s">
        <v>1921</v>
      </c>
      <c r="J783" s="19" t="s">
        <v>466</v>
      </c>
      <c r="K783" s="19" t="s">
        <v>142</v>
      </c>
      <c r="L783" s="19" t="s">
        <v>2224</v>
      </c>
      <c r="M783" s="19" t="s">
        <v>468</v>
      </c>
      <c r="N783" s="19" t="s">
        <v>466</v>
      </c>
      <c r="O783" s="19" t="s">
        <v>33</v>
      </c>
      <c r="P783" s="102" t="s">
        <v>256</v>
      </c>
      <c r="Q783" s="19" t="s">
        <v>28</v>
      </c>
      <c r="R783" s="20" t="s">
        <v>2324</v>
      </c>
      <c r="S783" s="21" t="s">
        <v>36</v>
      </c>
      <c r="T783" s="22">
        <v>27</v>
      </c>
      <c r="U783" s="33" t="s">
        <v>2225</v>
      </c>
      <c r="V783" s="33"/>
      <c r="W783" s="33"/>
      <c r="X783" s="33"/>
      <c r="Y783" s="93"/>
      <c r="Z783" s="93"/>
      <c r="AA783" s="7">
        <v>45658</v>
      </c>
      <c r="AB783" s="7">
        <v>46387</v>
      </c>
      <c r="AC783" s="31">
        <v>8620</v>
      </c>
      <c r="AD783" s="31"/>
      <c r="AE783" s="72"/>
      <c r="AF783" s="1">
        <f t="shared" si="29"/>
        <v>8620</v>
      </c>
      <c r="AG783" s="31">
        <v>8620</v>
      </c>
      <c r="AH783" s="31"/>
      <c r="AI783" s="72"/>
      <c r="AJ783" s="1">
        <f t="shared" si="30"/>
        <v>8620</v>
      </c>
      <c r="AK783" s="17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</row>
    <row r="784" spans="1:158" s="27" customFormat="1">
      <c r="A784" s="165"/>
      <c r="B784" s="113">
        <v>11</v>
      </c>
      <c r="C784" s="19" t="s">
        <v>2201</v>
      </c>
      <c r="D784" s="19" t="s">
        <v>2202</v>
      </c>
      <c r="E784" s="19" t="s">
        <v>46</v>
      </c>
      <c r="F784" s="19" t="s">
        <v>47</v>
      </c>
      <c r="G784" s="19" t="s">
        <v>2203</v>
      </c>
      <c r="H784" s="19" t="s">
        <v>2204</v>
      </c>
      <c r="I784" s="19" t="s">
        <v>2201</v>
      </c>
      <c r="J784" s="19" t="s">
        <v>47</v>
      </c>
      <c r="K784" s="19" t="s">
        <v>1910</v>
      </c>
      <c r="L784" s="19" t="s">
        <v>35</v>
      </c>
      <c r="M784" s="19" t="s">
        <v>46</v>
      </c>
      <c r="N784" s="19" t="s">
        <v>47</v>
      </c>
      <c r="O784" s="19" t="s">
        <v>33</v>
      </c>
      <c r="P784" s="102" t="s">
        <v>256</v>
      </c>
      <c r="Q784" s="19" t="s">
        <v>28</v>
      </c>
      <c r="R784" s="20" t="s">
        <v>2324</v>
      </c>
      <c r="S784" s="21" t="s">
        <v>36</v>
      </c>
      <c r="T784" s="22">
        <v>40</v>
      </c>
      <c r="U784" s="33" t="s">
        <v>2226</v>
      </c>
      <c r="V784" s="33"/>
      <c r="W784" s="33"/>
      <c r="X784" s="33"/>
      <c r="Y784" s="93"/>
      <c r="Z784" s="93"/>
      <c r="AA784" s="7">
        <v>45658</v>
      </c>
      <c r="AB784" s="7">
        <v>46387</v>
      </c>
      <c r="AC784" s="31">
        <v>33943</v>
      </c>
      <c r="AD784" s="31"/>
      <c r="AE784" s="72"/>
      <c r="AF784" s="1">
        <f t="shared" si="29"/>
        <v>33943</v>
      </c>
      <c r="AG784" s="31">
        <v>33943</v>
      </c>
      <c r="AH784" s="31"/>
      <c r="AI784" s="72"/>
      <c r="AJ784" s="1">
        <f t="shared" si="30"/>
        <v>33943</v>
      </c>
      <c r="AK784" s="17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</row>
    <row r="785" spans="1:158" s="27" customFormat="1">
      <c r="A785" s="165"/>
      <c r="B785" s="113">
        <v>12</v>
      </c>
      <c r="C785" s="19" t="s">
        <v>2201</v>
      </c>
      <c r="D785" s="19" t="s">
        <v>2202</v>
      </c>
      <c r="E785" s="19" t="s">
        <v>46</v>
      </c>
      <c r="F785" s="19" t="s">
        <v>47</v>
      </c>
      <c r="G785" s="19" t="s">
        <v>2203</v>
      </c>
      <c r="H785" s="19" t="s">
        <v>2204</v>
      </c>
      <c r="I785" s="19" t="s">
        <v>307</v>
      </c>
      <c r="J785" s="19" t="s">
        <v>476</v>
      </c>
      <c r="K785" s="19" t="s">
        <v>476</v>
      </c>
      <c r="L785" s="19" t="s">
        <v>317</v>
      </c>
      <c r="M785" s="19" t="s">
        <v>46</v>
      </c>
      <c r="N785" s="19" t="s">
        <v>476</v>
      </c>
      <c r="O785" s="19" t="s">
        <v>33</v>
      </c>
      <c r="P785" s="102" t="s">
        <v>256</v>
      </c>
      <c r="Q785" s="19" t="s">
        <v>28</v>
      </c>
      <c r="R785" s="20" t="s">
        <v>2324</v>
      </c>
      <c r="S785" s="21" t="s">
        <v>34</v>
      </c>
      <c r="T785" s="2">
        <v>11</v>
      </c>
      <c r="U785" s="33" t="s">
        <v>2227</v>
      </c>
      <c r="V785" s="33"/>
      <c r="W785" s="33"/>
      <c r="X785" s="33"/>
      <c r="Y785" s="93"/>
      <c r="Z785" s="93"/>
      <c r="AA785" s="7">
        <v>45658</v>
      </c>
      <c r="AB785" s="7">
        <v>46387</v>
      </c>
      <c r="AC785" s="31">
        <v>372</v>
      </c>
      <c r="AD785" s="31">
        <v>1044</v>
      </c>
      <c r="AE785" s="72"/>
      <c r="AF785" s="1">
        <f t="shared" si="29"/>
        <v>1416</v>
      </c>
      <c r="AG785" s="31">
        <v>372</v>
      </c>
      <c r="AH785" s="31">
        <v>1044</v>
      </c>
      <c r="AI785" s="72"/>
      <c r="AJ785" s="1">
        <f t="shared" si="30"/>
        <v>1416</v>
      </c>
      <c r="AK785" s="17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</row>
    <row r="786" spans="1:158" s="27" customFormat="1">
      <c r="A786" s="165"/>
      <c r="B786" s="113">
        <v>13</v>
      </c>
      <c r="C786" s="19" t="s">
        <v>2201</v>
      </c>
      <c r="D786" s="19" t="s">
        <v>2202</v>
      </c>
      <c r="E786" s="19" t="s">
        <v>46</v>
      </c>
      <c r="F786" s="19" t="s">
        <v>47</v>
      </c>
      <c r="G786" s="19" t="s">
        <v>2203</v>
      </c>
      <c r="H786" s="19" t="s">
        <v>2204</v>
      </c>
      <c r="I786" s="19" t="s">
        <v>585</v>
      </c>
      <c r="J786" s="19" t="s">
        <v>47</v>
      </c>
      <c r="K786" s="19" t="s">
        <v>60</v>
      </c>
      <c r="L786" s="19" t="s">
        <v>38</v>
      </c>
      <c r="M786" s="19" t="s">
        <v>46</v>
      </c>
      <c r="N786" s="19" t="s">
        <v>47</v>
      </c>
      <c r="O786" s="19" t="s">
        <v>33</v>
      </c>
      <c r="P786" s="102" t="s">
        <v>256</v>
      </c>
      <c r="Q786" s="19" t="s">
        <v>28</v>
      </c>
      <c r="R786" s="20" t="s">
        <v>2324</v>
      </c>
      <c r="S786" s="21" t="s">
        <v>36</v>
      </c>
      <c r="T786" s="22">
        <v>14</v>
      </c>
      <c r="U786" s="33" t="s">
        <v>2228</v>
      </c>
      <c r="V786" s="33"/>
      <c r="W786" s="33"/>
      <c r="X786" s="33"/>
      <c r="Y786" s="93"/>
      <c r="Z786" s="93"/>
      <c r="AA786" s="7">
        <v>45658</v>
      </c>
      <c r="AB786" s="7">
        <v>46387</v>
      </c>
      <c r="AC786" s="31">
        <v>4171</v>
      </c>
      <c r="AD786" s="31"/>
      <c r="AE786" s="72"/>
      <c r="AF786" s="1">
        <f t="shared" si="29"/>
        <v>4171</v>
      </c>
      <c r="AG786" s="31">
        <v>4171</v>
      </c>
      <c r="AH786" s="31"/>
      <c r="AI786" s="72"/>
      <c r="AJ786" s="1">
        <f t="shared" si="30"/>
        <v>4171</v>
      </c>
      <c r="AK786" s="17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</row>
    <row r="787" spans="1:158" s="27" customFormat="1">
      <c r="A787" s="165"/>
      <c r="B787" s="113">
        <v>14</v>
      </c>
      <c r="C787" s="19" t="s">
        <v>2201</v>
      </c>
      <c r="D787" s="19" t="s">
        <v>2202</v>
      </c>
      <c r="E787" s="19" t="s">
        <v>46</v>
      </c>
      <c r="F787" s="19" t="s">
        <v>47</v>
      </c>
      <c r="G787" s="19" t="s">
        <v>2203</v>
      </c>
      <c r="H787" s="19" t="s">
        <v>2204</v>
      </c>
      <c r="I787" s="19" t="s">
        <v>2220</v>
      </c>
      <c r="J787" s="19" t="s">
        <v>47</v>
      </c>
      <c r="K787" s="19" t="s">
        <v>2229</v>
      </c>
      <c r="L787" s="19" t="s">
        <v>286</v>
      </c>
      <c r="M787" s="19" t="s">
        <v>46</v>
      </c>
      <c r="N787" s="19" t="s">
        <v>47</v>
      </c>
      <c r="O787" s="19" t="s">
        <v>33</v>
      </c>
      <c r="P787" s="102" t="s">
        <v>256</v>
      </c>
      <c r="Q787" s="19" t="s">
        <v>28</v>
      </c>
      <c r="R787" s="20" t="s">
        <v>2324</v>
      </c>
      <c r="S787" s="21" t="s">
        <v>36</v>
      </c>
      <c r="T787" s="22">
        <v>40</v>
      </c>
      <c r="U787" s="33" t="s">
        <v>2230</v>
      </c>
      <c r="V787" s="33"/>
      <c r="W787" s="33"/>
      <c r="X787" s="33"/>
      <c r="Y787" s="93"/>
      <c r="Z787" s="93"/>
      <c r="AA787" s="7">
        <v>45658</v>
      </c>
      <c r="AB787" s="7">
        <v>46387</v>
      </c>
      <c r="AC787" s="31">
        <v>29728</v>
      </c>
      <c r="AD787" s="31"/>
      <c r="AE787" s="72"/>
      <c r="AF787" s="1">
        <f t="shared" si="29"/>
        <v>29728</v>
      </c>
      <c r="AG787" s="31">
        <v>29728</v>
      </c>
      <c r="AH787" s="31"/>
      <c r="AI787" s="72"/>
      <c r="AJ787" s="1">
        <f t="shared" si="30"/>
        <v>29728</v>
      </c>
      <c r="AK787" s="17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</row>
    <row r="788" spans="1:158" s="27" customFormat="1">
      <c r="A788" s="165"/>
      <c r="B788" s="113">
        <v>15</v>
      </c>
      <c r="C788" s="19" t="s">
        <v>2201</v>
      </c>
      <c r="D788" s="19" t="s">
        <v>2202</v>
      </c>
      <c r="E788" s="19" t="s">
        <v>46</v>
      </c>
      <c r="F788" s="19" t="s">
        <v>47</v>
      </c>
      <c r="G788" s="19" t="s">
        <v>2203</v>
      </c>
      <c r="H788" s="19" t="s">
        <v>2204</v>
      </c>
      <c r="I788" s="19" t="s">
        <v>307</v>
      </c>
      <c r="J788" s="19" t="s">
        <v>474</v>
      </c>
      <c r="K788" s="19" t="s">
        <v>474</v>
      </c>
      <c r="L788" s="19" t="s">
        <v>151</v>
      </c>
      <c r="M788" s="19" t="s">
        <v>46</v>
      </c>
      <c r="N788" s="19" t="s">
        <v>474</v>
      </c>
      <c r="O788" s="19" t="s">
        <v>33</v>
      </c>
      <c r="P788" s="102" t="s">
        <v>256</v>
      </c>
      <c r="Q788" s="19" t="s">
        <v>28</v>
      </c>
      <c r="R788" s="20" t="s">
        <v>2324</v>
      </c>
      <c r="S788" s="21" t="s">
        <v>36</v>
      </c>
      <c r="T788" s="2">
        <v>11</v>
      </c>
      <c r="U788" s="33" t="s">
        <v>2231</v>
      </c>
      <c r="V788" s="33"/>
      <c r="W788" s="33"/>
      <c r="X788" s="33"/>
      <c r="Y788" s="93"/>
      <c r="Z788" s="93"/>
      <c r="AA788" s="7">
        <v>45658</v>
      </c>
      <c r="AB788" s="7">
        <v>46387</v>
      </c>
      <c r="AC788" s="31">
        <v>1582</v>
      </c>
      <c r="AD788" s="31"/>
      <c r="AE788" s="72"/>
      <c r="AF788" s="1">
        <f t="shared" si="29"/>
        <v>1582</v>
      </c>
      <c r="AG788" s="31">
        <v>1582</v>
      </c>
      <c r="AH788" s="31"/>
      <c r="AI788" s="72"/>
      <c r="AJ788" s="1">
        <f t="shared" si="30"/>
        <v>1582</v>
      </c>
      <c r="AK788" s="17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</row>
    <row r="789" spans="1:158" s="27" customFormat="1">
      <c r="A789" s="165"/>
      <c r="B789" s="113">
        <v>16</v>
      </c>
      <c r="C789" s="19" t="s">
        <v>2201</v>
      </c>
      <c r="D789" s="19" t="s">
        <v>2202</v>
      </c>
      <c r="E789" s="19" t="s">
        <v>46</v>
      </c>
      <c r="F789" s="19" t="s">
        <v>47</v>
      </c>
      <c r="G789" s="19" t="s">
        <v>2203</v>
      </c>
      <c r="H789" s="19" t="s">
        <v>2204</v>
      </c>
      <c r="I789" s="19" t="s">
        <v>307</v>
      </c>
      <c r="J789" s="19" t="s">
        <v>2232</v>
      </c>
      <c r="K789" s="19" t="s">
        <v>2232</v>
      </c>
      <c r="L789" s="19" t="s">
        <v>726</v>
      </c>
      <c r="M789" s="19" t="s">
        <v>46</v>
      </c>
      <c r="N789" s="19" t="s">
        <v>2232</v>
      </c>
      <c r="O789" s="19" t="s">
        <v>33</v>
      </c>
      <c r="P789" s="102" t="s">
        <v>256</v>
      </c>
      <c r="Q789" s="19" t="s">
        <v>28</v>
      </c>
      <c r="R789" s="20" t="s">
        <v>2324</v>
      </c>
      <c r="S789" s="21" t="s">
        <v>36</v>
      </c>
      <c r="T789" s="22">
        <v>5</v>
      </c>
      <c r="U789" s="33" t="s">
        <v>2233</v>
      </c>
      <c r="V789" s="33"/>
      <c r="W789" s="33"/>
      <c r="X789" s="33"/>
      <c r="Y789" s="93"/>
      <c r="Z789" s="93"/>
      <c r="AA789" s="7">
        <v>45658</v>
      </c>
      <c r="AB789" s="7">
        <v>46387</v>
      </c>
      <c r="AC789" s="31">
        <v>399</v>
      </c>
      <c r="AD789" s="31"/>
      <c r="AE789" s="72"/>
      <c r="AF789" s="1">
        <f t="shared" si="29"/>
        <v>399</v>
      </c>
      <c r="AG789" s="31">
        <v>399</v>
      </c>
      <c r="AH789" s="31"/>
      <c r="AI789" s="72"/>
      <c r="AJ789" s="1">
        <f t="shared" si="30"/>
        <v>399</v>
      </c>
      <c r="AK789" s="17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</row>
    <row r="790" spans="1:158" s="27" customFormat="1">
      <c r="A790" s="165"/>
      <c r="B790" s="113">
        <v>17</v>
      </c>
      <c r="C790" s="19" t="s">
        <v>2201</v>
      </c>
      <c r="D790" s="19" t="s">
        <v>2202</v>
      </c>
      <c r="E790" s="19" t="s">
        <v>46</v>
      </c>
      <c r="F790" s="19" t="s">
        <v>47</v>
      </c>
      <c r="G790" s="19" t="s">
        <v>2203</v>
      </c>
      <c r="H790" s="19" t="s">
        <v>2204</v>
      </c>
      <c r="I790" s="19" t="s">
        <v>307</v>
      </c>
      <c r="J790" s="19" t="s">
        <v>54</v>
      </c>
      <c r="K790" s="19" t="s">
        <v>54</v>
      </c>
      <c r="L790" s="19" t="s">
        <v>1692</v>
      </c>
      <c r="M790" s="19" t="s">
        <v>46</v>
      </c>
      <c r="N790" s="19" t="s">
        <v>54</v>
      </c>
      <c r="O790" s="19" t="s">
        <v>33</v>
      </c>
      <c r="P790" s="102" t="s">
        <v>256</v>
      </c>
      <c r="Q790" s="19" t="s">
        <v>28</v>
      </c>
      <c r="R790" s="20" t="s">
        <v>2324</v>
      </c>
      <c r="S790" s="21" t="s">
        <v>36</v>
      </c>
      <c r="T790" s="2">
        <v>11</v>
      </c>
      <c r="U790" s="33" t="s">
        <v>2234</v>
      </c>
      <c r="V790" s="33"/>
      <c r="W790" s="33"/>
      <c r="X790" s="33"/>
      <c r="Y790" s="93"/>
      <c r="Z790" s="93"/>
      <c r="AA790" s="7">
        <v>45658</v>
      </c>
      <c r="AB790" s="7">
        <v>46387</v>
      </c>
      <c r="AC790" s="31">
        <v>152</v>
      </c>
      <c r="AD790" s="31"/>
      <c r="AE790" s="72"/>
      <c r="AF790" s="1">
        <f t="shared" si="29"/>
        <v>152</v>
      </c>
      <c r="AG790" s="31">
        <v>152</v>
      </c>
      <c r="AH790" s="31"/>
      <c r="AI790" s="72"/>
      <c r="AJ790" s="1">
        <f t="shared" si="30"/>
        <v>152</v>
      </c>
      <c r="AK790" s="17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</row>
    <row r="791" spans="1:158" s="27" customFormat="1">
      <c r="A791" s="165"/>
      <c r="B791" s="113">
        <v>18</v>
      </c>
      <c r="C791" s="19" t="s">
        <v>2201</v>
      </c>
      <c r="D791" s="19" t="s">
        <v>2202</v>
      </c>
      <c r="E791" s="19" t="s">
        <v>46</v>
      </c>
      <c r="F791" s="19" t="s">
        <v>47</v>
      </c>
      <c r="G791" s="19" t="s">
        <v>2203</v>
      </c>
      <c r="H791" s="19" t="s">
        <v>2204</v>
      </c>
      <c r="I791" s="19" t="s">
        <v>307</v>
      </c>
      <c r="J791" s="19" t="s">
        <v>54</v>
      </c>
      <c r="K791" s="19" t="s">
        <v>54</v>
      </c>
      <c r="L791" s="19" t="s">
        <v>1692</v>
      </c>
      <c r="M791" s="19" t="s">
        <v>46</v>
      </c>
      <c r="N791" s="19" t="s">
        <v>54</v>
      </c>
      <c r="O791" s="19" t="s">
        <v>33</v>
      </c>
      <c r="P791" s="102" t="s">
        <v>256</v>
      </c>
      <c r="Q791" s="19" t="s">
        <v>28</v>
      </c>
      <c r="R791" s="20" t="s">
        <v>2324</v>
      </c>
      <c r="S791" s="21" t="s">
        <v>36</v>
      </c>
      <c r="T791" s="2">
        <v>11</v>
      </c>
      <c r="U791" s="33" t="s">
        <v>2235</v>
      </c>
      <c r="V791" s="33"/>
      <c r="W791" s="33"/>
      <c r="X791" s="33"/>
      <c r="Y791" s="93"/>
      <c r="Z791" s="93"/>
      <c r="AA791" s="7">
        <v>45658</v>
      </c>
      <c r="AB791" s="7">
        <v>46387</v>
      </c>
      <c r="AC791" s="31">
        <v>776</v>
      </c>
      <c r="AD791" s="31"/>
      <c r="AE791" s="72"/>
      <c r="AF791" s="1">
        <f t="shared" si="29"/>
        <v>776</v>
      </c>
      <c r="AG791" s="31">
        <v>776</v>
      </c>
      <c r="AH791" s="31"/>
      <c r="AI791" s="72"/>
      <c r="AJ791" s="1">
        <f t="shared" si="30"/>
        <v>776</v>
      </c>
      <c r="AK791" s="17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</row>
    <row r="792" spans="1:158" s="27" customFormat="1">
      <c r="A792" s="165"/>
      <c r="B792" s="113">
        <v>19</v>
      </c>
      <c r="C792" s="19" t="s">
        <v>2201</v>
      </c>
      <c r="D792" s="19" t="s">
        <v>2202</v>
      </c>
      <c r="E792" s="19" t="s">
        <v>46</v>
      </c>
      <c r="F792" s="19" t="s">
        <v>47</v>
      </c>
      <c r="G792" s="19" t="s">
        <v>2203</v>
      </c>
      <c r="H792" s="19" t="s">
        <v>2204</v>
      </c>
      <c r="I792" s="19" t="s">
        <v>881</v>
      </c>
      <c r="J792" s="19" t="s">
        <v>54</v>
      </c>
      <c r="K792" s="19" t="s">
        <v>54</v>
      </c>
      <c r="L792" s="19" t="s">
        <v>1692</v>
      </c>
      <c r="M792" s="19" t="s">
        <v>46</v>
      </c>
      <c r="N792" s="19" t="s">
        <v>54</v>
      </c>
      <c r="O792" s="19" t="s">
        <v>33</v>
      </c>
      <c r="P792" s="102" t="s">
        <v>256</v>
      </c>
      <c r="Q792" s="19" t="s">
        <v>28</v>
      </c>
      <c r="R792" s="20" t="s">
        <v>2324</v>
      </c>
      <c r="S792" s="21" t="s">
        <v>36</v>
      </c>
      <c r="T792" s="22">
        <v>4</v>
      </c>
      <c r="U792" s="33" t="s">
        <v>2236</v>
      </c>
      <c r="V792" s="33"/>
      <c r="W792" s="33"/>
      <c r="X792" s="33"/>
      <c r="Y792" s="93"/>
      <c r="Z792" s="93"/>
      <c r="AA792" s="7">
        <v>45658</v>
      </c>
      <c r="AB792" s="7">
        <v>46387</v>
      </c>
      <c r="AC792" s="31">
        <v>445</v>
      </c>
      <c r="AD792" s="31"/>
      <c r="AE792" s="72"/>
      <c r="AF792" s="1">
        <f t="shared" si="29"/>
        <v>445</v>
      </c>
      <c r="AG792" s="31">
        <v>445</v>
      </c>
      <c r="AH792" s="31"/>
      <c r="AI792" s="72"/>
      <c r="AJ792" s="1">
        <f t="shared" si="30"/>
        <v>445</v>
      </c>
      <c r="AK792" s="17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</row>
    <row r="793" spans="1:158" s="27" customFormat="1">
      <c r="A793" s="165"/>
      <c r="B793" s="113">
        <v>20</v>
      </c>
      <c r="C793" s="19" t="s">
        <v>2201</v>
      </c>
      <c r="D793" s="19" t="s">
        <v>2202</v>
      </c>
      <c r="E793" s="19" t="s">
        <v>46</v>
      </c>
      <c r="F793" s="19" t="s">
        <v>47</v>
      </c>
      <c r="G793" s="19" t="s">
        <v>2203</v>
      </c>
      <c r="H793" s="19" t="s">
        <v>2204</v>
      </c>
      <c r="I793" s="19" t="s">
        <v>307</v>
      </c>
      <c r="J793" s="19" t="s">
        <v>55</v>
      </c>
      <c r="K793" s="19" t="s">
        <v>55</v>
      </c>
      <c r="L793" s="19"/>
      <c r="M793" s="19" t="s">
        <v>46</v>
      </c>
      <c r="N793" s="19" t="s">
        <v>55</v>
      </c>
      <c r="O793" s="19" t="s">
        <v>33</v>
      </c>
      <c r="P793" s="102" t="s">
        <v>256</v>
      </c>
      <c r="Q793" s="19" t="s">
        <v>28</v>
      </c>
      <c r="R793" s="20" t="s">
        <v>2324</v>
      </c>
      <c r="S793" s="21" t="s">
        <v>36</v>
      </c>
      <c r="T793" s="2">
        <v>11</v>
      </c>
      <c r="U793" s="33" t="s">
        <v>2237</v>
      </c>
      <c r="V793" s="33"/>
      <c r="W793" s="33"/>
      <c r="X793" s="33"/>
      <c r="Y793" s="93"/>
      <c r="Z793" s="93"/>
      <c r="AA793" s="7">
        <v>45658</v>
      </c>
      <c r="AB793" s="7">
        <v>46387</v>
      </c>
      <c r="AC793" s="31">
        <v>1478</v>
      </c>
      <c r="AD793" s="31"/>
      <c r="AE793" s="72"/>
      <c r="AF793" s="1">
        <f t="shared" si="29"/>
        <v>1478</v>
      </c>
      <c r="AG793" s="31">
        <v>1478</v>
      </c>
      <c r="AH793" s="31"/>
      <c r="AI793" s="72"/>
      <c r="AJ793" s="1">
        <f t="shared" si="30"/>
        <v>1478</v>
      </c>
      <c r="AK793" s="17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</row>
    <row r="794" spans="1:158" s="27" customFormat="1">
      <c r="A794" s="165"/>
      <c r="B794" s="113">
        <v>21</v>
      </c>
      <c r="C794" s="19" t="s">
        <v>2201</v>
      </c>
      <c r="D794" s="19" t="s">
        <v>2202</v>
      </c>
      <c r="E794" s="19" t="s">
        <v>46</v>
      </c>
      <c r="F794" s="19" t="s">
        <v>47</v>
      </c>
      <c r="G794" s="19" t="s">
        <v>2203</v>
      </c>
      <c r="H794" s="19" t="s">
        <v>2204</v>
      </c>
      <c r="I794" s="19"/>
      <c r="J794" s="19" t="s">
        <v>54</v>
      </c>
      <c r="K794" s="19" t="s">
        <v>54</v>
      </c>
      <c r="L794" s="19" t="s">
        <v>67</v>
      </c>
      <c r="M794" s="19" t="s">
        <v>46</v>
      </c>
      <c r="N794" s="19" t="s">
        <v>54</v>
      </c>
      <c r="O794" s="19" t="s">
        <v>33</v>
      </c>
      <c r="P794" s="102" t="s">
        <v>256</v>
      </c>
      <c r="Q794" s="19" t="s">
        <v>28</v>
      </c>
      <c r="R794" s="20" t="s">
        <v>2324</v>
      </c>
      <c r="S794" s="21" t="s">
        <v>36</v>
      </c>
      <c r="T794" s="22">
        <v>14</v>
      </c>
      <c r="U794" s="33" t="s">
        <v>2238</v>
      </c>
      <c r="V794" s="33"/>
      <c r="W794" s="33"/>
      <c r="X794" s="33"/>
      <c r="Y794" s="93"/>
      <c r="Z794" s="93"/>
      <c r="AA794" s="7">
        <v>45658</v>
      </c>
      <c r="AB794" s="7">
        <v>46387</v>
      </c>
      <c r="AC794" s="31">
        <v>1892</v>
      </c>
      <c r="AD794" s="31"/>
      <c r="AE794" s="72"/>
      <c r="AF794" s="1">
        <f t="shared" si="29"/>
        <v>1892</v>
      </c>
      <c r="AG794" s="31">
        <v>1892</v>
      </c>
      <c r="AH794" s="31"/>
      <c r="AI794" s="72"/>
      <c r="AJ794" s="1">
        <f t="shared" si="30"/>
        <v>1892</v>
      </c>
      <c r="AK794" s="17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</row>
    <row r="795" spans="1:158" s="27" customFormat="1">
      <c r="A795" s="165"/>
      <c r="B795" s="113">
        <v>22</v>
      </c>
      <c r="C795" s="19" t="s">
        <v>2201</v>
      </c>
      <c r="D795" s="19" t="s">
        <v>2202</v>
      </c>
      <c r="E795" s="19" t="s">
        <v>46</v>
      </c>
      <c r="F795" s="19" t="s">
        <v>47</v>
      </c>
      <c r="G795" s="19" t="s">
        <v>2203</v>
      </c>
      <c r="H795" s="19" t="s">
        <v>2204</v>
      </c>
      <c r="I795" s="19" t="s">
        <v>2239</v>
      </c>
      <c r="J795" s="19" t="s">
        <v>477</v>
      </c>
      <c r="K795" s="19" t="s">
        <v>477</v>
      </c>
      <c r="L795" s="19" t="s">
        <v>2240</v>
      </c>
      <c r="M795" s="19" t="s">
        <v>46</v>
      </c>
      <c r="N795" s="19" t="s">
        <v>477</v>
      </c>
      <c r="O795" s="19" t="s">
        <v>33</v>
      </c>
      <c r="P795" s="102" t="s">
        <v>256</v>
      </c>
      <c r="Q795" s="19" t="s">
        <v>28</v>
      </c>
      <c r="R795" s="20" t="s">
        <v>2324</v>
      </c>
      <c r="S795" s="21" t="s">
        <v>36</v>
      </c>
      <c r="T795" s="2">
        <v>11</v>
      </c>
      <c r="U795" s="33" t="s">
        <v>2241</v>
      </c>
      <c r="V795" s="33"/>
      <c r="W795" s="33"/>
      <c r="X795" s="33"/>
      <c r="Y795" s="93"/>
      <c r="Z795" s="93"/>
      <c r="AA795" s="7">
        <v>45658</v>
      </c>
      <c r="AB795" s="7">
        <v>46387</v>
      </c>
      <c r="AC795" s="115">
        <v>475</v>
      </c>
      <c r="AD795" s="31"/>
      <c r="AE795" s="72"/>
      <c r="AF795" s="1">
        <f t="shared" si="29"/>
        <v>475</v>
      </c>
      <c r="AG795" s="31">
        <v>475</v>
      </c>
      <c r="AH795" s="31"/>
      <c r="AI795" s="72"/>
      <c r="AJ795" s="1">
        <f t="shared" si="30"/>
        <v>475</v>
      </c>
      <c r="AK795" s="17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</row>
    <row r="796" spans="1:158" s="27" customFormat="1">
      <c r="A796" s="165"/>
      <c r="B796" s="113">
        <v>23</v>
      </c>
      <c r="C796" s="19" t="s">
        <v>2201</v>
      </c>
      <c r="D796" s="19" t="s">
        <v>2202</v>
      </c>
      <c r="E796" s="19" t="s">
        <v>46</v>
      </c>
      <c r="F796" s="19" t="s">
        <v>47</v>
      </c>
      <c r="G796" s="19" t="s">
        <v>2203</v>
      </c>
      <c r="H796" s="19" t="s">
        <v>2204</v>
      </c>
      <c r="I796" s="19" t="s">
        <v>2242</v>
      </c>
      <c r="J796" s="19" t="s">
        <v>2232</v>
      </c>
      <c r="K796" s="19" t="s">
        <v>2232</v>
      </c>
      <c r="L796" s="19" t="s">
        <v>726</v>
      </c>
      <c r="M796" s="19" t="s">
        <v>46</v>
      </c>
      <c r="N796" s="19" t="s">
        <v>2232</v>
      </c>
      <c r="O796" s="19" t="s">
        <v>33</v>
      </c>
      <c r="P796" s="102" t="s">
        <v>256</v>
      </c>
      <c r="Q796" s="19" t="s">
        <v>28</v>
      </c>
      <c r="R796" s="20" t="s">
        <v>2324</v>
      </c>
      <c r="S796" s="21" t="s">
        <v>36</v>
      </c>
      <c r="T796" s="22">
        <v>1</v>
      </c>
      <c r="U796" s="33" t="s">
        <v>2243</v>
      </c>
      <c r="V796" s="33"/>
      <c r="W796" s="33"/>
      <c r="X796" s="33"/>
      <c r="Y796" s="93"/>
      <c r="Z796" s="93"/>
      <c r="AA796" s="7">
        <v>45658</v>
      </c>
      <c r="AB796" s="7">
        <v>46387</v>
      </c>
      <c r="AC796" s="31">
        <v>1</v>
      </c>
      <c r="AD796" s="31"/>
      <c r="AE796" s="72"/>
      <c r="AF796" s="1">
        <f t="shared" si="29"/>
        <v>1</v>
      </c>
      <c r="AG796" s="31">
        <v>1</v>
      </c>
      <c r="AH796" s="31"/>
      <c r="AI796" s="72"/>
      <c r="AJ796" s="1">
        <f t="shared" si="30"/>
        <v>1</v>
      </c>
      <c r="AK796" s="17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</row>
    <row r="797" spans="1:158" s="27" customFormat="1">
      <c r="A797" s="165"/>
      <c r="B797" s="113">
        <v>24</v>
      </c>
      <c r="C797" s="19" t="s">
        <v>2201</v>
      </c>
      <c r="D797" s="19" t="s">
        <v>2202</v>
      </c>
      <c r="E797" s="19" t="s">
        <v>46</v>
      </c>
      <c r="F797" s="19" t="s">
        <v>47</v>
      </c>
      <c r="G797" s="19" t="s">
        <v>2203</v>
      </c>
      <c r="H797" s="19" t="s">
        <v>2204</v>
      </c>
      <c r="I797" s="19" t="s">
        <v>502</v>
      </c>
      <c r="J797" s="19" t="s">
        <v>489</v>
      </c>
      <c r="K797" s="19" t="s">
        <v>489</v>
      </c>
      <c r="L797" s="19" t="s">
        <v>2244</v>
      </c>
      <c r="M797" s="19" t="s">
        <v>46</v>
      </c>
      <c r="N797" s="19" t="s">
        <v>489</v>
      </c>
      <c r="O797" s="19" t="s">
        <v>33</v>
      </c>
      <c r="P797" s="102" t="s">
        <v>256</v>
      </c>
      <c r="Q797" s="19" t="s">
        <v>28</v>
      </c>
      <c r="R797" s="20" t="s">
        <v>2324</v>
      </c>
      <c r="S797" s="21" t="s">
        <v>36</v>
      </c>
      <c r="T797" s="22">
        <v>7</v>
      </c>
      <c r="U797" s="33" t="s">
        <v>2245</v>
      </c>
      <c r="V797" s="33"/>
      <c r="W797" s="33"/>
      <c r="X797" s="33"/>
      <c r="Y797" s="93"/>
      <c r="Z797" s="93"/>
      <c r="AA797" s="7">
        <v>45658</v>
      </c>
      <c r="AB797" s="7">
        <v>46387</v>
      </c>
      <c r="AC797" s="31">
        <v>6</v>
      </c>
      <c r="AD797" s="31"/>
      <c r="AE797" s="72"/>
      <c r="AF797" s="1">
        <f t="shared" si="29"/>
        <v>6</v>
      </c>
      <c r="AG797" s="31">
        <v>6</v>
      </c>
      <c r="AH797" s="31"/>
      <c r="AI797" s="72"/>
      <c r="AJ797" s="1">
        <f t="shared" si="30"/>
        <v>6</v>
      </c>
      <c r="AK797" s="17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</row>
    <row r="798" spans="1:158" s="27" customFormat="1">
      <c r="A798" s="165"/>
      <c r="B798" s="113">
        <v>25</v>
      </c>
      <c r="C798" s="19" t="s">
        <v>2201</v>
      </c>
      <c r="D798" s="19" t="s">
        <v>2202</v>
      </c>
      <c r="E798" s="19" t="s">
        <v>46</v>
      </c>
      <c r="F798" s="19" t="s">
        <v>47</v>
      </c>
      <c r="G798" s="19" t="s">
        <v>2203</v>
      </c>
      <c r="H798" s="19" t="s">
        <v>2204</v>
      </c>
      <c r="I798" s="19" t="s">
        <v>307</v>
      </c>
      <c r="J798" s="19" t="s">
        <v>2216</v>
      </c>
      <c r="K798" s="19" t="s">
        <v>2216</v>
      </c>
      <c r="L798" s="19" t="s">
        <v>398</v>
      </c>
      <c r="M798" s="19" t="s">
        <v>46</v>
      </c>
      <c r="N798" s="19" t="s">
        <v>2216</v>
      </c>
      <c r="O798" s="19" t="s">
        <v>33</v>
      </c>
      <c r="P798" s="102" t="s">
        <v>256</v>
      </c>
      <c r="Q798" s="19" t="s">
        <v>28</v>
      </c>
      <c r="R798" s="20" t="s">
        <v>2324</v>
      </c>
      <c r="S798" s="21" t="s">
        <v>34</v>
      </c>
      <c r="T798" s="22">
        <v>27</v>
      </c>
      <c r="U798" s="33" t="s">
        <v>2246</v>
      </c>
      <c r="V798" s="33"/>
      <c r="W798" s="33"/>
      <c r="X798" s="33"/>
      <c r="Y798" s="93"/>
      <c r="Z798" s="93"/>
      <c r="AA798" s="7">
        <v>45658</v>
      </c>
      <c r="AB798" s="7">
        <v>46387</v>
      </c>
      <c r="AC798" s="31">
        <v>751</v>
      </c>
      <c r="AD798" s="31">
        <v>2134</v>
      </c>
      <c r="AE798" s="72"/>
      <c r="AF798" s="1">
        <f t="shared" si="29"/>
        <v>2885</v>
      </c>
      <c r="AG798" s="31">
        <v>751</v>
      </c>
      <c r="AH798" s="31">
        <v>2134</v>
      </c>
      <c r="AI798" s="72"/>
      <c r="AJ798" s="1">
        <f t="shared" si="30"/>
        <v>2885</v>
      </c>
      <c r="AK798" s="17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</row>
    <row r="799" spans="1:158" s="27" customFormat="1">
      <c r="A799" s="165"/>
      <c r="B799" s="113">
        <v>26</v>
      </c>
      <c r="C799" s="19" t="s">
        <v>2201</v>
      </c>
      <c r="D799" s="19" t="s">
        <v>2202</v>
      </c>
      <c r="E799" s="19" t="s">
        <v>46</v>
      </c>
      <c r="F799" s="19" t="s">
        <v>47</v>
      </c>
      <c r="G799" s="19" t="s">
        <v>2203</v>
      </c>
      <c r="H799" s="19" t="s">
        <v>2204</v>
      </c>
      <c r="I799" s="19" t="s">
        <v>307</v>
      </c>
      <c r="J799" s="19" t="s">
        <v>2247</v>
      </c>
      <c r="K799" s="19"/>
      <c r="L799" s="19" t="s">
        <v>2129</v>
      </c>
      <c r="M799" s="19" t="s">
        <v>46</v>
      </c>
      <c r="N799" s="19" t="s">
        <v>2247</v>
      </c>
      <c r="O799" s="19" t="s">
        <v>33</v>
      </c>
      <c r="P799" s="102" t="s">
        <v>256</v>
      </c>
      <c r="Q799" s="19" t="s">
        <v>28</v>
      </c>
      <c r="R799" s="20" t="s">
        <v>2324</v>
      </c>
      <c r="S799" s="21" t="s">
        <v>36</v>
      </c>
      <c r="T799" s="2">
        <v>11</v>
      </c>
      <c r="U799" s="33" t="s">
        <v>2248</v>
      </c>
      <c r="V799" s="33"/>
      <c r="W799" s="33"/>
      <c r="X799" s="33"/>
      <c r="Y799" s="93"/>
      <c r="Z799" s="93"/>
      <c r="AA799" s="7">
        <v>45658</v>
      </c>
      <c r="AB799" s="7">
        <v>46387</v>
      </c>
      <c r="AC799" s="31">
        <v>1690</v>
      </c>
      <c r="AD799" s="31"/>
      <c r="AE799" s="72"/>
      <c r="AF799" s="1">
        <f t="shared" si="29"/>
        <v>1690</v>
      </c>
      <c r="AG799" s="31">
        <v>1690</v>
      </c>
      <c r="AH799" s="31"/>
      <c r="AI799" s="72"/>
      <c r="AJ799" s="1">
        <f t="shared" si="30"/>
        <v>1690</v>
      </c>
      <c r="AK799" s="17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</row>
    <row r="800" spans="1:158" s="27" customFormat="1">
      <c r="A800" s="165"/>
      <c r="B800" s="113">
        <v>27</v>
      </c>
      <c r="C800" s="19" t="s">
        <v>2201</v>
      </c>
      <c r="D800" s="19" t="s">
        <v>2202</v>
      </c>
      <c r="E800" s="19" t="s">
        <v>46</v>
      </c>
      <c r="F800" s="19" t="s">
        <v>47</v>
      </c>
      <c r="G800" s="19" t="s">
        <v>2203</v>
      </c>
      <c r="H800" s="19" t="s">
        <v>2204</v>
      </c>
      <c r="I800" s="19" t="s">
        <v>307</v>
      </c>
      <c r="J800" s="19" t="s">
        <v>2249</v>
      </c>
      <c r="K800" s="19"/>
      <c r="L800" s="19"/>
      <c r="M800" s="19" t="s">
        <v>46</v>
      </c>
      <c r="N800" s="19" t="s">
        <v>2249</v>
      </c>
      <c r="O800" s="19" t="s">
        <v>33</v>
      </c>
      <c r="P800" s="102" t="s">
        <v>256</v>
      </c>
      <c r="Q800" s="19" t="s">
        <v>28</v>
      </c>
      <c r="R800" s="20" t="s">
        <v>2324</v>
      </c>
      <c r="S800" s="21" t="s">
        <v>36</v>
      </c>
      <c r="T800" s="2">
        <v>11</v>
      </c>
      <c r="U800" s="33" t="s">
        <v>2250</v>
      </c>
      <c r="V800" s="33"/>
      <c r="W800" s="33"/>
      <c r="X800" s="33"/>
      <c r="Y800" s="93"/>
      <c r="Z800" s="93"/>
      <c r="AA800" s="7">
        <v>45658</v>
      </c>
      <c r="AB800" s="7">
        <v>46387</v>
      </c>
      <c r="AC800" s="31">
        <v>1053</v>
      </c>
      <c r="AD800" s="31"/>
      <c r="AE800" s="72"/>
      <c r="AF800" s="1">
        <f t="shared" si="29"/>
        <v>1053</v>
      </c>
      <c r="AG800" s="31">
        <v>1053</v>
      </c>
      <c r="AH800" s="31"/>
      <c r="AI800" s="72"/>
      <c r="AJ800" s="1">
        <f t="shared" si="30"/>
        <v>1053</v>
      </c>
      <c r="AK800" s="17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</row>
    <row r="801" spans="1:158" s="27" customFormat="1">
      <c r="A801" s="165"/>
      <c r="B801" s="113">
        <v>28</v>
      </c>
      <c r="C801" s="19" t="s">
        <v>2201</v>
      </c>
      <c r="D801" s="19" t="s">
        <v>2202</v>
      </c>
      <c r="E801" s="19" t="s">
        <v>46</v>
      </c>
      <c r="F801" s="19" t="s">
        <v>47</v>
      </c>
      <c r="G801" s="19" t="s">
        <v>2203</v>
      </c>
      <c r="H801" s="19" t="s">
        <v>2204</v>
      </c>
      <c r="I801" s="19" t="s">
        <v>307</v>
      </c>
      <c r="J801" s="19" t="s">
        <v>2251</v>
      </c>
      <c r="K801" s="19" t="s">
        <v>2251</v>
      </c>
      <c r="L801" s="19"/>
      <c r="M801" s="19" t="s">
        <v>46</v>
      </c>
      <c r="N801" s="19" t="s">
        <v>2251</v>
      </c>
      <c r="O801" s="19" t="s">
        <v>33</v>
      </c>
      <c r="P801" s="102" t="s">
        <v>256</v>
      </c>
      <c r="Q801" s="19" t="s">
        <v>28</v>
      </c>
      <c r="R801" s="20" t="s">
        <v>2324</v>
      </c>
      <c r="S801" s="21" t="s">
        <v>36</v>
      </c>
      <c r="T801" s="22">
        <v>27</v>
      </c>
      <c r="U801" s="33" t="s">
        <v>2252</v>
      </c>
      <c r="V801" s="33"/>
      <c r="W801" s="33"/>
      <c r="X801" s="33"/>
      <c r="Y801" s="93"/>
      <c r="Z801" s="93"/>
      <c r="AA801" s="7">
        <v>45658</v>
      </c>
      <c r="AB801" s="7">
        <v>46387</v>
      </c>
      <c r="AC801" s="31">
        <v>1006</v>
      </c>
      <c r="AD801" s="31"/>
      <c r="AE801" s="72"/>
      <c r="AF801" s="1">
        <f t="shared" si="29"/>
        <v>1006</v>
      </c>
      <c r="AG801" s="31">
        <v>1006</v>
      </c>
      <c r="AH801" s="31"/>
      <c r="AI801" s="72"/>
      <c r="AJ801" s="1">
        <f t="shared" si="30"/>
        <v>1006</v>
      </c>
      <c r="AK801" s="17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</row>
    <row r="802" spans="1:158" s="27" customFormat="1">
      <c r="A802" s="165"/>
      <c r="B802" s="113">
        <v>29</v>
      </c>
      <c r="C802" s="19" t="s">
        <v>2201</v>
      </c>
      <c r="D802" s="19" t="s">
        <v>2202</v>
      </c>
      <c r="E802" s="19" t="s">
        <v>46</v>
      </c>
      <c r="F802" s="19" t="s">
        <v>47</v>
      </c>
      <c r="G802" s="19" t="s">
        <v>2203</v>
      </c>
      <c r="H802" s="19" t="s">
        <v>2204</v>
      </c>
      <c r="I802" s="19" t="s">
        <v>2201</v>
      </c>
      <c r="J802" s="19" t="s">
        <v>473</v>
      </c>
      <c r="K802" s="19" t="s">
        <v>473</v>
      </c>
      <c r="L802" s="19"/>
      <c r="M802" s="19" t="s">
        <v>46</v>
      </c>
      <c r="N802" s="19" t="s">
        <v>473</v>
      </c>
      <c r="O802" s="19" t="s">
        <v>33</v>
      </c>
      <c r="P802" s="102" t="s">
        <v>256</v>
      </c>
      <c r="Q802" s="19" t="s">
        <v>28</v>
      </c>
      <c r="R802" s="20" t="s">
        <v>2324</v>
      </c>
      <c r="S802" s="21" t="s">
        <v>36</v>
      </c>
      <c r="T802" s="22">
        <v>14</v>
      </c>
      <c r="U802" s="33" t="s">
        <v>2253</v>
      </c>
      <c r="V802" s="33"/>
      <c r="W802" s="33"/>
      <c r="X802" s="33"/>
      <c r="Y802" s="93"/>
      <c r="Z802" s="93"/>
      <c r="AA802" s="7">
        <v>45658</v>
      </c>
      <c r="AB802" s="7">
        <v>46387</v>
      </c>
      <c r="AC802" s="31">
        <v>1519</v>
      </c>
      <c r="AD802" s="31"/>
      <c r="AE802" s="72"/>
      <c r="AF802" s="1">
        <f t="shared" si="29"/>
        <v>1519</v>
      </c>
      <c r="AG802" s="31">
        <v>1519</v>
      </c>
      <c r="AH802" s="31"/>
      <c r="AI802" s="72"/>
      <c r="AJ802" s="1">
        <f t="shared" si="30"/>
        <v>1519</v>
      </c>
      <c r="AK802" s="17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</row>
    <row r="803" spans="1:158" s="27" customFormat="1">
      <c r="A803" s="165"/>
      <c r="B803" s="113">
        <v>30</v>
      </c>
      <c r="C803" s="19" t="s">
        <v>2201</v>
      </c>
      <c r="D803" s="19" t="s">
        <v>2202</v>
      </c>
      <c r="E803" s="19" t="s">
        <v>46</v>
      </c>
      <c r="F803" s="19" t="s">
        <v>47</v>
      </c>
      <c r="G803" s="19" t="s">
        <v>2203</v>
      </c>
      <c r="H803" s="19" t="s">
        <v>2204</v>
      </c>
      <c r="I803" s="19" t="s">
        <v>307</v>
      </c>
      <c r="J803" s="19" t="s">
        <v>472</v>
      </c>
      <c r="K803" s="19" t="s">
        <v>472</v>
      </c>
      <c r="L803" s="19"/>
      <c r="M803" s="19" t="s">
        <v>46</v>
      </c>
      <c r="N803" s="19" t="s">
        <v>472</v>
      </c>
      <c r="O803" s="19" t="s">
        <v>33</v>
      </c>
      <c r="P803" s="102" t="s">
        <v>256</v>
      </c>
      <c r="Q803" s="19" t="s">
        <v>28</v>
      </c>
      <c r="R803" s="20" t="s">
        <v>2324</v>
      </c>
      <c r="S803" s="21" t="s">
        <v>36</v>
      </c>
      <c r="T803" s="22">
        <v>17</v>
      </c>
      <c r="U803" s="33" t="s">
        <v>2254</v>
      </c>
      <c r="V803" s="33"/>
      <c r="W803" s="33"/>
      <c r="X803" s="33"/>
      <c r="Y803" s="93"/>
      <c r="Z803" s="93"/>
      <c r="AA803" s="7">
        <v>45658</v>
      </c>
      <c r="AB803" s="7">
        <v>46387</v>
      </c>
      <c r="AC803" s="31">
        <v>1429</v>
      </c>
      <c r="AD803" s="31"/>
      <c r="AE803" s="72"/>
      <c r="AF803" s="1">
        <f t="shared" si="29"/>
        <v>1429</v>
      </c>
      <c r="AG803" s="31">
        <v>1429</v>
      </c>
      <c r="AH803" s="31"/>
      <c r="AI803" s="72"/>
      <c r="AJ803" s="1">
        <f t="shared" si="30"/>
        <v>1429</v>
      </c>
      <c r="AK803" s="17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</row>
    <row r="804" spans="1:158" s="27" customFormat="1">
      <c r="A804" s="165"/>
      <c r="B804" s="113">
        <v>31</v>
      </c>
      <c r="C804" s="19" t="s">
        <v>2201</v>
      </c>
      <c r="D804" s="19" t="s">
        <v>2202</v>
      </c>
      <c r="E804" s="19" t="s">
        <v>46</v>
      </c>
      <c r="F804" s="19" t="s">
        <v>47</v>
      </c>
      <c r="G804" s="19" t="s">
        <v>2203</v>
      </c>
      <c r="H804" s="19" t="s">
        <v>2204</v>
      </c>
      <c r="I804" s="19" t="s">
        <v>307</v>
      </c>
      <c r="J804" s="19" t="s">
        <v>58</v>
      </c>
      <c r="K804" s="19"/>
      <c r="L804" s="19" t="s">
        <v>148</v>
      </c>
      <c r="M804" s="19" t="s">
        <v>46</v>
      </c>
      <c r="N804" s="19" t="s">
        <v>58</v>
      </c>
      <c r="O804" s="19" t="s">
        <v>33</v>
      </c>
      <c r="P804" s="102" t="s">
        <v>256</v>
      </c>
      <c r="Q804" s="19" t="s">
        <v>28</v>
      </c>
      <c r="R804" s="20" t="s">
        <v>2324</v>
      </c>
      <c r="S804" s="21" t="s">
        <v>36</v>
      </c>
      <c r="T804" s="22">
        <v>4</v>
      </c>
      <c r="U804" s="33" t="s">
        <v>2255</v>
      </c>
      <c r="V804" s="33"/>
      <c r="W804" s="33"/>
      <c r="X804" s="33"/>
      <c r="Y804" s="93"/>
      <c r="Z804" s="93"/>
      <c r="AA804" s="7">
        <v>45658</v>
      </c>
      <c r="AB804" s="7">
        <v>46387</v>
      </c>
      <c r="AC804" s="31">
        <v>622</v>
      </c>
      <c r="AD804" s="31"/>
      <c r="AE804" s="72"/>
      <c r="AF804" s="1">
        <f t="shared" si="29"/>
        <v>622</v>
      </c>
      <c r="AG804" s="31">
        <v>622</v>
      </c>
      <c r="AH804" s="31"/>
      <c r="AI804" s="72"/>
      <c r="AJ804" s="1">
        <f t="shared" si="30"/>
        <v>622</v>
      </c>
      <c r="AK804" s="17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</row>
    <row r="805" spans="1:158" s="27" customFormat="1">
      <c r="A805" s="165"/>
      <c r="B805" s="113">
        <v>32</v>
      </c>
      <c r="C805" s="19" t="s">
        <v>2201</v>
      </c>
      <c r="D805" s="19" t="s">
        <v>2202</v>
      </c>
      <c r="E805" s="19" t="s">
        <v>46</v>
      </c>
      <c r="F805" s="19" t="s">
        <v>47</v>
      </c>
      <c r="G805" s="19" t="s">
        <v>2203</v>
      </c>
      <c r="H805" s="19" t="s">
        <v>2204</v>
      </c>
      <c r="I805" s="19" t="s">
        <v>2206</v>
      </c>
      <c r="J805" s="19" t="s">
        <v>489</v>
      </c>
      <c r="K805" s="19"/>
      <c r="L805" s="19" t="s">
        <v>2256</v>
      </c>
      <c r="M805" s="19" t="s">
        <v>46</v>
      </c>
      <c r="N805" s="19" t="s">
        <v>489</v>
      </c>
      <c r="O805" s="19" t="s">
        <v>33</v>
      </c>
      <c r="P805" s="102" t="s">
        <v>256</v>
      </c>
      <c r="Q805" s="19" t="s">
        <v>28</v>
      </c>
      <c r="R805" s="20" t="s">
        <v>2324</v>
      </c>
      <c r="S805" s="21" t="s">
        <v>36</v>
      </c>
      <c r="T805" s="22">
        <v>17</v>
      </c>
      <c r="U805" s="33" t="s">
        <v>2257</v>
      </c>
      <c r="V805" s="33"/>
      <c r="W805" s="33"/>
      <c r="X805" s="33"/>
      <c r="Y805" s="93"/>
      <c r="Z805" s="93"/>
      <c r="AA805" s="7">
        <v>45658</v>
      </c>
      <c r="AB805" s="7">
        <v>46387</v>
      </c>
      <c r="AC805" s="31">
        <v>1384</v>
      </c>
      <c r="AD805" s="31"/>
      <c r="AE805" s="72"/>
      <c r="AF805" s="1">
        <f t="shared" si="29"/>
        <v>1384</v>
      </c>
      <c r="AG805" s="31">
        <v>1384</v>
      </c>
      <c r="AH805" s="31"/>
      <c r="AI805" s="72"/>
      <c r="AJ805" s="1">
        <f t="shared" si="30"/>
        <v>1384</v>
      </c>
      <c r="AK805" s="17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</row>
    <row r="806" spans="1:158" s="27" customFormat="1">
      <c r="A806" s="165"/>
      <c r="B806" s="113">
        <v>33</v>
      </c>
      <c r="C806" s="19" t="s">
        <v>2201</v>
      </c>
      <c r="D806" s="19" t="s">
        <v>2202</v>
      </c>
      <c r="E806" s="19" t="s">
        <v>46</v>
      </c>
      <c r="F806" s="19" t="s">
        <v>47</v>
      </c>
      <c r="G806" s="19" t="s">
        <v>2203</v>
      </c>
      <c r="H806" s="19" t="s">
        <v>2204</v>
      </c>
      <c r="I806" s="19" t="s">
        <v>2206</v>
      </c>
      <c r="J806" s="19" t="s">
        <v>47</v>
      </c>
      <c r="K806" s="19" t="s">
        <v>2208</v>
      </c>
      <c r="L806" s="19" t="s">
        <v>38</v>
      </c>
      <c r="M806" s="19" t="s">
        <v>46</v>
      </c>
      <c r="N806" s="19" t="s">
        <v>47</v>
      </c>
      <c r="O806" s="19" t="s">
        <v>33</v>
      </c>
      <c r="P806" s="102" t="s">
        <v>256</v>
      </c>
      <c r="Q806" s="19" t="s">
        <v>28</v>
      </c>
      <c r="R806" s="20" t="s">
        <v>2324</v>
      </c>
      <c r="S806" s="21" t="s">
        <v>36</v>
      </c>
      <c r="T806" s="22">
        <v>3</v>
      </c>
      <c r="U806" s="33" t="s">
        <v>2258</v>
      </c>
      <c r="V806" s="33"/>
      <c r="W806" s="33"/>
      <c r="X806" s="33"/>
      <c r="Y806" s="93"/>
      <c r="Z806" s="93"/>
      <c r="AA806" s="7">
        <v>45658</v>
      </c>
      <c r="AB806" s="7">
        <v>46387</v>
      </c>
      <c r="AC806" s="31">
        <v>319</v>
      </c>
      <c r="AD806" s="31"/>
      <c r="AE806" s="72"/>
      <c r="AF806" s="1">
        <f t="shared" si="29"/>
        <v>319</v>
      </c>
      <c r="AG806" s="31">
        <v>319</v>
      </c>
      <c r="AH806" s="31"/>
      <c r="AI806" s="72"/>
      <c r="AJ806" s="1">
        <f t="shared" si="30"/>
        <v>319</v>
      </c>
      <c r="AK806" s="17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</row>
    <row r="807" spans="1:158" s="27" customFormat="1">
      <c r="A807" s="165"/>
      <c r="B807" s="113">
        <v>34</v>
      </c>
      <c r="C807" s="19" t="s">
        <v>2201</v>
      </c>
      <c r="D807" s="19" t="s">
        <v>2202</v>
      </c>
      <c r="E807" s="19" t="s">
        <v>46</v>
      </c>
      <c r="F807" s="19" t="s">
        <v>47</v>
      </c>
      <c r="G807" s="19" t="s">
        <v>2203</v>
      </c>
      <c r="H807" s="19" t="s">
        <v>2204</v>
      </c>
      <c r="I807" s="19" t="s">
        <v>2259</v>
      </c>
      <c r="J807" s="19" t="s">
        <v>2232</v>
      </c>
      <c r="K807" s="19" t="s">
        <v>2232</v>
      </c>
      <c r="L807" s="19" t="s">
        <v>2260</v>
      </c>
      <c r="M807" s="19" t="s">
        <v>46</v>
      </c>
      <c r="N807" s="19" t="s">
        <v>2232</v>
      </c>
      <c r="O807" s="19" t="s">
        <v>33</v>
      </c>
      <c r="P807" s="102" t="s">
        <v>256</v>
      </c>
      <c r="Q807" s="19" t="s">
        <v>28</v>
      </c>
      <c r="R807" s="20" t="s">
        <v>2324</v>
      </c>
      <c r="S807" s="21" t="s">
        <v>36</v>
      </c>
      <c r="T807" s="2">
        <v>11</v>
      </c>
      <c r="U807" s="33" t="s">
        <v>2261</v>
      </c>
      <c r="V807" s="33"/>
      <c r="W807" s="33"/>
      <c r="X807" s="33"/>
      <c r="Y807" s="93"/>
      <c r="Z807" s="93"/>
      <c r="AA807" s="7">
        <v>45658</v>
      </c>
      <c r="AB807" s="7">
        <v>46387</v>
      </c>
      <c r="AC807" s="31">
        <v>26</v>
      </c>
      <c r="AD807" s="31"/>
      <c r="AE807" s="72"/>
      <c r="AF807" s="1">
        <f t="shared" si="29"/>
        <v>26</v>
      </c>
      <c r="AG807" s="31">
        <v>26</v>
      </c>
      <c r="AH807" s="31"/>
      <c r="AI807" s="72"/>
      <c r="AJ807" s="1">
        <f t="shared" si="30"/>
        <v>26</v>
      </c>
      <c r="AK807" s="17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</row>
    <row r="808" spans="1:158" s="27" customFormat="1">
      <c r="A808" s="165"/>
      <c r="B808" s="113">
        <v>35</v>
      </c>
      <c r="C808" s="19" t="s">
        <v>2201</v>
      </c>
      <c r="D808" s="19" t="s">
        <v>2202</v>
      </c>
      <c r="E808" s="19" t="s">
        <v>46</v>
      </c>
      <c r="F808" s="19" t="s">
        <v>47</v>
      </c>
      <c r="G808" s="19" t="s">
        <v>2203</v>
      </c>
      <c r="H808" s="19" t="s">
        <v>2204</v>
      </c>
      <c r="I808" s="19" t="s">
        <v>585</v>
      </c>
      <c r="J808" s="19" t="s">
        <v>54</v>
      </c>
      <c r="K808" s="19" t="s">
        <v>54</v>
      </c>
      <c r="L808" s="19" t="s">
        <v>2262</v>
      </c>
      <c r="M808" s="19" t="s">
        <v>46</v>
      </c>
      <c r="N808" s="19" t="s">
        <v>54</v>
      </c>
      <c r="O808" s="19" t="s">
        <v>33</v>
      </c>
      <c r="P808" s="102" t="s">
        <v>256</v>
      </c>
      <c r="Q808" s="19" t="s">
        <v>28</v>
      </c>
      <c r="R808" s="20" t="s">
        <v>2324</v>
      </c>
      <c r="S808" s="21" t="s">
        <v>36</v>
      </c>
      <c r="T808" s="22">
        <v>14</v>
      </c>
      <c r="U808" s="33" t="s">
        <v>2263</v>
      </c>
      <c r="V808" s="33"/>
      <c r="W808" s="33"/>
      <c r="X808" s="33"/>
      <c r="Y808" s="93"/>
      <c r="Z808" s="93"/>
      <c r="AA808" s="7">
        <v>45658</v>
      </c>
      <c r="AB808" s="7">
        <v>46387</v>
      </c>
      <c r="AC808" s="31">
        <v>142</v>
      </c>
      <c r="AD808" s="31"/>
      <c r="AE808" s="72"/>
      <c r="AF808" s="1">
        <f t="shared" si="29"/>
        <v>142</v>
      </c>
      <c r="AG808" s="31">
        <v>142</v>
      </c>
      <c r="AH808" s="31"/>
      <c r="AI808" s="72"/>
      <c r="AJ808" s="1">
        <f t="shared" si="30"/>
        <v>142</v>
      </c>
      <c r="AK808" s="17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</row>
    <row r="809" spans="1:158" s="27" customFormat="1">
      <c r="A809" s="165"/>
      <c r="B809" s="113">
        <v>36</v>
      </c>
      <c r="C809" s="19" t="s">
        <v>2201</v>
      </c>
      <c r="D809" s="19" t="s">
        <v>2202</v>
      </c>
      <c r="E809" s="19" t="s">
        <v>46</v>
      </c>
      <c r="F809" s="19" t="s">
        <v>47</v>
      </c>
      <c r="G809" s="19" t="s">
        <v>2203</v>
      </c>
      <c r="H809" s="19" t="s">
        <v>2204</v>
      </c>
      <c r="I809" s="19" t="s">
        <v>1801</v>
      </c>
      <c r="J809" s="19" t="s">
        <v>54</v>
      </c>
      <c r="K809" s="19" t="s">
        <v>54</v>
      </c>
      <c r="L809" s="19" t="s">
        <v>2264</v>
      </c>
      <c r="M809" s="19" t="s">
        <v>46</v>
      </c>
      <c r="N809" s="19" t="s">
        <v>54</v>
      </c>
      <c r="O809" s="19" t="s">
        <v>33</v>
      </c>
      <c r="P809" s="102" t="s">
        <v>256</v>
      </c>
      <c r="Q809" s="19" t="s">
        <v>28</v>
      </c>
      <c r="R809" s="20" t="s">
        <v>2324</v>
      </c>
      <c r="S809" s="21" t="s">
        <v>36</v>
      </c>
      <c r="T809" s="22">
        <v>14</v>
      </c>
      <c r="U809" s="33" t="s">
        <v>2265</v>
      </c>
      <c r="V809" s="33"/>
      <c r="W809" s="33"/>
      <c r="X809" s="33"/>
      <c r="Y809" s="93"/>
      <c r="Z809" s="93"/>
      <c r="AA809" s="7">
        <v>45658</v>
      </c>
      <c r="AB809" s="7">
        <v>46387</v>
      </c>
      <c r="AC809" s="31">
        <v>1258</v>
      </c>
      <c r="AD809" s="31"/>
      <c r="AE809" s="72"/>
      <c r="AF809" s="1">
        <f t="shared" si="29"/>
        <v>1258</v>
      </c>
      <c r="AG809" s="31">
        <v>1258</v>
      </c>
      <c r="AH809" s="31"/>
      <c r="AI809" s="72"/>
      <c r="AJ809" s="1">
        <f t="shared" si="30"/>
        <v>1258</v>
      </c>
      <c r="AK809" s="17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</row>
    <row r="810" spans="1:158" s="27" customFormat="1">
      <c r="A810" s="165"/>
      <c r="B810" s="113">
        <v>37</v>
      </c>
      <c r="C810" s="32" t="s">
        <v>2201</v>
      </c>
      <c r="D810" s="32" t="s">
        <v>2202</v>
      </c>
      <c r="E810" s="32" t="s">
        <v>46</v>
      </c>
      <c r="F810" s="32" t="s">
        <v>47</v>
      </c>
      <c r="G810" s="19" t="s">
        <v>2203</v>
      </c>
      <c r="H810" s="19" t="s">
        <v>2204</v>
      </c>
      <c r="I810" s="32" t="s">
        <v>2266</v>
      </c>
      <c r="J810" s="32" t="s">
        <v>2251</v>
      </c>
      <c r="K810" s="32" t="s">
        <v>2251</v>
      </c>
      <c r="L810" s="32">
        <v>23</v>
      </c>
      <c r="M810" s="19" t="s">
        <v>46</v>
      </c>
      <c r="N810" s="19" t="s">
        <v>2251</v>
      </c>
      <c r="O810" s="19" t="s">
        <v>33</v>
      </c>
      <c r="P810" s="102" t="s">
        <v>256</v>
      </c>
      <c r="Q810" s="19" t="s">
        <v>28</v>
      </c>
      <c r="R810" s="20" t="s">
        <v>2324</v>
      </c>
      <c r="S810" s="75" t="s">
        <v>36</v>
      </c>
      <c r="T810" s="22">
        <v>11</v>
      </c>
      <c r="U810" s="78" t="s">
        <v>2267</v>
      </c>
      <c r="V810" s="78"/>
      <c r="W810" s="78"/>
      <c r="X810" s="78"/>
      <c r="Y810" s="93"/>
      <c r="Z810" s="93"/>
      <c r="AA810" s="7">
        <v>45658</v>
      </c>
      <c r="AB810" s="7">
        <v>46387</v>
      </c>
      <c r="AC810" s="31">
        <v>77</v>
      </c>
      <c r="AD810" s="31"/>
      <c r="AE810" s="72"/>
      <c r="AF810" s="1">
        <f t="shared" si="29"/>
        <v>77</v>
      </c>
      <c r="AG810" s="31">
        <v>77</v>
      </c>
      <c r="AH810" s="31"/>
      <c r="AI810" s="72"/>
      <c r="AJ810" s="1">
        <f t="shared" si="30"/>
        <v>77</v>
      </c>
      <c r="AK810" s="17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</row>
    <row r="811" spans="1:158" s="27" customFormat="1">
      <c r="A811" s="165"/>
      <c r="B811" s="113">
        <v>38</v>
      </c>
      <c r="C811" s="20" t="s">
        <v>2201</v>
      </c>
      <c r="D811" s="20" t="s">
        <v>2202</v>
      </c>
      <c r="E811" s="32" t="s">
        <v>46</v>
      </c>
      <c r="F811" s="20" t="s">
        <v>47</v>
      </c>
      <c r="G811" s="29" t="s">
        <v>2203</v>
      </c>
      <c r="H811" s="29" t="s">
        <v>2204</v>
      </c>
      <c r="I811" s="20" t="s">
        <v>2206</v>
      </c>
      <c r="J811" s="20" t="s">
        <v>489</v>
      </c>
      <c r="K811" s="20" t="s">
        <v>489</v>
      </c>
      <c r="L811" s="20">
        <v>36</v>
      </c>
      <c r="M811" s="29" t="s">
        <v>46</v>
      </c>
      <c r="N811" s="29" t="s">
        <v>489</v>
      </c>
      <c r="O811" s="19" t="s">
        <v>33</v>
      </c>
      <c r="P811" s="102" t="s">
        <v>256</v>
      </c>
      <c r="Q811" s="29" t="s">
        <v>28</v>
      </c>
      <c r="R811" s="20" t="s">
        <v>2324</v>
      </c>
      <c r="S811" s="75" t="s">
        <v>34</v>
      </c>
      <c r="T811" s="2">
        <v>14</v>
      </c>
      <c r="U811" s="53" t="s">
        <v>2268</v>
      </c>
      <c r="V811" s="53"/>
      <c r="W811" s="78"/>
      <c r="X811" s="78"/>
      <c r="Y811" s="93"/>
      <c r="Z811" s="93"/>
      <c r="AA811" s="7">
        <v>45658</v>
      </c>
      <c r="AB811" s="7">
        <v>46387</v>
      </c>
      <c r="AC811" s="31">
        <v>1648</v>
      </c>
      <c r="AD811" s="31">
        <v>3847</v>
      </c>
      <c r="AE811" s="72"/>
      <c r="AF811" s="1">
        <f t="shared" si="29"/>
        <v>5495</v>
      </c>
      <c r="AG811" s="31">
        <v>1648</v>
      </c>
      <c r="AH811" s="31">
        <v>3847</v>
      </c>
      <c r="AI811" s="72"/>
      <c r="AJ811" s="1">
        <f t="shared" si="30"/>
        <v>5495</v>
      </c>
      <c r="AK811" s="17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</row>
    <row r="812" spans="1:158" s="27" customFormat="1">
      <c r="A812" s="165"/>
      <c r="B812" s="113">
        <v>39</v>
      </c>
      <c r="C812" s="20" t="s">
        <v>2201</v>
      </c>
      <c r="D812" s="20" t="s">
        <v>2202</v>
      </c>
      <c r="E812" s="32" t="s">
        <v>46</v>
      </c>
      <c r="F812" s="20" t="s">
        <v>47</v>
      </c>
      <c r="G812" s="29" t="s">
        <v>2203</v>
      </c>
      <c r="H812" s="29" t="s">
        <v>2204</v>
      </c>
      <c r="I812" s="20" t="s">
        <v>2269</v>
      </c>
      <c r="J812" s="20" t="s">
        <v>58</v>
      </c>
      <c r="K812" s="20"/>
      <c r="L812" s="20" t="s">
        <v>2270</v>
      </c>
      <c r="M812" s="29" t="s">
        <v>46</v>
      </c>
      <c r="N812" s="29" t="s">
        <v>47</v>
      </c>
      <c r="O812" s="19" t="s">
        <v>33</v>
      </c>
      <c r="P812" s="102" t="s">
        <v>256</v>
      </c>
      <c r="Q812" s="29" t="s">
        <v>28</v>
      </c>
      <c r="R812" s="20" t="s">
        <v>2324</v>
      </c>
      <c r="S812" s="75" t="s">
        <v>36</v>
      </c>
      <c r="T812" s="2">
        <v>7</v>
      </c>
      <c r="U812" s="53" t="s">
        <v>2271</v>
      </c>
      <c r="V812" s="53"/>
      <c r="W812" s="78"/>
      <c r="X812" s="78"/>
      <c r="Y812" s="93"/>
      <c r="Z812" s="93"/>
      <c r="AA812" s="7">
        <v>45658</v>
      </c>
      <c r="AB812" s="7">
        <v>46387</v>
      </c>
      <c r="AC812" s="31">
        <v>26</v>
      </c>
      <c r="AD812" s="31"/>
      <c r="AE812" s="72"/>
      <c r="AF812" s="1">
        <f t="shared" si="29"/>
        <v>26</v>
      </c>
      <c r="AG812" s="31">
        <v>26</v>
      </c>
      <c r="AH812" s="31"/>
      <c r="AI812" s="72"/>
      <c r="AJ812" s="1">
        <f t="shared" si="30"/>
        <v>26</v>
      </c>
      <c r="AK812" s="17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</row>
    <row r="813" spans="1:158" s="27" customFormat="1">
      <c r="A813" s="165"/>
      <c r="B813" s="113">
        <v>40</v>
      </c>
      <c r="C813" s="20" t="s">
        <v>2201</v>
      </c>
      <c r="D813" s="20" t="s">
        <v>2202</v>
      </c>
      <c r="E813" s="32" t="s">
        <v>46</v>
      </c>
      <c r="F813" s="20" t="s">
        <v>47</v>
      </c>
      <c r="G813" s="29" t="s">
        <v>2203</v>
      </c>
      <c r="H813" s="29" t="s">
        <v>2204</v>
      </c>
      <c r="I813" s="20" t="s">
        <v>2272</v>
      </c>
      <c r="J813" s="20" t="s">
        <v>47</v>
      </c>
      <c r="K813" s="20" t="s">
        <v>1043</v>
      </c>
      <c r="L813" s="29" t="s">
        <v>2273</v>
      </c>
      <c r="M813" s="29" t="s">
        <v>46</v>
      </c>
      <c r="N813" s="29" t="s">
        <v>47</v>
      </c>
      <c r="O813" s="19" t="s">
        <v>33</v>
      </c>
      <c r="P813" s="102" t="s">
        <v>256</v>
      </c>
      <c r="Q813" s="29" t="s">
        <v>28</v>
      </c>
      <c r="R813" s="20" t="s">
        <v>2324</v>
      </c>
      <c r="S813" s="75" t="s">
        <v>36</v>
      </c>
      <c r="T813" s="2">
        <v>11</v>
      </c>
      <c r="U813" s="53" t="s">
        <v>2274</v>
      </c>
      <c r="V813" s="53"/>
      <c r="W813" s="78"/>
      <c r="X813" s="78"/>
      <c r="Y813" s="93"/>
      <c r="Z813" s="93"/>
      <c r="AA813" s="7">
        <v>45658</v>
      </c>
      <c r="AB813" s="7">
        <v>46387</v>
      </c>
      <c r="AC813" s="31">
        <v>1169</v>
      </c>
      <c r="AD813" s="31"/>
      <c r="AE813" s="72"/>
      <c r="AF813" s="1">
        <f t="shared" si="29"/>
        <v>1169</v>
      </c>
      <c r="AG813" s="31">
        <v>1169</v>
      </c>
      <c r="AH813" s="31"/>
      <c r="AI813" s="72"/>
      <c r="AJ813" s="1">
        <f t="shared" si="30"/>
        <v>1169</v>
      </c>
      <c r="AK813" s="17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</row>
    <row r="814" spans="1:158" s="27" customFormat="1">
      <c r="A814" s="165"/>
      <c r="B814" s="113">
        <v>41</v>
      </c>
      <c r="C814" s="20" t="s">
        <v>2201</v>
      </c>
      <c r="D814" s="20" t="s">
        <v>2202</v>
      </c>
      <c r="E814" s="32" t="s">
        <v>46</v>
      </c>
      <c r="F814" s="20" t="s">
        <v>47</v>
      </c>
      <c r="G814" s="29" t="s">
        <v>2203</v>
      </c>
      <c r="H814" s="29" t="s">
        <v>2204</v>
      </c>
      <c r="I814" s="20" t="s">
        <v>2206</v>
      </c>
      <c r="J814" s="20" t="s">
        <v>466</v>
      </c>
      <c r="K814" s="20" t="s">
        <v>467</v>
      </c>
      <c r="L814" s="29" t="s">
        <v>41</v>
      </c>
      <c r="M814" s="29" t="s">
        <v>46</v>
      </c>
      <c r="N814" s="29" t="s">
        <v>466</v>
      </c>
      <c r="O814" s="19" t="s">
        <v>33</v>
      </c>
      <c r="P814" s="102" t="s">
        <v>256</v>
      </c>
      <c r="Q814" s="29" t="s">
        <v>28</v>
      </c>
      <c r="R814" s="20" t="s">
        <v>2324</v>
      </c>
      <c r="S814" s="75" t="s">
        <v>36</v>
      </c>
      <c r="T814" s="22">
        <v>4</v>
      </c>
      <c r="U814" s="53" t="s">
        <v>2275</v>
      </c>
      <c r="V814" s="53"/>
      <c r="W814" s="78"/>
      <c r="X814" s="78"/>
      <c r="Y814" s="93"/>
      <c r="Z814" s="93"/>
      <c r="AA814" s="7">
        <v>45658</v>
      </c>
      <c r="AB814" s="7">
        <v>46387</v>
      </c>
      <c r="AC814" s="31">
        <v>1923</v>
      </c>
      <c r="AD814" s="31"/>
      <c r="AE814" s="72"/>
      <c r="AF814" s="1">
        <f t="shared" si="29"/>
        <v>1923</v>
      </c>
      <c r="AG814" s="31">
        <v>1923</v>
      </c>
      <c r="AH814" s="31"/>
      <c r="AI814" s="72"/>
      <c r="AJ814" s="1">
        <f t="shared" si="30"/>
        <v>1923</v>
      </c>
      <c r="AK814" s="17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</row>
    <row r="815" spans="1:158" s="27" customFormat="1">
      <c r="A815" s="165"/>
      <c r="B815" s="113">
        <v>42</v>
      </c>
      <c r="C815" s="20" t="s">
        <v>2201</v>
      </c>
      <c r="D815" s="20" t="s">
        <v>2202</v>
      </c>
      <c r="E815" s="32" t="s">
        <v>46</v>
      </c>
      <c r="F815" s="20" t="s">
        <v>47</v>
      </c>
      <c r="G815" s="29" t="s">
        <v>2203</v>
      </c>
      <c r="H815" s="29" t="s">
        <v>2204</v>
      </c>
      <c r="I815" s="32" t="s">
        <v>543</v>
      </c>
      <c r="J815" s="20" t="s">
        <v>2479</v>
      </c>
      <c r="K815" s="20"/>
      <c r="L815" s="20" t="s">
        <v>2480</v>
      </c>
      <c r="M815" s="29" t="s">
        <v>46</v>
      </c>
      <c r="N815" s="29" t="s">
        <v>2232</v>
      </c>
      <c r="O815" s="19" t="s">
        <v>33</v>
      </c>
      <c r="P815" s="102" t="s">
        <v>256</v>
      </c>
      <c r="Q815" s="29" t="s">
        <v>28</v>
      </c>
      <c r="R815" s="20" t="s">
        <v>2324</v>
      </c>
      <c r="S815" s="75" t="s">
        <v>36</v>
      </c>
      <c r="T815" s="22">
        <v>20</v>
      </c>
      <c r="U815" s="53" t="s">
        <v>2345</v>
      </c>
      <c r="V815" s="78"/>
      <c r="W815" s="78"/>
      <c r="X815" s="78"/>
      <c r="Y815" s="93"/>
      <c r="Z815" s="93"/>
      <c r="AA815" s="7">
        <v>45658</v>
      </c>
      <c r="AB815" s="7">
        <v>46387</v>
      </c>
      <c r="AC815" s="31">
        <v>56</v>
      </c>
      <c r="AD815" s="31"/>
      <c r="AE815" s="72"/>
      <c r="AF815" s="1">
        <f t="shared" si="29"/>
        <v>56</v>
      </c>
      <c r="AG815" s="31">
        <v>56</v>
      </c>
      <c r="AH815" s="31"/>
      <c r="AI815" s="72"/>
      <c r="AJ815" s="1">
        <f t="shared" si="30"/>
        <v>56</v>
      </c>
      <c r="AK815" s="17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</row>
    <row r="816" spans="1:158" s="27" customFormat="1">
      <c r="A816" s="165"/>
      <c r="B816" s="113">
        <v>43</v>
      </c>
      <c r="C816" s="20" t="s">
        <v>2201</v>
      </c>
      <c r="D816" s="20" t="s">
        <v>2202</v>
      </c>
      <c r="E816" s="32" t="s">
        <v>46</v>
      </c>
      <c r="F816" s="20" t="s">
        <v>47</v>
      </c>
      <c r="G816" s="29" t="s">
        <v>2203</v>
      </c>
      <c r="H816" s="29" t="s">
        <v>2204</v>
      </c>
      <c r="I816" s="32" t="s">
        <v>2484</v>
      </c>
      <c r="J816" s="20" t="s">
        <v>2485</v>
      </c>
      <c r="K816" s="20" t="s">
        <v>2486</v>
      </c>
      <c r="L816" s="20" t="s">
        <v>2487</v>
      </c>
      <c r="M816" s="29" t="s">
        <v>2560</v>
      </c>
      <c r="N816" s="29" t="s">
        <v>2561</v>
      </c>
      <c r="O816" s="19" t="s">
        <v>33</v>
      </c>
      <c r="P816" s="102" t="s">
        <v>256</v>
      </c>
      <c r="Q816" s="29" t="s">
        <v>28</v>
      </c>
      <c r="R816" s="20" t="s">
        <v>2324</v>
      </c>
      <c r="S816" s="75" t="s">
        <v>36</v>
      </c>
      <c r="T816" s="22">
        <v>10</v>
      </c>
      <c r="U816" s="53" t="s">
        <v>2346</v>
      </c>
      <c r="V816" s="78"/>
      <c r="W816" s="78"/>
      <c r="X816" s="78"/>
      <c r="Y816" s="93"/>
      <c r="Z816" s="93"/>
      <c r="AA816" s="7">
        <v>45658</v>
      </c>
      <c r="AB816" s="7">
        <v>46387</v>
      </c>
      <c r="AC816" s="31">
        <v>1131</v>
      </c>
      <c r="AD816" s="31"/>
      <c r="AE816" s="72"/>
      <c r="AF816" s="1">
        <f t="shared" si="29"/>
        <v>1131</v>
      </c>
      <c r="AG816" s="31">
        <v>1131</v>
      </c>
      <c r="AH816" s="31"/>
      <c r="AI816" s="72"/>
      <c r="AJ816" s="1">
        <f t="shared" si="30"/>
        <v>1131</v>
      </c>
      <c r="AK816" s="17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</row>
    <row r="817" spans="1:158" s="27" customFormat="1">
      <c r="A817" s="165"/>
      <c r="B817" s="113">
        <v>44</v>
      </c>
      <c r="C817" s="20" t="s">
        <v>2201</v>
      </c>
      <c r="D817" s="20" t="s">
        <v>2202</v>
      </c>
      <c r="E817" s="32" t="s">
        <v>46</v>
      </c>
      <c r="F817" s="20" t="s">
        <v>47</v>
      </c>
      <c r="G817" s="29" t="s">
        <v>2203</v>
      </c>
      <c r="H817" s="29" t="s">
        <v>2204</v>
      </c>
      <c r="I817" s="19" t="s">
        <v>2483</v>
      </c>
      <c r="J817" s="19" t="s">
        <v>2482</v>
      </c>
      <c r="K817" s="19"/>
      <c r="L817" s="19" t="s">
        <v>2481</v>
      </c>
      <c r="M817" s="19" t="s">
        <v>46</v>
      </c>
      <c r="N817" s="19" t="s">
        <v>2562</v>
      </c>
      <c r="O817" s="19" t="s">
        <v>33</v>
      </c>
      <c r="P817" s="102" t="s">
        <v>256</v>
      </c>
      <c r="Q817" s="29" t="s">
        <v>28</v>
      </c>
      <c r="R817" s="20" t="s">
        <v>2324</v>
      </c>
      <c r="S817" s="21" t="s">
        <v>36</v>
      </c>
      <c r="T817" s="2">
        <v>20</v>
      </c>
      <c r="U817" s="33" t="s">
        <v>2347</v>
      </c>
      <c r="V817" s="78"/>
      <c r="W817" s="33"/>
      <c r="X817" s="33"/>
      <c r="Y817" s="93"/>
      <c r="Z817" s="93"/>
      <c r="AA817" s="7">
        <v>45658</v>
      </c>
      <c r="AB817" s="7">
        <v>46387</v>
      </c>
      <c r="AC817" s="31">
        <v>27</v>
      </c>
      <c r="AD817" s="31"/>
      <c r="AE817" s="72"/>
      <c r="AF817" s="1">
        <f t="shared" si="29"/>
        <v>27</v>
      </c>
      <c r="AG817" s="31">
        <v>27</v>
      </c>
      <c r="AH817" s="31"/>
      <c r="AI817" s="72"/>
      <c r="AJ817" s="1">
        <f t="shared" si="30"/>
        <v>27</v>
      </c>
      <c r="AK817" s="17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</row>
    <row r="818" spans="1:158" s="27" customFormat="1">
      <c r="A818" s="165"/>
      <c r="B818" s="113">
        <v>45</v>
      </c>
      <c r="C818" s="20" t="s">
        <v>2201</v>
      </c>
      <c r="D818" s="20" t="s">
        <v>2202</v>
      </c>
      <c r="E818" s="32" t="s">
        <v>46</v>
      </c>
      <c r="F818" s="20" t="s">
        <v>47</v>
      </c>
      <c r="G818" s="29" t="s">
        <v>2203</v>
      </c>
      <c r="H818" s="29" t="s">
        <v>2204</v>
      </c>
      <c r="I818" s="19" t="s">
        <v>2266</v>
      </c>
      <c r="J818" s="19" t="s">
        <v>2232</v>
      </c>
      <c r="K818" s="19"/>
      <c r="L818" s="19" t="s">
        <v>726</v>
      </c>
      <c r="M818" s="19" t="s">
        <v>46</v>
      </c>
      <c r="N818" s="19" t="s">
        <v>2559</v>
      </c>
      <c r="O818" s="19" t="s">
        <v>33</v>
      </c>
      <c r="P818" s="102" t="s">
        <v>256</v>
      </c>
      <c r="Q818" s="29" t="s">
        <v>28</v>
      </c>
      <c r="R818" s="20" t="s">
        <v>2324</v>
      </c>
      <c r="S818" s="21" t="s">
        <v>36</v>
      </c>
      <c r="T818" s="22">
        <v>5</v>
      </c>
      <c r="U818" s="33" t="s">
        <v>2492</v>
      </c>
      <c r="V818" s="78"/>
      <c r="W818" s="33"/>
      <c r="X818" s="33"/>
      <c r="Y818" s="93"/>
      <c r="Z818" s="93"/>
      <c r="AA818" s="7">
        <v>45658</v>
      </c>
      <c r="AB818" s="7">
        <v>46387</v>
      </c>
      <c r="AC818" s="31">
        <v>500</v>
      </c>
      <c r="AD818" s="31"/>
      <c r="AE818" s="72"/>
      <c r="AF818" s="1">
        <f t="shared" si="29"/>
        <v>500</v>
      </c>
      <c r="AG818" s="31">
        <v>500</v>
      </c>
      <c r="AH818" s="31"/>
      <c r="AI818" s="72"/>
      <c r="AJ818" s="1">
        <f t="shared" si="30"/>
        <v>500</v>
      </c>
      <c r="AK818" s="17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</row>
    <row r="819" spans="1:158" s="27" customFormat="1">
      <c r="A819" s="165"/>
      <c r="B819" s="113">
        <v>46</v>
      </c>
      <c r="C819" s="19" t="s">
        <v>2201</v>
      </c>
      <c r="D819" s="19" t="s">
        <v>2202</v>
      </c>
      <c r="E819" s="19" t="s">
        <v>46</v>
      </c>
      <c r="F819" s="19" t="s">
        <v>47</v>
      </c>
      <c r="G819" s="19" t="s">
        <v>2203</v>
      </c>
      <c r="H819" s="19" t="s">
        <v>2557</v>
      </c>
      <c r="I819" s="19" t="s">
        <v>759</v>
      </c>
      <c r="J819" s="19" t="s">
        <v>2276</v>
      </c>
      <c r="K819" s="19" t="s">
        <v>2276</v>
      </c>
      <c r="L819" s="19" t="s">
        <v>2277</v>
      </c>
      <c r="M819" s="19" t="s">
        <v>46</v>
      </c>
      <c r="N819" s="19" t="s">
        <v>47</v>
      </c>
      <c r="O819" s="19" t="s">
        <v>33</v>
      </c>
      <c r="P819" s="102" t="s">
        <v>256</v>
      </c>
      <c r="Q819" s="19" t="s">
        <v>28</v>
      </c>
      <c r="R819" s="20" t="s">
        <v>2324</v>
      </c>
      <c r="S819" s="21" t="s">
        <v>36</v>
      </c>
      <c r="T819" s="2">
        <v>11</v>
      </c>
      <c r="U819" s="33" t="s">
        <v>2278</v>
      </c>
      <c r="V819" s="116"/>
      <c r="W819" s="33"/>
      <c r="X819" s="33"/>
      <c r="Y819" s="93"/>
      <c r="Z819" s="93"/>
      <c r="AA819" s="7">
        <v>45658</v>
      </c>
      <c r="AB819" s="7">
        <v>46387</v>
      </c>
      <c r="AC819" s="31">
        <v>4184</v>
      </c>
      <c r="AD819" s="31"/>
      <c r="AE819" s="72"/>
      <c r="AF819" s="1">
        <f t="shared" si="29"/>
        <v>4184</v>
      </c>
      <c r="AG819" s="31">
        <v>4184</v>
      </c>
      <c r="AH819" s="31"/>
      <c r="AI819" s="72"/>
      <c r="AJ819" s="1">
        <f t="shared" si="30"/>
        <v>4184</v>
      </c>
      <c r="AK819" s="17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</row>
    <row r="820" spans="1:158" s="27" customFormat="1">
      <c r="A820" s="165"/>
      <c r="B820" s="113">
        <v>47</v>
      </c>
      <c r="C820" s="19" t="s">
        <v>2201</v>
      </c>
      <c r="D820" s="19" t="s">
        <v>2202</v>
      </c>
      <c r="E820" s="19" t="s">
        <v>46</v>
      </c>
      <c r="F820" s="19" t="s">
        <v>47</v>
      </c>
      <c r="G820" s="19" t="s">
        <v>2203</v>
      </c>
      <c r="H820" s="19" t="s">
        <v>2488</v>
      </c>
      <c r="I820" s="19" t="s">
        <v>2489</v>
      </c>
      <c r="J820" s="19" t="s">
        <v>466</v>
      </c>
      <c r="K820" s="19" t="s">
        <v>142</v>
      </c>
      <c r="L820" s="19" t="s">
        <v>2068</v>
      </c>
      <c r="M820" s="19" t="s">
        <v>468</v>
      </c>
      <c r="N820" s="19" t="s">
        <v>466</v>
      </c>
      <c r="O820" s="19" t="s">
        <v>33</v>
      </c>
      <c r="P820" s="102" t="s">
        <v>256</v>
      </c>
      <c r="Q820" s="19" t="s">
        <v>28</v>
      </c>
      <c r="R820" s="20" t="s">
        <v>2324</v>
      </c>
      <c r="S820" s="21" t="s">
        <v>36</v>
      </c>
      <c r="T820" s="22">
        <v>14</v>
      </c>
      <c r="U820" s="33" t="s">
        <v>2279</v>
      </c>
      <c r="V820" s="33"/>
      <c r="W820" s="33"/>
      <c r="X820" s="33"/>
      <c r="Y820" s="93"/>
      <c r="Z820" s="93"/>
      <c r="AA820" s="7">
        <v>45658</v>
      </c>
      <c r="AB820" s="7">
        <v>46387</v>
      </c>
      <c r="AC820" s="31">
        <v>16475</v>
      </c>
      <c r="AD820" s="31"/>
      <c r="AE820" s="72"/>
      <c r="AF820" s="1">
        <f t="shared" si="29"/>
        <v>16475</v>
      </c>
      <c r="AG820" s="31">
        <v>16475</v>
      </c>
      <c r="AH820" s="31"/>
      <c r="AI820" s="72"/>
      <c r="AJ820" s="1">
        <f t="shared" si="30"/>
        <v>16475</v>
      </c>
      <c r="AK820" s="17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  <c r="EN820" s="11"/>
      <c r="EO820" s="11"/>
      <c r="EP820" s="11"/>
      <c r="EQ820" s="11"/>
      <c r="ER820" s="11"/>
      <c r="ES820" s="11"/>
      <c r="ET820" s="11"/>
      <c r="EU820" s="11"/>
      <c r="EV820" s="11"/>
      <c r="EW820" s="11"/>
      <c r="EX820" s="11"/>
      <c r="EY820" s="11"/>
      <c r="EZ820" s="11"/>
      <c r="FA820" s="11"/>
      <c r="FB820" s="11"/>
    </row>
    <row r="821" spans="1:158" s="27" customFormat="1">
      <c r="A821" s="165"/>
      <c r="B821" s="113">
        <v>48</v>
      </c>
      <c r="C821" s="19" t="s">
        <v>2201</v>
      </c>
      <c r="D821" s="19" t="s">
        <v>2202</v>
      </c>
      <c r="E821" s="19" t="s">
        <v>46</v>
      </c>
      <c r="F821" s="19" t="s">
        <v>47</v>
      </c>
      <c r="G821" s="19" t="s">
        <v>2203</v>
      </c>
      <c r="H821" s="19" t="s">
        <v>2488</v>
      </c>
      <c r="I821" s="19" t="s">
        <v>2489</v>
      </c>
      <c r="J821" s="19" t="s">
        <v>466</v>
      </c>
      <c r="K821" s="19" t="s">
        <v>159</v>
      </c>
      <c r="L821" s="19" t="s">
        <v>1762</v>
      </c>
      <c r="M821" s="19" t="s">
        <v>468</v>
      </c>
      <c r="N821" s="19" t="s">
        <v>466</v>
      </c>
      <c r="O821" s="19" t="s">
        <v>33</v>
      </c>
      <c r="P821" s="102" t="s">
        <v>256</v>
      </c>
      <c r="Q821" s="19" t="s">
        <v>28</v>
      </c>
      <c r="R821" s="20" t="s">
        <v>2324</v>
      </c>
      <c r="S821" s="21" t="s">
        <v>36</v>
      </c>
      <c r="T821" s="2">
        <v>11</v>
      </c>
      <c r="U821" s="33" t="s">
        <v>2280</v>
      </c>
      <c r="V821" s="33"/>
      <c r="W821" s="33"/>
      <c r="X821" s="33"/>
      <c r="Y821" s="93"/>
      <c r="Z821" s="93"/>
      <c r="AA821" s="7">
        <v>45658</v>
      </c>
      <c r="AB821" s="7">
        <v>46387</v>
      </c>
      <c r="AC821" s="31">
        <v>3780</v>
      </c>
      <c r="AD821" s="31"/>
      <c r="AE821" s="72"/>
      <c r="AF821" s="1">
        <f t="shared" si="29"/>
        <v>3780</v>
      </c>
      <c r="AG821" s="31">
        <v>3780</v>
      </c>
      <c r="AH821" s="31"/>
      <c r="AI821" s="72"/>
      <c r="AJ821" s="1">
        <f t="shared" si="30"/>
        <v>3780</v>
      </c>
      <c r="AK821" s="17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</row>
    <row r="822" spans="1:158" s="27" customFormat="1">
      <c r="A822" s="165"/>
      <c r="B822" s="113">
        <v>49</v>
      </c>
      <c r="C822" s="19" t="s">
        <v>2201</v>
      </c>
      <c r="D822" s="19" t="s">
        <v>2202</v>
      </c>
      <c r="E822" s="19" t="s">
        <v>46</v>
      </c>
      <c r="F822" s="19" t="s">
        <v>47</v>
      </c>
      <c r="G822" s="19" t="s">
        <v>2203</v>
      </c>
      <c r="H822" s="19" t="s">
        <v>2490</v>
      </c>
      <c r="I822" s="19" t="s">
        <v>2491</v>
      </c>
      <c r="J822" s="19" t="s">
        <v>471</v>
      </c>
      <c r="K822" s="19" t="s">
        <v>471</v>
      </c>
      <c r="L822" s="19" t="s">
        <v>317</v>
      </c>
      <c r="M822" s="19" t="s">
        <v>46</v>
      </c>
      <c r="N822" s="19" t="s">
        <v>47</v>
      </c>
      <c r="O822" s="19" t="s">
        <v>33</v>
      </c>
      <c r="P822" s="102" t="s">
        <v>256</v>
      </c>
      <c r="Q822" s="19" t="s">
        <v>28</v>
      </c>
      <c r="R822" s="20" t="s">
        <v>2324</v>
      </c>
      <c r="S822" s="21" t="s">
        <v>36</v>
      </c>
      <c r="T822" s="22">
        <v>4</v>
      </c>
      <c r="U822" s="33" t="s">
        <v>2281</v>
      </c>
      <c r="V822" s="33"/>
      <c r="W822" s="33"/>
      <c r="X822" s="33"/>
      <c r="Y822" s="93"/>
      <c r="Z822" s="93"/>
      <c r="AA822" s="7">
        <v>45658</v>
      </c>
      <c r="AB822" s="7">
        <v>46387</v>
      </c>
      <c r="AC822" s="31">
        <v>776</v>
      </c>
      <c r="AD822" s="31"/>
      <c r="AE822" s="72"/>
      <c r="AF822" s="1">
        <f t="shared" si="29"/>
        <v>776</v>
      </c>
      <c r="AG822" s="31">
        <v>776</v>
      </c>
      <c r="AH822" s="31"/>
      <c r="AI822" s="72"/>
      <c r="AJ822" s="1">
        <f t="shared" si="30"/>
        <v>776</v>
      </c>
      <c r="AK822" s="17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</row>
    <row r="823" spans="1:158" s="27" customFormat="1">
      <c r="A823" s="165"/>
      <c r="B823" s="113">
        <v>50</v>
      </c>
      <c r="C823" s="19" t="s">
        <v>2201</v>
      </c>
      <c r="D823" s="19" t="s">
        <v>2202</v>
      </c>
      <c r="E823" s="19" t="s">
        <v>46</v>
      </c>
      <c r="F823" s="19" t="s">
        <v>47</v>
      </c>
      <c r="G823" s="19" t="s">
        <v>2203</v>
      </c>
      <c r="H823" s="19" t="s">
        <v>2490</v>
      </c>
      <c r="I823" s="19" t="s">
        <v>2491</v>
      </c>
      <c r="J823" s="19" t="s">
        <v>2282</v>
      </c>
      <c r="K823" s="19" t="s">
        <v>2282</v>
      </c>
      <c r="L823" s="19" t="s">
        <v>82</v>
      </c>
      <c r="M823" s="19" t="s">
        <v>46</v>
      </c>
      <c r="N823" s="19" t="s">
        <v>47</v>
      </c>
      <c r="O823" s="19" t="s">
        <v>33</v>
      </c>
      <c r="P823" s="102" t="s">
        <v>256</v>
      </c>
      <c r="Q823" s="19" t="s">
        <v>28</v>
      </c>
      <c r="R823" s="20" t="s">
        <v>2324</v>
      </c>
      <c r="S823" s="21" t="s">
        <v>36</v>
      </c>
      <c r="T823" s="2">
        <v>11</v>
      </c>
      <c r="U823" s="33" t="s">
        <v>2283</v>
      </c>
      <c r="V823" s="33"/>
      <c r="W823" s="33"/>
      <c r="X823" s="33"/>
      <c r="Y823" s="93"/>
      <c r="Z823" s="93"/>
      <c r="AA823" s="7">
        <v>45658</v>
      </c>
      <c r="AB823" s="7">
        <v>46387</v>
      </c>
      <c r="AC823" s="31">
        <v>498</v>
      </c>
      <c r="AD823" s="31"/>
      <c r="AE823" s="72"/>
      <c r="AF823" s="1">
        <f t="shared" si="29"/>
        <v>498</v>
      </c>
      <c r="AG823" s="31">
        <v>498</v>
      </c>
      <c r="AH823" s="31"/>
      <c r="AI823" s="72"/>
      <c r="AJ823" s="1">
        <f t="shared" si="30"/>
        <v>498</v>
      </c>
      <c r="AK823" s="17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</row>
    <row r="824" spans="1:158" s="27" customFormat="1">
      <c r="A824" s="165"/>
      <c r="B824" s="113">
        <v>51</v>
      </c>
      <c r="C824" s="19" t="s">
        <v>2284</v>
      </c>
      <c r="D824" s="19" t="s">
        <v>2202</v>
      </c>
      <c r="E824" s="19" t="s">
        <v>46</v>
      </c>
      <c r="F824" s="19" t="s">
        <v>47</v>
      </c>
      <c r="G824" s="19" t="s">
        <v>2203</v>
      </c>
      <c r="H824" s="19" t="s">
        <v>2285</v>
      </c>
      <c r="I824" s="19" t="s">
        <v>2286</v>
      </c>
      <c r="J824" s="19" t="s">
        <v>47</v>
      </c>
      <c r="K824" s="19" t="s">
        <v>59</v>
      </c>
      <c r="L824" s="19" t="s">
        <v>2221</v>
      </c>
      <c r="M824" s="19" t="s">
        <v>46</v>
      </c>
      <c r="N824" s="19" t="s">
        <v>47</v>
      </c>
      <c r="O824" s="19" t="s">
        <v>33</v>
      </c>
      <c r="P824" s="102" t="s">
        <v>256</v>
      </c>
      <c r="Q824" s="19" t="s">
        <v>28</v>
      </c>
      <c r="R824" s="20" t="s">
        <v>2324</v>
      </c>
      <c r="S824" s="21" t="s">
        <v>36</v>
      </c>
      <c r="T824" s="2">
        <v>25</v>
      </c>
      <c r="U824" s="33" t="s">
        <v>2287</v>
      </c>
      <c r="V824" s="33"/>
      <c r="W824" s="33"/>
      <c r="X824" s="33"/>
      <c r="Y824" s="93"/>
      <c r="Z824" s="93"/>
      <c r="AA824" s="7">
        <v>45658</v>
      </c>
      <c r="AB824" s="7">
        <v>46387</v>
      </c>
      <c r="AC824" s="31">
        <v>4365</v>
      </c>
      <c r="AD824" s="31"/>
      <c r="AE824" s="72"/>
      <c r="AF824" s="1">
        <f t="shared" si="29"/>
        <v>4365</v>
      </c>
      <c r="AG824" s="31">
        <v>4365</v>
      </c>
      <c r="AH824" s="31"/>
      <c r="AI824" s="72"/>
      <c r="AJ824" s="1">
        <f t="shared" si="30"/>
        <v>4365</v>
      </c>
      <c r="AK824" s="17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</row>
    <row r="825" spans="1:158" s="27" customFormat="1">
      <c r="A825" s="165"/>
      <c r="B825" s="113">
        <v>52</v>
      </c>
      <c r="C825" s="19" t="s">
        <v>2201</v>
      </c>
      <c r="D825" s="19" t="s">
        <v>2202</v>
      </c>
      <c r="E825" s="19" t="s">
        <v>46</v>
      </c>
      <c r="F825" s="19" t="s">
        <v>47</v>
      </c>
      <c r="G825" s="19" t="s">
        <v>2288</v>
      </c>
      <c r="H825" s="29" t="s">
        <v>2204</v>
      </c>
      <c r="I825" s="19" t="s">
        <v>2289</v>
      </c>
      <c r="J825" s="19" t="s">
        <v>55</v>
      </c>
      <c r="K825" s="19" t="s">
        <v>55</v>
      </c>
      <c r="L825" s="19" t="s">
        <v>850</v>
      </c>
      <c r="M825" s="19" t="s">
        <v>46</v>
      </c>
      <c r="N825" s="19" t="s">
        <v>55</v>
      </c>
      <c r="O825" s="19" t="s">
        <v>33</v>
      </c>
      <c r="P825" s="102" t="s">
        <v>256</v>
      </c>
      <c r="Q825" s="19" t="s">
        <v>28</v>
      </c>
      <c r="R825" s="20" t="s">
        <v>2324</v>
      </c>
      <c r="S825" s="21" t="s">
        <v>36</v>
      </c>
      <c r="T825" s="22">
        <v>14</v>
      </c>
      <c r="U825" s="33" t="s">
        <v>2290</v>
      </c>
      <c r="V825" s="33"/>
      <c r="W825" s="33"/>
      <c r="X825" s="33"/>
      <c r="Y825" s="93"/>
      <c r="Z825" s="93"/>
      <c r="AA825" s="7">
        <v>45658</v>
      </c>
      <c r="AB825" s="7">
        <v>46387</v>
      </c>
      <c r="AC825" s="31">
        <v>317</v>
      </c>
      <c r="AD825" s="31"/>
      <c r="AE825" s="72"/>
      <c r="AF825" s="1">
        <f t="shared" si="29"/>
        <v>317</v>
      </c>
      <c r="AG825" s="31">
        <v>317</v>
      </c>
      <c r="AH825" s="31"/>
      <c r="AI825" s="72"/>
      <c r="AJ825" s="1">
        <f t="shared" si="30"/>
        <v>317</v>
      </c>
      <c r="AK825" s="17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</row>
    <row r="826" spans="1:158" s="27" customFormat="1">
      <c r="A826" s="165"/>
      <c r="B826" s="113">
        <v>53</v>
      </c>
      <c r="C826" s="19" t="s">
        <v>2201</v>
      </c>
      <c r="D826" s="19" t="s">
        <v>2202</v>
      </c>
      <c r="E826" s="19" t="s">
        <v>46</v>
      </c>
      <c r="F826" s="19" t="s">
        <v>47</v>
      </c>
      <c r="G826" s="19" t="s">
        <v>2288</v>
      </c>
      <c r="H826" s="19" t="s">
        <v>2488</v>
      </c>
      <c r="I826" s="19" t="s">
        <v>2489</v>
      </c>
      <c r="J826" s="19" t="s">
        <v>466</v>
      </c>
      <c r="K826" s="19" t="s">
        <v>159</v>
      </c>
      <c r="L826" s="19" t="s">
        <v>451</v>
      </c>
      <c r="M826" s="19" t="s">
        <v>468</v>
      </c>
      <c r="N826" s="19" t="s">
        <v>466</v>
      </c>
      <c r="O826" s="19" t="s">
        <v>33</v>
      </c>
      <c r="P826" s="102" t="s">
        <v>256</v>
      </c>
      <c r="Q826" s="19" t="s">
        <v>28</v>
      </c>
      <c r="R826" s="20" t="s">
        <v>2324</v>
      </c>
      <c r="S826" s="21" t="s">
        <v>36</v>
      </c>
      <c r="T826" s="22">
        <v>14</v>
      </c>
      <c r="U826" s="33" t="s">
        <v>2291</v>
      </c>
      <c r="V826" s="33"/>
      <c r="W826" s="33"/>
      <c r="X826" s="33"/>
      <c r="Y826" s="93"/>
      <c r="Z826" s="93"/>
      <c r="AA826" s="7">
        <v>45658</v>
      </c>
      <c r="AB826" s="7">
        <v>46387</v>
      </c>
      <c r="AC826" s="31">
        <v>7601</v>
      </c>
      <c r="AD826" s="31"/>
      <c r="AE826" s="72"/>
      <c r="AF826" s="1">
        <f t="shared" si="29"/>
        <v>7601</v>
      </c>
      <c r="AG826" s="31">
        <v>7601</v>
      </c>
      <c r="AH826" s="31"/>
      <c r="AI826" s="72"/>
      <c r="AJ826" s="1">
        <f t="shared" si="30"/>
        <v>7601</v>
      </c>
      <c r="AK826" s="17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</row>
    <row r="827" spans="1:158" s="27" customFormat="1">
      <c r="A827" s="165"/>
      <c r="B827" s="113">
        <v>54</v>
      </c>
      <c r="C827" s="19" t="s">
        <v>2201</v>
      </c>
      <c r="D827" s="19" t="s">
        <v>2202</v>
      </c>
      <c r="E827" s="19" t="s">
        <v>46</v>
      </c>
      <c r="F827" s="19" t="s">
        <v>47</v>
      </c>
      <c r="G827" s="19" t="s">
        <v>2203</v>
      </c>
      <c r="H827" s="19" t="s">
        <v>2558</v>
      </c>
      <c r="I827" s="19" t="s">
        <v>2292</v>
      </c>
      <c r="J827" s="19" t="s">
        <v>47</v>
      </c>
      <c r="K827" s="19" t="s">
        <v>199</v>
      </c>
      <c r="L827" s="19" t="s">
        <v>2293</v>
      </c>
      <c r="M827" s="29" t="s">
        <v>46</v>
      </c>
      <c r="N827" s="19" t="s">
        <v>47</v>
      </c>
      <c r="O827" s="19" t="s">
        <v>33</v>
      </c>
      <c r="P827" s="102" t="s">
        <v>256</v>
      </c>
      <c r="Q827" s="19" t="s">
        <v>28</v>
      </c>
      <c r="R827" s="20" t="s">
        <v>2324</v>
      </c>
      <c r="S827" s="21" t="s">
        <v>36</v>
      </c>
      <c r="T827" s="22">
        <v>40</v>
      </c>
      <c r="U827" s="33" t="s">
        <v>2294</v>
      </c>
      <c r="V827" s="33"/>
      <c r="W827" s="33"/>
      <c r="X827" s="33"/>
      <c r="Y827" s="93"/>
      <c r="Z827" s="93"/>
      <c r="AA827" s="7">
        <v>45658</v>
      </c>
      <c r="AB827" s="7">
        <v>46387</v>
      </c>
      <c r="AC827" s="31">
        <v>58188</v>
      </c>
      <c r="AD827" s="31"/>
      <c r="AE827" s="72"/>
      <c r="AF827" s="1">
        <f t="shared" si="29"/>
        <v>58188</v>
      </c>
      <c r="AG827" s="31">
        <v>58188</v>
      </c>
      <c r="AH827" s="31"/>
      <c r="AI827" s="72"/>
      <c r="AJ827" s="1">
        <f t="shared" si="30"/>
        <v>58188</v>
      </c>
      <c r="AK827" s="17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</row>
    <row r="828" spans="1:158" s="27" customFormat="1">
      <c r="A828" s="165"/>
      <c r="B828" s="113">
        <v>55</v>
      </c>
      <c r="C828" s="29" t="s">
        <v>2675</v>
      </c>
      <c r="D828" s="29" t="s">
        <v>2676</v>
      </c>
      <c r="E828" s="29" t="s">
        <v>46</v>
      </c>
      <c r="F828" s="29" t="s">
        <v>47</v>
      </c>
      <c r="G828" s="29" t="s">
        <v>2677</v>
      </c>
      <c r="H828" s="29" t="s">
        <v>2675</v>
      </c>
      <c r="I828" s="29" t="s">
        <v>666</v>
      </c>
      <c r="J828" s="29" t="s">
        <v>47</v>
      </c>
      <c r="K828" s="29" t="s">
        <v>470</v>
      </c>
      <c r="L828" s="29" t="s">
        <v>2295</v>
      </c>
      <c r="M828" s="29" t="s">
        <v>46</v>
      </c>
      <c r="N828" s="29" t="s">
        <v>47</v>
      </c>
      <c r="O828" s="19" t="s">
        <v>33</v>
      </c>
      <c r="P828" s="102" t="s">
        <v>256</v>
      </c>
      <c r="Q828" s="19" t="s">
        <v>28</v>
      </c>
      <c r="R828" s="20" t="s">
        <v>2324</v>
      </c>
      <c r="S828" s="21" t="s">
        <v>34</v>
      </c>
      <c r="T828" s="22">
        <v>17</v>
      </c>
      <c r="U828" s="85" t="s">
        <v>2296</v>
      </c>
      <c r="V828" s="85"/>
      <c r="W828" s="33"/>
      <c r="X828" s="33"/>
      <c r="Y828" s="93"/>
      <c r="Z828" s="93"/>
      <c r="AA828" s="7">
        <v>45658</v>
      </c>
      <c r="AB828" s="7">
        <v>46387</v>
      </c>
      <c r="AC828" s="31">
        <v>4209</v>
      </c>
      <c r="AD828" s="31">
        <v>6619</v>
      </c>
      <c r="AE828" s="72"/>
      <c r="AF828" s="1">
        <f t="shared" si="29"/>
        <v>10828</v>
      </c>
      <c r="AG828" s="31">
        <v>4209</v>
      </c>
      <c r="AH828" s="31">
        <v>6619</v>
      </c>
      <c r="AI828" s="72"/>
      <c r="AJ828" s="1">
        <f t="shared" si="30"/>
        <v>10828</v>
      </c>
      <c r="AK828" s="114">
        <v>1</v>
      </c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</row>
    <row r="829" spans="1:158" s="27" customFormat="1">
      <c r="A829" s="165"/>
      <c r="B829" s="18">
        <v>1</v>
      </c>
      <c r="C829" s="98" t="s">
        <v>2363</v>
      </c>
      <c r="D829" s="98" t="s">
        <v>2004</v>
      </c>
      <c r="E829" s="98" t="s">
        <v>31</v>
      </c>
      <c r="F829" s="98" t="s">
        <v>32</v>
      </c>
      <c r="G829" s="98" t="s">
        <v>2005</v>
      </c>
      <c r="H829" s="20" t="s">
        <v>2334</v>
      </c>
      <c r="I829" s="98" t="s">
        <v>881</v>
      </c>
      <c r="J829" s="98" t="s">
        <v>30</v>
      </c>
      <c r="K829" s="98" t="s">
        <v>29</v>
      </c>
      <c r="L829" s="98" t="s">
        <v>2006</v>
      </c>
      <c r="M829" s="98" t="s">
        <v>31</v>
      </c>
      <c r="N829" s="98" t="s">
        <v>32</v>
      </c>
      <c r="O829" s="98" t="s">
        <v>33</v>
      </c>
      <c r="P829" s="102" t="s">
        <v>256</v>
      </c>
      <c r="Q829" s="32" t="s">
        <v>28</v>
      </c>
      <c r="R829" s="20" t="s">
        <v>2324</v>
      </c>
      <c r="S829" s="62" t="s">
        <v>34</v>
      </c>
      <c r="T829" s="64">
        <v>27</v>
      </c>
      <c r="U829" s="98" t="s">
        <v>2007</v>
      </c>
      <c r="V829" s="98"/>
      <c r="W829" s="71"/>
      <c r="X829" s="25"/>
      <c r="Y829" s="26"/>
      <c r="Z829" s="26"/>
      <c r="AA829" s="7">
        <v>45658</v>
      </c>
      <c r="AB829" s="7">
        <v>46387</v>
      </c>
      <c r="AC829" s="117">
        <v>4377</v>
      </c>
      <c r="AD829" s="117">
        <v>9966</v>
      </c>
      <c r="AE829" s="117"/>
      <c r="AF829" s="1">
        <f t="shared" si="29"/>
        <v>14343</v>
      </c>
      <c r="AG829" s="1">
        <v>4377</v>
      </c>
      <c r="AH829" s="1">
        <v>9966</v>
      </c>
      <c r="AI829" s="1"/>
      <c r="AJ829" s="1">
        <f t="shared" si="30"/>
        <v>14343</v>
      </c>
      <c r="AK829" s="172" t="s">
        <v>2723</v>
      </c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</row>
    <row r="830" spans="1:158" s="27" customFormat="1">
      <c r="A830" s="165"/>
      <c r="B830" s="18">
        <v>2</v>
      </c>
      <c r="C830" s="98" t="s">
        <v>2014</v>
      </c>
      <c r="D830" s="98" t="s">
        <v>2015</v>
      </c>
      <c r="E830" s="98" t="s">
        <v>31</v>
      </c>
      <c r="F830" s="98" t="s">
        <v>32</v>
      </c>
      <c r="G830" s="98" t="s">
        <v>2016</v>
      </c>
      <c r="H830" s="20" t="s">
        <v>2334</v>
      </c>
      <c r="I830" s="98" t="s">
        <v>2017</v>
      </c>
      <c r="J830" s="98" t="s">
        <v>30</v>
      </c>
      <c r="K830" s="98" t="s">
        <v>2392</v>
      </c>
      <c r="L830" s="98" t="s">
        <v>278</v>
      </c>
      <c r="M830" s="98" t="s">
        <v>31</v>
      </c>
      <c r="N830" s="98" t="s">
        <v>32</v>
      </c>
      <c r="O830" s="98" t="s">
        <v>33</v>
      </c>
      <c r="P830" s="102" t="s">
        <v>256</v>
      </c>
      <c r="Q830" s="32" t="s">
        <v>28</v>
      </c>
      <c r="R830" s="20" t="s">
        <v>2324</v>
      </c>
      <c r="S830" s="62" t="s">
        <v>34</v>
      </c>
      <c r="T830" s="64">
        <v>27</v>
      </c>
      <c r="U830" s="98" t="s">
        <v>2018</v>
      </c>
      <c r="V830" s="98"/>
      <c r="W830" s="25"/>
      <c r="X830" s="25"/>
      <c r="Y830" s="26"/>
      <c r="Z830" s="26"/>
      <c r="AA830" s="7">
        <v>45658</v>
      </c>
      <c r="AB830" s="7">
        <v>46387</v>
      </c>
      <c r="AC830" s="117">
        <v>3494</v>
      </c>
      <c r="AD830" s="117">
        <v>7189</v>
      </c>
      <c r="AE830" s="117"/>
      <c r="AF830" s="1">
        <f t="shared" si="29"/>
        <v>10683</v>
      </c>
      <c r="AG830" s="1">
        <v>3494</v>
      </c>
      <c r="AH830" s="1">
        <v>7189</v>
      </c>
      <c r="AI830" s="1"/>
      <c r="AJ830" s="1">
        <f t="shared" si="30"/>
        <v>10683</v>
      </c>
      <c r="AK830" s="172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</row>
    <row r="831" spans="1:158" s="27" customFormat="1">
      <c r="A831" s="165"/>
      <c r="B831" s="18">
        <v>3</v>
      </c>
      <c r="C831" s="98" t="s">
        <v>2014</v>
      </c>
      <c r="D831" s="98" t="s">
        <v>2015</v>
      </c>
      <c r="E831" s="98" t="s">
        <v>31</v>
      </c>
      <c r="F831" s="98" t="s">
        <v>32</v>
      </c>
      <c r="G831" s="98" t="s">
        <v>2016</v>
      </c>
      <c r="H831" s="20" t="s">
        <v>2334</v>
      </c>
      <c r="I831" s="98" t="s">
        <v>2379</v>
      </c>
      <c r="J831" s="98" t="s">
        <v>30</v>
      </c>
      <c r="K831" s="98" t="s">
        <v>2143</v>
      </c>
      <c r="L831" s="98" t="s">
        <v>2144</v>
      </c>
      <c r="M831" s="98" t="s">
        <v>31</v>
      </c>
      <c r="N831" s="98" t="s">
        <v>32</v>
      </c>
      <c r="O831" s="98" t="s">
        <v>33</v>
      </c>
      <c r="P831" s="102" t="s">
        <v>256</v>
      </c>
      <c r="Q831" s="32" t="s">
        <v>28</v>
      </c>
      <c r="R831" s="20" t="s">
        <v>2324</v>
      </c>
      <c r="S831" s="62" t="s">
        <v>34</v>
      </c>
      <c r="T831" s="64">
        <v>7</v>
      </c>
      <c r="U831" s="98" t="s">
        <v>2403</v>
      </c>
      <c r="V831" s="98"/>
      <c r="W831" s="25"/>
      <c r="X831" s="25"/>
      <c r="Y831" s="26"/>
      <c r="Z831" s="26"/>
      <c r="AA831" s="7">
        <v>45658</v>
      </c>
      <c r="AB831" s="7">
        <v>46387</v>
      </c>
      <c r="AC831" s="117">
        <v>1471</v>
      </c>
      <c r="AD831" s="117">
        <v>3383</v>
      </c>
      <c r="AE831" s="117"/>
      <c r="AF831" s="1">
        <f t="shared" si="29"/>
        <v>4854</v>
      </c>
      <c r="AG831" s="1">
        <v>1471</v>
      </c>
      <c r="AH831" s="1">
        <v>3383</v>
      </c>
      <c r="AI831" s="1"/>
      <c r="AJ831" s="1">
        <f t="shared" si="30"/>
        <v>4854</v>
      </c>
      <c r="AK831" s="172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</row>
    <row r="832" spans="1:158" s="27" customFormat="1">
      <c r="A832" s="165"/>
      <c r="B832" s="18">
        <v>4</v>
      </c>
      <c r="C832" s="98" t="s">
        <v>2014</v>
      </c>
      <c r="D832" s="98" t="s">
        <v>2015</v>
      </c>
      <c r="E832" s="98" t="s">
        <v>31</v>
      </c>
      <c r="F832" s="98" t="s">
        <v>32</v>
      </c>
      <c r="G832" s="98" t="s">
        <v>2016</v>
      </c>
      <c r="H832" s="20" t="s">
        <v>2334</v>
      </c>
      <c r="I832" s="98" t="s">
        <v>2019</v>
      </c>
      <c r="J832" s="98" t="s">
        <v>30</v>
      </c>
      <c r="K832" s="98" t="s">
        <v>2020</v>
      </c>
      <c r="L832" s="98" t="s">
        <v>41</v>
      </c>
      <c r="M832" s="98" t="s">
        <v>31</v>
      </c>
      <c r="N832" s="98" t="s">
        <v>32</v>
      </c>
      <c r="O832" s="98" t="s">
        <v>33</v>
      </c>
      <c r="P832" s="102" t="s">
        <v>256</v>
      </c>
      <c r="Q832" s="32" t="s">
        <v>28</v>
      </c>
      <c r="R832" s="20" t="s">
        <v>2324</v>
      </c>
      <c r="S832" s="62" t="s">
        <v>62</v>
      </c>
      <c r="T832" s="64">
        <v>80</v>
      </c>
      <c r="U832" s="98" t="s">
        <v>2021</v>
      </c>
      <c r="V832" s="98"/>
      <c r="W832" s="25"/>
      <c r="X832" s="25"/>
      <c r="Y832" s="26"/>
      <c r="Z832" s="26"/>
      <c r="AA832" s="7">
        <v>45658</v>
      </c>
      <c r="AB832" s="7">
        <v>46387</v>
      </c>
      <c r="AC832" s="117">
        <v>21578</v>
      </c>
      <c r="AD832" s="117"/>
      <c r="AE832" s="117"/>
      <c r="AF832" s="1">
        <f t="shared" si="29"/>
        <v>21578</v>
      </c>
      <c r="AG832" s="1">
        <v>21578</v>
      </c>
      <c r="AH832" s="1"/>
      <c r="AI832" s="1"/>
      <c r="AJ832" s="1">
        <f t="shared" si="30"/>
        <v>21578</v>
      </c>
      <c r="AK832" s="172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</row>
    <row r="833" spans="1:158" s="27" customFormat="1">
      <c r="A833" s="165"/>
      <c r="B833" s="18">
        <v>5</v>
      </c>
      <c r="C833" s="98" t="s">
        <v>2008</v>
      </c>
      <c r="D833" s="98" t="s">
        <v>2009</v>
      </c>
      <c r="E833" s="98" t="s">
        <v>31</v>
      </c>
      <c r="F833" s="98" t="s">
        <v>32</v>
      </c>
      <c r="G833" s="98" t="s">
        <v>2010</v>
      </c>
      <c r="H833" s="20" t="s">
        <v>2334</v>
      </c>
      <c r="I833" s="98" t="s">
        <v>2380</v>
      </c>
      <c r="J833" s="98" t="s">
        <v>30</v>
      </c>
      <c r="K833" s="98" t="s">
        <v>2393</v>
      </c>
      <c r="L833" s="98" t="s">
        <v>2394</v>
      </c>
      <c r="M833" s="98" t="s">
        <v>31</v>
      </c>
      <c r="N833" s="98" t="s">
        <v>32</v>
      </c>
      <c r="O833" s="98" t="s">
        <v>33</v>
      </c>
      <c r="P833" s="102" t="s">
        <v>256</v>
      </c>
      <c r="Q833" s="32" t="s">
        <v>28</v>
      </c>
      <c r="R833" s="20" t="s">
        <v>2324</v>
      </c>
      <c r="S833" s="62" t="s">
        <v>36</v>
      </c>
      <c r="T833" s="64">
        <v>25</v>
      </c>
      <c r="U833" s="98" t="s">
        <v>2404</v>
      </c>
      <c r="V833" s="98"/>
      <c r="W833" s="25"/>
      <c r="X833" s="25"/>
      <c r="Y833" s="26"/>
      <c r="Z833" s="26"/>
      <c r="AA833" s="7">
        <v>45658</v>
      </c>
      <c r="AB833" s="7">
        <v>46387</v>
      </c>
      <c r="AC833" s="117">
        <v>2611</v>
      </c>
      <c r="AD833" s="117"/>
      <c r="AE833" s="117"/>
      <c r="AF833" s="1">
        <f t="shared" si="29"/>
        <v>2611</v>
      </c>
      <c r="AG833" s="1">
        <v>2611</v>
      </c>
      <c r="AH833" s="1"/>
      <c r="AI833" s="1"/>
      <c r="AJ833" s="1">
        <f t="shared" si="30"/>
        <v>2611</v>
      </c>
      <c r="AK833" s="172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</row>
    <row r="834" spans="1:158" s="27" customFormat="1">
      <c r="A834" s="165"/>
      <c r="B834" s="18">
        <v>6</v>
      </c>
      <c r="C834" s="98" t="s">
        <v>2008</v>
      </c>
      <c r="D834" s="98" t="s">
        <v>2009</v>
      </c>
      <c r="E834" s="98" t="s">
        <v>31</v>
      </c>
      <c r="F834" s="98" t="s">
        <v>32</v>
      </c>
      <c r="G834" s="98" t="s">
        <v>2010</v>
      </c>
      <c r="H834" s="20" t="s">
        <v>2334</v>
      </c>
      <c r="I834" s="98" t="s">
        <v>2011</v>
      </c>
      <c r="J834" s="98" t="s">
        <v>30</v>
      </c>
      <c r="K834" s="98" t="s">
        <v>2012</v>
      </c>
      <c r="L834" s="98" t="s">
        <v>143</v>
      </c>
      <c r="M834" s="98" t="s">
        <v>31</v>
      </c>
      <c r="N834" s="98" t="s">
        <v>32</v>
      </c>
      <c r="O834" s="98" t="s">
        <v>33</v>
      </c>
      <c r="P834" s="102" t="s">
        <v>256</v>
      </c>
      <c r="Q834" s="32" t="s">
        <v>28</v>
      </c>
      <c r="R834" s="20" t="s">
        <v>2324</v>
      </c>
      <c r="S834" s="62" t="s">
        <v>34</v>
      </c>
      <c r="T834" s="64">
        <v>17</v>
      </c>
      <c r="U834" s="98" t="s">
        <v>2013</v>
      </c>
      <c r="V834" s="98"/>
      <c r="W834" s="25"/>
      <c r="X834" s="25"/>
      <c r="Y834" s="26"/>
      <c r="Z834" s="26"/>
      <c r="AA834" s="7">
        <v>45658</v>
      </c>
      <c r="AB834" s="7">
        <v>46387</v>
      </c>
      <c r="AC834" s="117">
        <v>2669</v>
      </c>
      <c r="AD834" s="117">
        <v>7249</v>
      </c>
      <c r="AE834" s="117"/>
      <c r="AF834" s="1">
        <f t="shared" si="29"/>
        <v>9918</v>
      </c>
      <c r="AG834" s="1">
        <v>2669</v>
      </c>
      <c r="AH834" s="1">
        <v>7249</v>
      </c>
      <c r="AI834" s="1"/>
      <c r="AJ834" s="1">
        <f t="shared" si="30"/>
        <v>9918</v>
      </c>
      <c r="AK834" s="172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</row>
    <row r="835" spans="1:158" s="27" customFormat="1">
      <c r="A835" s="165"/>
      <c r="B835" s="18">
        <v>7</v>
      </c>
      <c r="C835" s="98" t="s">
        <v>2025</v>
      </c>
      <c r="D835" s="98" t="s">
        <v>2026</v>
      </c>
      <c r="E835" s="98" t="s">
        <v>31</v>
      </c>
      <c r="F835" s="98" t="s">
        <v>32</v>
      </c>
      <c r="G835" s="98" t="s">
        <v>2027</v>
      </c>
      <c r="H835" s="20" t="s">
        <v>2334</v>
      </c>
      <c r="I835" s="98" t="s">
        <v>2030</v>
      </c>
      <c r="J835" s="98" t="s">
        <v>2031</v>
      </c>
      <c r="K835" s="98" t="s">
        <v>30</v>
      </c>
      <c r="L835" s="98" t="s">
        <v>2032</v>
      </c>
      <c r="M835" s="98" t="s">
        <v>31</v>
      </c>
      <c r="N835" s="98" t="s">
        <v>32</v>
      </c>
      <c r="O835" s="98" t="s">
        <v>33</v>
      </c>
      <c r="P835" s="102" t="s">
        <v>256</v>
      </c>
      <c r="Q835" s="32" t="s">
        <v>28</v>
      </c>
      <c r="R835" s="20" t="s">
        <v>2324</v>
      </c>
      <c r="S835" s="62" t="s">
        <v>34</v>
      </c>
      <c r="T835" s="64">
        <v>11</v>
      </c>
      <c r="U835" s="98" t="s">
        <v>2033</v>
      </c>
      <c r="V835" s="98"/>
      <c r="W835" s="25"/>
      <c r="X835" s="25"/>
      <c r="Y835" s="26"/>
      <c r="Z835" s="26"/>
      <c r="AA835" s="7">
        <v>45658</v>
      </c>
      <c r="AB835" s="7">
        <v>46387</v>
      </c>
      <c r="AC835" s="117">
        <v>79</v>
      </c>
      <c r="AD835" s="117">
        <v>284</v>
      </c>
      <c r="AE835" s="117"/>
      <c r="AF835" s="1">
        <f t="shared" si="29"/>
        <v>363</v>
      </c>
      <c r="AG835" s="1">
        <v>79</v>
      </c>
      <c r="AH835" s="1">
        <v>284</v>
      </c>
      <c r="AI835" s="1"/>
      <c r="AJ835" s="1">
        <f t="shared" si="30"/>
        <v>363</v>
      </c>
      <c r="AK835" s="172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</row>
    <row r="836" spans="1:158" s="27" customFormat="1">
      <c r="A836" s="165"/>
      <c r="B836" s="18">
        <v>8</v>
      </c>
      <c r="C836" s="98" t="s">
        <v>2025</v>
      </c>
      <c r="D836" s="98" t="s">
        <v>2026</v>
      </c>
      <c r="E836" s="98" t="s">
        <v>31</v>
      </c>
      <c r="F836" s="98" t="s">
        <v>32</v>
      </c>
      <c r="G836" s="98" t="s">
        <v>2027</v>
      </c>
      <c r="H836" s="20" t="s">
        <v>2334</v>
      </c>
      <c r="I836" s="98" t="s">
        <v>184</v>
      </c>
      <c r="J836" s="98" t="s">
        <v>30</v>
      </c>
      <c r="K836" s="98" t="s">
        <v>1037</v>
      </c>
      <c r="L836" s="98" t="s">
        <v>2395</v>
      </c>
      <c r="M836" s="98" t="s">
        <v>31</v>
      </c>
      <c r="N836" s="98" t="s">
        <v>32</v>
      </c>
      <c r="O836" s="98" t="s">
        <v>33</v>
      </c>
      <c r="P836" s="102" t="s">
        <v>256</v>
      </c>
      <c r="Q836" s="32" t="s">
        <v>28</v>
      </c>
      <c r="R836" s="20" t="s">
        <v>2324</v>
      </c>
      <c r="S836" s="62" t="s">
        <v>34</v>
      </c>
      <c r="T836" s="64">
        <v>17</v>
      </c>
      <c r="U836" s="98" t="s">
        <v>2034</v>
      </c>
      <c r="V836" s="98"/>
      <c r="W836" s="25"/>
      <c r="X836" s="25"/>
      <c r="Y836" s="26"/>
      <c r="Z836" s="26"/>
      <c r="AA836" s="7">
        <v>45658</v>
      </c>
      <c r="AB836" s="7">
        <v>46387</v>
      </c>
      <c r="AC836" s="117">
        <v>183</v>
      </c>
      <c r="AD836" s="117">
        <v>758</v>
      </c>
      <c r="AE836" s="117"/>
      <c r="AF836" s="1">
        <f t="shared" si="29"/>
        <v>941</v>
      </c>
      <c r="AG836" s="1">
        <v>183</v>
      </c>
      <c r="AH836" s="1">
        <v>758</v>
      </c>
      <c r="AI836" s="1"/>
      <c r="AJ836" s="1">
        <f t="shared" si="30"/>
        <v>941</v>
      </c>
      <c r="AK836" s="172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</row>
    <row r="837" spans="1:158" s="27" customFormat="1">
      <c r="A837" s="165"/>
      <c r="B837" s="18">
        <v>9</v>
      </c>
      <c r="C837" s="98" t="s">
        <v>2025</v>
      </c>
      <c r="D837" s="98" t="s">
        <v>2026</v>
      </c>
      <c r="E837" s="98" t="s">
        <v>31</v>
      </c>
      <c r="F837" s="98" t="s">
        <v>32</v>
      </c>
      <c r="G837" s="98" t="s">
        <v>2027</v>
      </c>
      <c r="H837" s="20" t="s">
        <v>2334</v>
      </c>
      <c r="I837" s="98" t="s">
        <v>2035</v>
      </c>
      <c r="J837" s="98" t="s">
        <v>30</v>
      </c>
      <c r="K837" s="98" t="s">
        <v>1827</v>
      </c>
      <c r="L837" s="98" t="s">
        <v>35</v>
      </c>
      <c r="M837" s="98" t="s">
        <v>31</v>
      </c>
      <c r="N837" s="98" t="s">
        <v>32</v>
      </c>
      <c r="O837" s="98" t="s">
        <v>33</v>
      </c>
      <c r="P837" s="102" t="s">
        <v>256</v>
      </c>
      <c r="Q837" s="32" t="s">
        <v>28</v>
      </c>
      <c r="R837" s="20" t="s">
        <v>2324</v>
      </c>
      <c r="S837" s="62" t="s">
        <v>34</v>
      </c>
      <c r="T837" s="64">
        <v>3</v>
      </c>
      <c r="U837" s="98" t="s">
        <v>2036</v>
      </c>
      <c r="V837" s="98"/>
      <c r="W837" s="25"/>
      <c r="X837" s="25"/>
      <c r="Y837" s="26"/>
      <c r="Z837" s="26"/>
      <c r="AA837" s="7">
        <v>45658</v>
      </c>
      <c r="AB837" s="7">
        <v>46387</v>
      </c>
      <c r="AC837" s="117">
        <v>638</v>
      </c>
      <c r="AD837" s="117">
        <v>1200</v>
      </c>
      <c r="AE837" s="117"/>
      <c r="AF837" s="1">
        <f t="shared" ref="AF837:AF900" si="32">AE837+AD837+AC837</f>
        <v>1838</v>
      </c>
      <c r="AG837" s="1">
        <v>638</v>
      </c>
      <c r="AH837" s="1">
        <v>1200</v>
      </c>
      <c r="AI837" s="1"/>
      <c r="AJ837" s="1">
        <f t="shared" si="30"/>
        <v>1838</v>
      </c>
      <c r="AK837" s="172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</row>
    <row r="838" spans="1:158" s="27" customFormat="1">
      <c r="A838" s="165"/>
      <c r="B838" s="18">
        <v>10</v>
      </c>
      <c r="C838" s="98" t="s">
        <v>2025</v>
      </c>
      <c r="D838" s="98" t="s">
        <v>2026</v>
      </c>
      <c r="E838" s="98" t="s">
        <v>31</v>
      </c>
      <c r="F838" s="98" t="s">
        <v>32</v>
      </c>
      <c r="G838" s="98" t="s">
        <v>2027</v>
      </c>
      <c r="H838" s="20" t="s">
        <v>2334</v>
      </c>
      <c r="I838" s="98" t="s">
        <v>2037</v>
      </c>
      <c r="J838" s="98" t="s">
        <v>2038</v>
      </c>
      <c r="K838" s="98" t="s">
        <v>30</v>
      </c>
      <c r="L838" s="98" t="s">
        <v>2039</v>
      </c>
      <c r="M838" s="98" t="s">
        <v>31</v>
      </c>
      <c r="N838" s="98" t="s">
        <v>32</v>
      </c>
      <c r="O838" s="98" t="s">
        <v>33</v>
      </c>
      <c r="P838" s="102" t="s">
        <v>256</v>
      </c>
      <c r="Q838" s="32" t="s">
        <v>28</v>
      </c>
      <c r="R838" s="20" t="s">
        <v>2324</v>
      </c>
      <c r="S838" s="62" t="s">
        <v>36</v>
      </c>
      <c r="T838" s="64">
        <v>11</v>
      </c>
      <c r="U838" s="98" t="s">
        <v>2040</v>
      </c>
      <c r="V838" s="98"/>
      <c r="W838" s="25"/>
      <c r="X838" s="25"/>
      <c r="Y838" s="26"/>
      <c r="Z838" s="26"/>
      <c r="AA838" s="7">
        <v>45658</v>
      </c>
      <c r="AB838" s="7">
        <v>46387</v>
      </c>
      <c r="AC838" s="117">
        <v>1758</v>
      </c>
      <c r="AD838" s="117"/>
      <c r="AE838" s="117"/>
      <c r="AF838" s="1">
        <f t="shared" si="32"/>
        <v>1758</v>
      </c>
      <c r="AG838" s="1">
        <v>1758</v>
      </c>
      <c r="AH838" s="1"/>
      <c r="AI838" s="1"/>
      <c r="AJ838" s="1">
        <f t="shared" ref="AJ838:AJ901" si="33">AI838+AH838+AG838</f>
        <v>1758</v>
      </c>
      <c r="AK838" s="172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</row>
    <row r="839" spans="1:158" s="27" customFormat="1">
      <c r="A839" s="165"/>
      <c r="B839" s="18">
        <v>11</v>
      </c>
      <c r="C839" s="98" t="s">
        <v>2025</v>
      </c>
      <c r="D839" s="71" t="s">
        <v>2026</v>
      </c>
      <c r="E839" s="71" t="s">
        <v>31</v>
      </c>
      <c r="F839" s="71" t="s">
        <v>32</v>
      </c>
      <c r="G839" s="71" t="s">
        <v>2027</v>
      </c>
      <c r="H839" s="20" t="s">
        <v>2334</v>
      </c>
      <c r="I839" s="71" t="s">
        <v>2381</v>
      </c>
      <c r="J839" s="71" t="s">
        <v>30</v>
      </c>
      <c r="K839" s="71" t="s">
        <v>2125</v>
      </c>
      <c r="L839" s="71" t="s">
        <v>30</v>
      </c>
      <c r="M839" s="71" t="s">
        <v>31</v>
      </c>
      <c r="N839" s="71" t="s">
        <v>32</v>
      </c>
      <c r="O839" s="71" t="s">
        <v>33</v>
      </c>
      <c r="P839" s="102" t="s">
        <v>256</v>
      </c>
      <c r="Q839" s="32" t="s">
        <v>28</v>
      </c>
      <c r="R839" s="20" t="s">
        <v>2324</v>
      </c>
      <c r="S839" s="3" t="s">
        <v>34</v>
      </c>
      <c r="T839" s="9">
        <v>1</v>
      </c>
      <c r="U839" s="71" t="s">
        <v>2405</v>
      </c>
      <c r="V839" s="118"/>
      <c r="W839" s="25"/>
      <c r="X839" s="25"/>
      <c r="Y839" s="26"/>
      <c r="Z839" s="26"/>
      <c r="AA839" s="7">
        <v>45658</v>
      </c>
      <c r="AB839" s="7">
        <v>46387</v>
      </c>
      <c r="AC839" s="72">
        <v>817</v>
      </c>
      <c r="AD839" s="72">
        <v>2947</v>
      </c>
      <c r="AE839" s="72"/>
      <c r="AF839" s="1">
        <f t="shared" si="32"/>
        <v>3764</v>
      </c>
      <c r="AG839" s="1">
        <v>817</v>
      </c>
      <c r="AH839" s="1">
        <v>2947</v>
      </c>
      <c r="AI839" s="1"/>
      <c r="AJ839" s="1">
        <f t="shared" si="33"/>
        <v>3764</v>
      </c>
      <c r="AK839" s="172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</row>
    <row r="840" spans="1:158" s="27" customFormat="1">
      <c r="A840" s="165"/>
      <c r="B840" s="18">
        <v>12</v>
      </c>
      <c r="C840" s="98" t="s">
        <v>2025</v>
      </c>
      <c r="D840" s="98" t="s">
        <v>2026</v>
      </c>
      <c r="E840" s="98" t="s">
        <v>31</v>
      </c>
      <c r="F840" s="98" t="s">
        <v>32</v>
      </c>
      <c r="G840" s="98" t="s">
        <v>2027</v>
      </c>
      <c r="H840" s="20" t="s">
        <v>2334</v>
      </c>
      <c r="I840" s="98" t="s">
        <v>2025</v>
      </c>
      <c r="J840" s="98" t="s">
        <v>30</v>
      </c>
      <c r="K840" s="98" t="s">
        <v>39</v>
      </c>
      <c r="L840" s="98" t="s">
        <v>30</v>
      </c>
      <c r="M840" s="98" t="s">
        <v>31</v>
      </c>
      <c r="N840" s="98" t="s">
        <v>32</v>
      </c>
      <c r="O840" s="98" t="s">
        <v>33</v>
      </c>
      <c r="P840" s="102" t="s">
        <v>256</v>
      </c>
      <c r="Q840" s="32" t="s">
        <v>28</v>
      </c>
      <c r="R840" s="20" t="s">
        <v>2324</v>
      </c>
      <c r="S840" s="62" t="s">
        <v>34</v>
      </c>
      <c r="T840" s="64">
        <v>1</v>
      </c>
      <c r="U840" s="98" t="s">
        <v>2067</v>
      </c>
      <c r="V840" s="98"/>
      <c r="W840" s="25"/>
      <c r="X840" s="25"/>
      <c r="Y840" s="26"/>
      <c r="Z840" s="26"/>
      <c r="AA840" s="7">
        <v>45658</v>
      </c>
      <c r="AB840" s="7">
        <v>46387</v>
      </c>
      <c r="AC840" s="117">
        <v>143</v>
      </c>
      <c r="AD840" s="117">
        <v>430</v>
      </c>
      <c r="AE840" s="117"/>
      <c r="AF840" s="1">
        <f t="shared" si="32"/>
        <v>573</v>
      </c>
      <c r="AG840" s="1">
        <v>143</v>
      </c>
      <c r="AH840" s="1">
        <v>430</v>
      </c>
      <c r="AI840" s="1"/>
      <c r="AJ840" s="1">
        <f t="shared" si="33"/>
        <v>573</v>
      </c>
      <c r="AK840" s="172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</row>
    <row r="841" spans="1:158" s="27" customFormat="1">
      <c r="A841" s="165"/>
      <c r="B841" s="18">
        <v>13</v>
      </c>
      <c r="C841" s="98" t="s">
        <v>2025</v>
      </c>
      <c r="D841" s="98" t="s">
        <v>2026</v>
      </c>
      <c r="E841" s="98" t="s">
        <v>31</v>
      </c>
      <c r="F841" s="98" t="s">
        <v>32</v>
      </c>
      <c r="G841" s="98" t="s">
        <v>2027</v>
      </c>
      <c r="H841" s="20" t="s">
        <v>2334</v>
      </c>
      <c r="I841" s="98" t="s">
        <v>2025</v>
      </c>
      <c r="J841" s="98" t="s">
        <v>30</v>
      </c>
      <c r="K841" s="98" t="s">
        <v>1315</v>
      </c>
      <c r="L841" s="98" t="s">
        <v>2396</v>
      </c>
      <c r="M841" s="98" t="s">
        <v>31</v>
      </c>
      <c r="N841" s="98" t="s">
        <v>32</v>
      </c>
      <c r="O841" s="98" t="s">
        <v>33</v>
      </c>
      <c r="P841" s="102" t="s">
        <v>256</v>
      </c>
      <c r="Q841" s="32" t="s">
        <v>28</v>
      </c>
      <c r="R841" s="20" t="s">
        <v>2324</v>
      </c>
      <c r="S841" s="62" t="s">
        <v>34</v>
      </c>
      <c r="T841" s="64">
        <v>1</v>
      </c>
      <c r="U841" s="98" t="s">
        <v>2050</v>
      </c>
      <c r="V841" s="98"/>
      <c r="W841" s="25"/>
      <c r="X841" s="25"/>
      <c r="Y841" s="26"/>
      <c r="Z841" s="26"/>
      <c r="AA841" s="7">
        <v>45658</v>
      </c>
      <c r="AB841" s="7">
        <v>46387</v>
      </c>
      <c r="AC841" s="117">
        <v>123</v>
      </c>
      <c r="AD841" s="117">
        <v>517</v>
      </c>
      <c r="AE841" s="117"/>
      <c r="AF841" s="1">
        <f t="shared" si="32"/>
        <v>640</v>
      </c>
      <c r="AG841" s="1">
        <v>123</v>
      </c>
      <c r="AH841" s="1">
        <v>517</v>
      </c>
      <c r="AI841" s="1"/>
      <c r="AJ841" s="1">
        <f t="shared" si="33"/>
        <v>640</v>
      </c>
      <c r="AK841" s="172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</row>
    <row r="842" spans="1:158" s="27" customFormat="1">
      <c r="A842" s="165"/>
      <c r="B842" s="18">
        <v>14</v>
      </c>
      <c r="C842" s="98" t="s">
        <v>2025</v>
      </c>
      <c r="D842" s="71" t="s">
        <v>2026</v>
      </c>
      <c r="E842" s="71" t="s">
        <v>31</v>
      </c>
      <c r="F842" s="71" t="s">
        <v>32</v>
      </c>
      <c r="G842" s="71" t="s">
        <v>2027</v>
      </c>
      <c r="H842" s="20" t="s">
        <v>2334</v>
      </c>
      <c r="I842" s="71" t="s">
        <v>2025</v>
      </c>
      <c r="J842" s="71" t="s">
        <v>30</v>
      </c>
      <c r="K842" s="71" t="s">
        <v>2397</v>
      </c>
      <c r="L842" s="71" t="s">
        <v>151</v>
      </c>
      <c r="M842" s="71" t="s">
        <v>31</v>
      </c>
      <c r="N842" s="71" t="s">
        <v>32</v>
      </c>
      <c r="O842" s="71" t="s">
        <v>33</v>
      </c>
      <c r="P842" s="102" t="s">
        <v>256</v>
      </c>
      <c r="Q842" s="32" t="s">
        <v>28</v>
      </c>
      <c r="R842" s="20" t="s">
        <v>2324</v>
      </c>
      <c r="S842" s="3" t="s">
        <v>2406</v>
      </c>
      <c r="T842" s="9">
        <v>0</v>
      </c>
      <c r="U842" s="71" t="s">
        <v>2407</v>
      </c>
      <c r="V842" s="118"/>
      <c r="W842" s="25"/>
      <c r="X842" s="25"/>
      <c r="Y842" s="26"/>
      <c r="Z842" s="26"/>
      <c r="AA842" s="7">
        <v>45658</v>
      </c>
      <c r="AB842" s="7">
        <v>46387</v>
      </c>
      <c r="AC842" s="72">
        <v>2</v>
      </c>
      <c r="AD842" s="72"/>
      <c r="AE842" s="72"/>
      <c r="AF842" s="1">
        <f t="shared" si="32"/>
        <v>2</v>
      </c>
      <c r="AG842" s="1">
        <v>2</v>
      </c>
      <c r="AH842" s="1"/>
      <c r="AI842" s="1"/>
      <c r="AJ842" s="1">
        <f t="shared" si="33"/>
        <v>2</v>
      </c>
      <c r="AK842" s="172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</row>
    <row r="843" spans="1:158" s="27" customFormat="1">
      <c r="A843" s="165"/>
      <c r="B843" s="18">
        <v>15</v>
      </c>
      <c r="C843" s="98" t="s">
        <v>2025</v>
      </c>
      <c r="D843" s="98" t="s">
        <v>2026</v>
      </c>
      <c r="E843" s="98" t="s">
        <v>31</v>
      </c>
      <c r="F843" s="98" t="s">
        <v>32</v>
      </c>
      <c r="G843" s="98" t="s">
        <v>2027</v>
      </c>
      <c r="H843" s="20" t="s">
        <v>2334</v>
      </c>
      <c r="I843" s="98" t="s">
        <v>2025</v>
      </c>
      <c r="J843" s="98" t="s">
        <v>30</v>
      </c>
      <c r="K843" s="98" t="s">
        <v>1910</v>
      </c>
      <c r="L843" s="98" t="s">
        <v>38</v>
      </c>
      <c r="M843" s="98" t="s">
        <v>31</v>
      </c>
      <c r="N843" s="98" t="s">
        <v>32</v>
      </c>
      <c r="O843" s="98" t="s">
        <v>33</v>
      </c>
      <c r="P843" s="102" t="s">
        <v>256</v>
      </c>
      <c r="Q843" s="32" t="s">
        <v>28</v>
      </c>
      <c r="R843" s="20" t="s">
        <v>2324</v>
      </c>
      <c r="S843" s="62" t="s">
        <v>34</v>
      </c>
      <c r="T843" s="64">
        <v>27</v>
      </c>
      <c r="U843" s="98" t="s">
        <v>2047</v>
      </c>
      <c r="V843" s="98"/>
      <c r="W843" s="25"/>
      <c r="X843" s="25"/>
      <c r="Y843" s="26"/>
      <c r="Z843" s="26"/>
      <c r="AA843" s="7">
        <v>45658</v>
      </c>
      <c r="AB843" s="7">
        <v>46387</v>
      </c>
      <c r="AC843" s="117">
        <v>4064</v>
      </c>
      <c r="AD843" s="117">
        <v>11071</v>
      </c>
      <c r="AE843" s="117"/>
      <c r="AF843" s="1">
        <f t="shared" si="32"/>
        <v>15135</v>
      </c>
      <c r="AG843" s="1">
        <v>4064</v>
      </c>
      <c r="AH843" s="1">
        <v>11071</v>
      </c>
      <c r="AI843" s="1"/>
      <c r="AJ843" s="1">
        <f t="shared" si="33"/>
        <v>15135</v>
      </c>
      <c r="AK843" s="172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</row>
    <row r="844" spans="1:158" s="27" customFormat="1">
      <c r="A844" s="165"/>
      <c r="B844" s="18">
        <v>16</v>
      </c>
      <c r="C844" s="98" t="s">
        <v>2025</v>
      </c>
      <c r="D844" s="98" t="s">
        <v>2026</v>
      </c>
      <c r="E844" s="98" t="s">
        <v>31</v>
      </c>
      <c r="F844" s="98" t="s">
        <v>32</v>
      </c>
      <c r="G844" s="98" t="s">
        <v>2027</v>
      </c>
      <c r="H844" s="20" t="s">
        <v>2334</v>
      </c>
      <c r="I844" s="98" t="s">
        <v>2025</v>
      </c>
      <c r="J844" s="98" t="s">
        <v>30</v>
      </c>
      <c r="K844" s="98" t="s">
        <v>1910</v>
      </c>
      <c r="L844" s="98" t="s">
        <v>38</v>
      </c>
      <c r="M844" s="98" t="s">
        <v>31</v>
      </c>
      <c r="N844" s="98" t="s">
        <v>32</v>
      </c>
      <c r="O844" s="98" t="s">
        <v>33</v>
      </c>
      <c r="P844" s="102" t="s">
        <v>256</v>
      </c>
      <c r="Q844" s="32" t="s">
        <v>28</v>
      </c>
      <c r="R844" s="20" t="s">
        <v>2324</v>
      </c>
      <c r="S844" s="62" t="s">
        <v>34</v>
      </c>
      <c r="T844" s="64">
        <v>27</v>
      </c>
      <c r="U844" s="98" t="s">
        <v>2054</v>
      </c>
      <c r="V844" s="98"/>
      <c r="W844" s="25"/>
      <c r="X844" s="25"/>
      <c r="Y844" s="26"/>
      <c r="Z844" s="26"/>
      <c r="AA844" s="7">
        <v>45658</v>
      </c>
      <c r="AB844" s="7">
        <v>46387</v>
      </c>
      <c r="AC844" s="117">
        <v>2845</v>
      </c>
      <c r="AD844" s="117">
        <v>6955</v>
      </c>
      <c r="AE844" s="117"/>
      <c r="AF844" s="1">
        <f t="shared" si="32"/>
        <v>9800</v>
      </c>
      <c r="AG844" s="1">
        <v>2845</v>
      </c>
      <c r="AH844" s="1">
        <v>6955</v>
      </c>
      <c r="AI844" s="1"/>
      <c r="AJ844" s="1">
        <f t="shared" si="33"/>
        <v>9800</v>
      </c>
      <c r="AK844" s="172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</row>
    <row r="845" spans="1:158" s="27" customFormat="1">
      <c r="A845" s="165"/>
      <c r="B845" s="18">
        <v>17</v>
      </c>
      <c r="C845" s="98" t="s">
        <v>2025</v>
      </c>
      <c r="D845" s="98" t="s">
        <v>2026</v>
      </c>
      <c r="E845" s="98" t="s">
        <v>31</v>
      </c>
      <c r="F845" s="98" t="s">
        <v>32</v>
      </c>
      <c r="G845" s="98" t="s">
        <v>2027</v>
      </c>
      <c r="H845" s="20" t="s">
        <v>2334</v>
      </c>
      <c r="I845" s="98" t="s">
        <v>2025</v>
      </c>
      <c r="J845" s="98" t="s">
        <v>30</v>
      </c>
      <c r="K845" s="98" t="s">
        <v>469</v>
      </c>
      <c r="L845" s="98" t="s">
        <v>2059</v>
      </c>
      <c r="M845" s="98" t="s">
        <v>31</v>
      </c>
      <c r="N845" s="98" t="s">
        <v>32</v>
      </c>
      <c r="O845" s="98" t="s">
        <v>33</v>
      </c>
      <c r="P845" s="102" t="s">
        <v>256</v>
      </c>
      <c r="Q845" s="32" t="s">
        <v>28</v>
      </c>
      <c r="R845" s="20" t="s">
        <v>2324</v>
      </c>
      <c r="S845" s="62" t="s">
        <v>209</v>
      </c>
      <c r="T845" s="64">
        <v>14</v>
      </c>
      <c r="U845" s="98" t="s">
        <v>2060</v>
      </c>
      <c r="V845" s="98"/>
      <c r="W845" s="25"/>
      <c r="X845" s="25"/>
      <c r="Y845" s="26"/>
      <c r="Z845" s="26"/>
      <c r="AA845" s="7">
        <v>45658</v>
      </c>
      <c r="AB845" s="7">
        <v>46387</v>
      </c>
      <c r="AC845" s="117">
        <v>1932</v>
      </c>
      <c r="AD845" s="117">
        <v>1235</v>
      </c>
      <c r="AE845" s="117"/>
      <c r="AF845" s="1">
        <f t="shared" si="32"/>
        <v>3167</v>
      </c>
      <c r="AG845" s="1">
        <v>1932</v>
      </c>
      <c r="AH845" s="1">
        <v>1235</v>
      </c>
      <c r="AI845" s="1"/>
      <c r="AJ845" s="1">
        <f t="shared" si="33"/>
        <v>3167</v>
      </c>
      <c r="AK845" s="172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</row>
    <row r="846" spans="1:158" s="27" customFormat="1">
      <c r="A846" s="165"/>
      <c r="B846" s="18">
        <v>18</v>
      </c>
      <c r="C846" s="98" t="s">
        <v>2025</v>
      </c>
      <c r="D846" s="98" t="s">
        <v>2026</v>
      </c>
      <c r="E846" s="98" t="s">
        <v>31</v>
      </c>
      <c r="F846" s="98" t="s">
        <v>32</v>
      </c>
      <c r="G846" s="98" t="s">
        <v>2027</v>
      </c>
      <c r="H846" s="20" t="s">
        <v>2334</v>
      </c>
      <c r="I846" s="98" t="s">
        <v>2025</v>
      </c>
      <c r="J846" s="98" t="s">
        <v>2057</v>
      </c>
      <c r="K846" s="98" t="s">
        <v>479</v>
      </c>
      <c r="L846" s="98" t="s">
        <v>37</v>
      </c>
      <c r="M846" s="98" t="s">
        <v>31</v>
      </c>
      <c r="N846" s="98" t="s">
        <v>32</v>
      </c>
      <c r="O846" s="98" t="s">
        <v>33</v>
      </c>
      <c r="P846" s="102" t="s">
        <v>256</v>
      </c>
      <c r="Q846" s="32" t="s">
        <v>28</v>
      </c>
      <c r="R846" s="20" t="s">
        <v>2324</v>
      </c>
      <c r="S846" s="62" t="s">
        <v>34</v>
      </c>
      <c r="T846" s="64">
        <v>11</v>
      </c>
      <c r="U846" s="98" t="s">
        <v>2058</v>
      </c>
      <c r="V846" s="98"/>
      <c r="W846" s="25"/>
      <c r="X846" s="25"/>
      <c r="Y846" s="26"/>
      <c r="Z846" s="26"/>
      <c r="AA846" s="7">
        <v>45658</v>
      </c>
      <c r="AB846" s="7">
        <v>46387</v>
      </c>
      <c r="AC846" s="117">
        <v>518</v>
      </c>
      <c r="AD846" s="117">
        <v>1220</v>
      </c>
      <c r="AE846" s="117"/>
      <c r="AF846" s="1">
        <f t="shared" si="32"/>
        <v>1738</v>
      </c>
      <c r="AG846" s="1">
        <v>518</v>
      </c>
      <c r="AH846" s="1">
        <v>1220</v>
      </c>
      <c r="AI846" s="1"/>
      <c r="AJ846" s="1">
        <f t="shared" si="33"/>
        <v>1738</v>
      </c>
      <c r="AK846" s="172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</row>
    <row r="847" spans="1:158" s="27" customFormat="1">
      <c r="A847" s="165"/>
      <c r="B847" s="18">
        <v>19</v>
      </c>
      <c r="C847" s="98" t="s">
        <v>2025</v>
      </c>
      <c r="D847" s="98" t="s">
        <v>2026</v>
      </c>
      <c r="E847" s="98" t="s">
        <v>31</v>
      </c>
      <c r="F847" s="98" t="s">
        <v>32</v>
      </c>
      <c r="G847" s="98" t="s">
        <v>2027</v>
      </c>
      <c r="H847" s="20" t="s">
        <v>2334</v>
      </c>
      <c r="I847" s="98" t="s">
        <v>2025</v>
      </c>
      <c r="J847" s="98" t="s">
        <v>2048</v>
      </c>
      <c r="K847" s="98" t="s">
        <v>30</v>
      </c>
      <c r="L847" s="98" t="s">
        <v>30</v>
      </c>
      <c r="M847" s="98" t="s">
        <v>31</v>
      </c>
      <c r="N847" s="98" t="s">
        <v>32</v>
      </c>
      <c r="O847" s="98" t="s">
        <v>33</v>
      </c>
      <c r="P847" s="102" t="s">
        <v>256</v>
      </c>
      <c r="Q847" s="32" t="s">
        <v>28</v>
      </c>
      <c r="R847" s="20" t="s">
        <v>2324</v>
      </c>
      <c r="S847" s="62" t="s">
        <v>34</v>
      </c>
      <c r="T847" s="64">
        <v>7</v>
      </c>
      <c r="U847" s="98" t="s">
        <v>2049</v>
      </c>
      <c r="V847" s="98"/>
      <c r="W847" s="25"/>
      <c r="X847" s="25"/>
      <c r="Y847" s="26"/>
      <c r="Z847" s="26"/>
      <c r="AA847" s="7">
        <v>45658</v>
      </c>
      <c r="AB847" s="7">
        <v>46387</v>
      </c>
      <c r="AC847" s="117">
        <v>15</v>
      </c>
      <c r="AD847" s="117">
        <v>69</v>
      </c>
      <c r="AE847" s="117"/>
      <c r="AF847" s="1">
        <f t="shared" si="32"/>
        <v>84</v>
      </c>
      <c r="AG847" s="1">
        <v>15</v>
      </c>
      <c r="AH847" s="1">
        <v>69</v>
      </c>
      <c r="AI847" s="1"/>
      <c r="AJ847" s="1">
        <f t="shared" si="33"/>
        <v>84</v>
      </c>
      <c r="AK847" s="172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</row>
    <row r="848" spans="1:158" s="27" customFormat="1">
      <c r="A848" s="165"/>
      <c r="B848" s="18">
        <v>20</v>
      </c>
      <c r="C848" s="98" t="s">
        <v>2025</v>
      </c>
      <c r="D848" s="98" t="s">
        <v>2026</v>
      </c>
      <c r="E848" s="98" t="s">
        <v>31</v>
      </c>
      <c r="F848" s="98" t="s">
        <v>32</v>
      </c>
      <c r="G848" s="98" t="s">
        <v>2027</v>
      </c>
      <c r="H848" s="20" t="s">
        <v>2334</v>
      </c>
      <c r="I848" s="98" t="s">
        <v>2025</v>
      </c>
      <c r="J848" s="98" t="s">
        <v>2051</v>
      </c>
      <c r="K848" s="98" t="s">
        <v>30</v>
      </c>
      <c r="L848" s="98" t="s">
        <v>2052</v>
      </c>
      <c r="M848" s="98" t="s">
        <v>31</v>
      </c>
      <c r="N848" s="98" t="s">
        <v>32</v>
      </c>
      <c r="O848" s="98" t="s">
        <v>33</v>
      </c>
      <c r="P848" s="102" t="s">
        <v>256</v>
      </c>
      <c r="Q848" s="32" t="s">
        <v>28</v>
      </c>
      <c r="R848" s="20" t="s">
        <v>2324</v>
      </c>
      <c r="S848" s="62" t="s">
        <v>34</v>
      </c>
      <c r="T848" s="64">
        <v>11</v>
      </c>
      <c r="U848" s="98" t="s">
        <v>2053</v>
      </c>
      <c r="V848" s="98"/>
      <c r="W848" s="25"/>
      <c r="X848" s="25"/>
      <c r="Y848" s="26"/>
      <c r="Z848" s="26"/>
      <c r="AA848" s="7">
        <v>45658</v>
      </c>
      <c r="AB848" s="7">
        <v>46387</v>
      </c>
      <c r="AC848" s="117">
        <v>221</v>
      </c>
      <c r="AD848" s="117">
        <v>884</v>
      </c>
      <c r="AE848" s="117"/>
      <c r="AF848" s="1">
        <f t="shared" si="32"/>
        <v>1105</v>
      </c>
      <c r="AG848" s="1">
        <v>221</v>
      </c>
      <c r="AH848" s="1">
        <v>884</v>
      </c>
      <c r="AI848" s="1"/>
      <c r="AJ848" s="1">
        <f t="shared" si="33"/>
        <v>1105</v>
      </c>
      <c r="AK848" s="172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</row>
    <row r="849" spans="1:158" s="27" customFormat="1">
      <c r="A849" s="165"/>
      <c r="B849" s="18">
        <v>21</v>
      </c>
      <c r="C849" s="98" t="s">
        <v>2025</v>
      </c>
      <c r="D849" s="98" t="s">
        <v>2026</v>
      </c>
      <c r="E849" s="98" t="s">
        <v>31</v>
      </c>
      <c r="F849" s="98" t="s">
        <v>32</v>
      </c>
      <c r="G849" s="98" t="s">
        <v>2027</v>
      </c>
      <c r="H849" s="20" t="s">
        <v>2334</v>
      </c>
      <c r="I849" s="98" t="s">
        <v>2025</v>
      </c>
      <c r="J849" s="98" t="s">
        <v>2055</v>
      </c>
      <c r="K849" s="98" t="s">
        <v>30</v>
      </c>
      <c r="L849" s="98" t="s">
        <v>2398</v>
      </c>
      <c r="M849" s="98" t="s">
        <v>31</v>
      </c>
      <c r="N849" s="98" t="s">
        <v>32</v>
      </c>
      <c r="O849" s="98" t="s">
        <v>33</v>
      </c>
      <c r="P849" s="102" t="s">
        <v>256</v>
      </c>
      <c r="Q849" s="32" t="s">
        <v>28</v>
      </c>
      <c r="R849" s="20" t="s">
        <v>2324</v>
      </c>
      <c r="S849" s="62" t="s">
        <v>34</v>
      </c>
      <c r="T849" s="64">
        <v>11</v>
      </c>
      <c r="U849" s="98" t="s">
        <v>2056</v>
      </c>
      <c r="V849" s="98"/>
      <c r="W849" s="25"/>
      <c r="X849" s="25"/>
      <c r="Y849" s="26"/>
      <c r="Z849" s="26"/>
      <c r="AA849" s="7">
        <v>45658</v>
      </c>
      <c r="AB849" s="7">
        <v>46387</v>
      </c>
      <c r="AC849" s="117">
        <v>638</v>
      </c>
      <c r="AD849" s="117">
        <v>1720</v>
      </c>
      <c r="AE849" s="117"/>
      <c r="AF849" s="1">
        <f t="shared" si="32"/>
        <v>2358</v>
      </c>
      <c r="AG849" s="1">
        <v>638</v>
      </c>
      <c r="AH849" s="1">
        <v>1720</v>
      </c>
      <c r="AI849" s="1"/>
      <c r="AJ849" s="1">
        <f t="shared" si="33"/>
        <v>2358</v>
      </c>
      <c r="AK849" s="172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</row>
    <row r="850" spans="1:158" s="27" customFormat="1">
      <c r="A850" s="165"/>
      <c r="B850" s="18">
        <v>22</v>
      </c>
      <c r="C850" s="98" t="s">
        <v>2025</v>
      </c>
      <c r="D850" s="98" t="s">
        <v>2026</v>
      </c>
      <c r="E850" s="98" t="s">
        <v>31</v>
      </c>
      <c r="F850" s="98" t="s">
        <v>32</v>
      </c>
      <c r="G850" s="98" t="s">
        <v>2027</v>
      </c>
      <c r="H850" s="20" t="s">
        <v>2334</v>
      </c>
      <c r="I850" s="98" t="s">
        <v>2025</v>
      </c>
      <c r="J850" s="98" t="s">
        <v>2061</v>
      </c>
      <c r="K850" s="98" t="s">
        <v>30</v>
      </c>
      <c r="L850" s="98" t="s">
        <v>2062</v>
      </c>
      <c r="M850" s="98" t="s">
        <v>31</v>
      </c>
      <c r="N850" s="98" t="s">
        <v>32</v>
      </c>
      <c r="O850" s="98" t="s">
        <v>33</v>
      </c>
      <c r="P850" s="102" t="s">
        <v>256</v>
      </c>
      <c r="Q850" s="32" t="s">
        <v>28</v>
      </c>
      <c r="R850" s="20" t="s">
        <v>2324</v>
      </c>
      <c r="S850" s="62" t="s">
        <v>34</v>
      </c>
      <c r="T850" s="64">
        <v>11</v>
      </c>
      <c r="U850" s="98" t="s">
        <v>2063</v>
      </c>
      <c r="V850" s="98"/>
      <c r="W850" s="25"/>
      <c r="X850" s="25"/>
      <c r="Y850" s="26"/>
      <c r="Z850" s="26"/>
      <c r="AA850" s="7">
        <v>45658</v>
      </c>
      <c r="AB850" s="7">
        <v>46387</v>
      </c>
      <c r="AC850" s="117">
        <v>54</v>
      </c>
      <c r="AD850" s="117">
        <v>158</v>
      </c>
      <c r="AE850" s="117"/>
      <c r="AF850" s="1">
        <f t="shared" si="32"/>
        <v>212</v>
      </c>
      <c r="AG850" s="1">
        <v>54</v>
      </c>
      <c r="AH850" s="1">
        <v>158</v>
      </c>
      <c r="AI850" s="1"/>
      <c r="AJ850" s="1">
        <f t="shared" si="33"/>
        <v>212</v>
      </c>
      <c r="AK850" s="172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</row>
    <row r="851" spans="1:158" s="27" customFormat="1">
      <c r="A851" s="165"/>
      <c r="B851" s="18">
        <v>23</v>
      </c>
      <c r="C851" s="98" t="s">
        <v>2025</v>
      </c>
      <c r="D851" s="98" t="s">
        <v>2026</v>
      </c>
      <c r="E851" s="98" t="s">
        <v>31</v>
      </c>
      <c r="F851" s="98" t="s">
        <v>32</v>
      </c>
      <c r="G851" s="98" t="s">
        <v>2027</v>
      </c>
      <c r="H851" s="20" t="s">
        <v>2334</v>
      </c>
      <c r="I851" s="98" t="s">
        <v>2025</v>
      </c>
      <c r="J851" s="98" t="s">
        <v>2064</v>
      </c>
      <c r="K851" s="98" t="s">
        <v>30</v>
      </c>
      <c r="L851" s="98" t="s">
        <v>2065</v>
      </c>
      <c r="M851" s="98" t="s">
        <v>31</v>
      </c>
      <c r="N851" s="98" t="s">
        <v>32</v>
      </c>
      <c r="O851" s="98" t="s">
        <v>33</v>
      </c>
      <c r="P851" s="102" t="s">
        <v>256</v>
      </c>
      <c r="Q851" s="32" t="s">
        <v>28</v>
      </c>
      <c r="R851" s="20" t="s">
        <v>2324</v>
      </c>
      <c r="S851" s="62" t="s">
        <v>34</v>
      </c>
      <c r="T851" s="64">
        <v>11</v>
      </c>
      <c r="U851" s="98" t="s">
        <v>2066</v>
      </c>
      <c r="V851" s="98"/>
      <c r="W851" s="25"/>
      <c r="X851" s="25"/>
      <c r="Y851" s="26"/>
      <c r="Z851" s="26"/>
      <c r="AA851" s="7">
        <v>45658</v>
      </c>
      <c r="AB851" s="7">
        <v>46387</v>
      </c>
      <c r="AC851" s="117">
        <v>681</v>
      </c>
      <c r="AD851" s="117">
        <v>1448</v>
      </c>
      <c r="AE851" s="117"/>
      <c r="AF851" s="1">
        <f t="shared" si="32"/>
        <v>2129</v>
      </c>
      <c r="AG851" s="1">
        <v>681</v>
      </c>
      <c r="AH851" s="1">
        <v>1448</v>
      </c>
      <c r="AI851" s="1"/>
      <c r="AJ851" s="1">
        <f t="shared" si="33"/>
        <v>2129</v>
      </c>
      <c r="AK851" s="172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</row>
    <row r="852" spans="1:158" s="27" customFormat="1">
      <c r="A852" s="165"/>
      <c r="B852" s="18">
        <v>24</v>
      </c>
      <c r="C852" s="98" t="s">
        <v>2025</v>
      </c>
      <c r="D852" s="98" t="s">
        <v>2026</v>
      </c>
      <c r="E852" s="98" t="s">
        <v>31</v>
      </c>
      <c r="F852" s="98" t="s">
        <v>32</v>
      </c>
      <c r="G852" s="98" t="s">
        <v>2027</v>
      </c>
      <c r="H852" s="20" t="s">
        <v>2334</v>
      </c>
      <c r="I852" s="98" t="s">
        <v>2095</v>
      </c>
      <c r="J852" s="98" t="s">
        <v>30</v>
      </c>
      <c r="K852" s="98" t="s">
        <v>29</v>
      </c>
      <c r="L852" s="98" t="s">
        <v>63</v>
      </c>
      <c r="M852" s="98" t="s">
        <v>31</v>
      </c>
      <c r="N852" s="98" t="s">
        <v>32</v>
      </c>
      <c r="O852" s="98" t="s">
        <v>33</v>
      </c>
      <c r="P852" s="102" t="s">
        <v>256</v>
      </c>
      <c r="Q852" s="32" t="s">
        <v>28</v>
      </c>
      <c r="R852" s="20" t="s">
        <v>2324</v>
      </c>
      <c r="S852" s="62" t="s">
        <v>34</v>
      </c>
      <c r="T852" s="64">
        <v>7</v>
      </c>
      <c r="U852" s="98" t="s">
        <v>2096</v>
      </c>
      <c r="V852" s="98"/>
      <c r="W852" s="25"/>
      <c r="X852" s="25"/>
      <c r="Y852" s="26"/>
      <c r="Z852" s="26"/>
      <c r="AA852" s="7">
        <v>45658</v>
      </c>
      <c r="AB852" s="7">
        <v>46387</v>
      </c>
      <c r="AC852" s="117">
        <v>387</v>
      </c>
      <c r="AD852" s="117">
        <v>971</v>
      </c>
      <c r="AE852" s="117"/>
      <c r="AF852" s="1">
        <f t="shared" si="32"/>
        <v>1358</v>
      </c>
      <c r="AG852" s="1">
        <v>387</v>
      </c>
      <c r="AH852" s="1">
        <v>971</v>
      </c>
      <c r="AI852" s="1"/>
      <c r="AJ852" s="1">
        <f t="shared" si="33"/>
        <v>1358</v>
      </c>
      <c r="AK852" s="172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</row>
    <row r="853" spans="1:158" s="27" customFormat="1">
      <c r="A853" s="165"/>
      <c r="B853" s="18">
        <v>25</v>
      </c>
      <c r="C853" s="98" t="s">
        <v>2025</v>
      </c>
      <c r="D853" s="98" t="s">
        <v>2026</v>
      </c>
      <c r="E853" s="98" t="s">
        <v>31</v>
      </c>
      <c r="F853" s="98" t="s">
        <v>32</v>
      </c>
      <c r="G853" s="98" t="s">
        <v>2027</v>
      </c>
      <c r="H853" s="20" t="s">
        <v>2334</v>
      </c>
      <c r="I853" s="98" t="s">
        <v>2097</v>
      </c>
      <c r="J853" s="98" t="s">
        <v>30</v>
      </c>
      <c r="K853" s="98" t="s">
        <v>1910</v>
      </c>
      <c r="L853" s="98" t="s">
        <v>2098</v>
      </c>
      <c r="M853" s="98" t="s">
        <v>31</v>
      </c>
      <c r="N853" s="98" t="s">
        <v>32</v>
      </c>
      <c r="O853" s="98" t="s">
        <v>33</v>
      </c>
      <c r="P853" s="102" t="s">
        <v>256</v>
      </c>
      <c r="Q853" s="32" t="s">
        <v>28</v>
      </c>
      <c r="R853" s="20" t="s">
        <v>2324</v>
      </c>
      <c r="S853" s="62" t="s">
        <v>34</v>
      </c>
      <c r="T853" s="64">
        <v>14</v>
      </c>
      <c r="U853" s="98" t="s">
        <v>2099</v>
      </c>
      <c r="V853" s="98"/>
      <c r="W853" s="25"/>
      <c r="X853" s="25"/>
      <c r="Y853" s="26"/>
      <c r="Z853" s="26"/>
      <c r="AA853" s="7">
        <v>45658</v>
      </c>
      <c r="AB853" s="7">
        <v>46387</v>
      </c>
      <c r="AC853" s="117">
        <v>991</v>
      </c>
      <c r="AD853" s="117">
        <v>5269</v>
      </c>
      <c r="AE853" s="117"/>
      <c r="AF853" s="1">
        <f t="shared" si="32"/>
        <v>6260</v>
      </c>
      <c r="AG853" s="1">
        <v>991</v>
      </c>
      <c r="AH853" s="1">
        <v>5269</v>
      </c>
      <c r="AI853" s="1"/>
      <c r="AJ853" s="1">
        <f t="shared" si="33"/>
        <v>6260</v>
      </c>
      <c r="AK853" s="172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</row>
    <row r="854" spans="1:158" s="27" customFormat="1">
      <c r="A854" s="165"/>
      <c r="B854" s="18">
        <v>26</v>
      </c>
      <c r="C854" s="98" t="s">
        <v>2025</v>
      </c>
      <c r="D854" s="98" t="s">
        <v>2026</v>
      </c>
      <c r="E854" s="98" t="s">
        <v>31</v>
      </c>
      <c r="F854" s="98" t="s">
        <v>32</v>
      </c>
      <c r="G854" s="98" t="s">
        <v>2027</v>
      </c>
      <c r="H854" s="20" t="s">
        <v>2334</v>
      </c>
      <c r="I854" s="98" t="s">
        <v>2106</v>
      </c>
      <c r="J854" s="98" t="s">
        <v>2112</v>
      </c>
      <c r="K854" s="98" t="s">
        <v>30</v>
      </c>
      <c r="L854" s="98" t="s">
        <v>2113</v>
      </c>
      <c r="M854" s="98" t="s">
        <v>31</v>
      </c>
      <c r="N854" s="98" t="s">
        <v>32</v>
      </c>
      <c r="O854" s="98" t="s">
        <v>33</v>
      </c>
      <c r="P854" s="102" t="s">
        <v>256</v>
      </c>
      <c r="Q854" s="32" t="s">
        <v>28</v>
      </c>
      <c r="R854" s="20" t="s">
        <v>2324</v>
      </c>
      <c r="S854" s="62" t="s">
        <v>34</v>
      </c>
      <c r="T854" s="64">
        <v>11</v>
      </c>
      <c r="U854" s="98" t="s">
        <v>2114</v>
      </c>
      <c r="V854" s="98"/>
      <c r="W854" s="25"/>
      <c r="X854" s="25"/>
      <c r="Y854" s="26"/>
      <c r="Z854" s="26"/>
      <c r="AA854" s="7">
        <v>45658</v>
      </c>
      <c r="AB854" s="7">
        <v>46387</v>
      </c>
      <c r="AC854" s="117">
        <v>1</v>
      </c>
      <c r="AD854" s="117">
        <v>3</v>
      </c>
      <c r="AE854" s="117"/>
      <c r="AF854" s="1">
        <f t="shared" si="32"/>
        <v>4</v>
      </c>
      <c r="AG854" s="1">
        <v>1</v>
      </c>
      <c r="AH854" s="1">
        <v>3</v>
      </c>
      <c r="AI854" s="1"/>
      <c r="AJ854" s="1">
        <f t="shared" si="33"/>
        <v>4</v>
      </c>
      <c r="AK854" s="172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</row>
    <row r="855" spans="1:158" s="27" customFormat="1">
      <c r="A855" s="165"/>
      <c r="B855" s="18">
        <v>27</v>
      </c>
      <c r="C855" s="98" t="s">
        <v>2025</v>
      </c>
      <c r="D855" s="98" t="s">
        <v>2026</v>
      </c>
      <c r="E855" s="98" t="s">
        <v>31</v>
      </c>
      <c r="F855" s="98" t="s">
        <v>32</v>
      </c>
      <c r="G855" s="98" t="s">
        <v>2027</v>
      </c>
      <c r="H855" s="20" t="s">
        <v>2334</v>
      </c>
      <c r="I855" s="98" t="s">
        <v>701</v>
      </c>
      <c r="J855" s="98" t="s">
        <v>30</v>
      </c>
      <c r="K855" s="98" t="s">
        <v>592</v>
      </c>
      <c r="L855" s="98" t="s">
        <v>2123</v>
      </c>
      <c r="M855" s="98" t="s">
        <v>31</v>
      </c>
      <c r="N855" s="98" t="s">
        <v>32</v>
      </c>
      <c r="O855" s="98" t="s">
        <v>33</v>
      </c>
      <c r="P855" s="102" t="s">
        <v>256</v>
      </c>
      <c r="Q855" s="32" t="s">
        <v>28</v>
      </c>
      <c r="R855" s="20" t="s">
        <v>2324</v>
      </c>
      <c r="S855" s="62" t="s">
        <v>34</v>
      </c>
      <c r="T855" s="64">
        <v>9</v>
      </c>
      <c r="U855" s="98" t="s">
        <v>2124</v>
      </c>
      <c r="V855" s="98"/>
      <c r="W855" s="25"/>
      <c r="X855" s="25"/>
      <c r="Y855" s="26"/>
      <c r="Z855" s="26"/>
      <c r="AA855" s="7">
        <v>45658</v>
      </c>
      <c r="AB855" s="7">
        <v>46387</v>
      </c>
      <c r="AC855" s="117">
        <v>95</v>
      </c>
      <c r="AD855" s="117">
        <v>313</v>
      </c>
      <c r="AE855" s="117"/>
      <c r="AF855" s="1">
        <f t="shared" si="32"/>
        <v>408</v>
      </c>
      <c r="AG855" s="1">
        <v>95</v>
      </c>
      <c r="AH855" s="1">
        <v>313</v>
      </c>
      <c r="AI855" s="1"/>
      <c r="AJ855" s="1">
        <f t="shared" si="33"/>
        <v>408</v>
      </c>
      <c r="AK855" s="172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</row>
    <row r="856" spans="1:158" s="27" customFormat="1">
      <c r="A856" s="165"/>
      <c r="B856" s="18">
        <v>28</v>
      </c>
      <c r="C856" s="98" t="s">
        <v>2025</v>
      </c>
      <c r="D856" s="98" t="s">
        <v>2026</v>
      </c>
      <c r="E856" s="98" t="s">
        <v>31</v>
      </c>
      <c r="F856" s="98" t="s">
        <v>32</v>
      </c>
      <c r="G856" s="98" t="s">
        <v>2027</v>
      </c>
      <c r="H856" s="20" t="s">
        <v>2334</v>
      </c>
      <c r="I856" s="98" t="s">
        <v>303</v>
      </c>
      <c r="J856" s="98" t="s">
        <v>2128</v>
      </c>
      <c r="K856" s="98" t="s">
        <v>30</v>
      </c>
      <c r="L856" s="98" t="s">
        <v>2129</v>
      </c>
      <c r="M856" s="98" t="s">
        <v>31</v>
      </c>
      <c r="N856" s="98" t="s">
        <v>32</v>
      </c>
      <c r="O856" s="98" t="s">
        <v>33</v>
      </c>
      <c r="P856" s="102" t="s">
        <v>256</v>
      </c>
      <c r="Q856" s="32" t="s">
        <v>28</v>
      </c>
      <c r="R856" s="20" t="s">
        <v>2324</v>
      </c>
      <c r="S856" s="62" t="s">
        <v>34</v>
      </c>
      <c r="T856" s="64">
        <v>9</v>
      </c>
      <c r="U856" s="98" t="s">
        <v>2130</v>
      </c>
      <c r="V856" s="98"/>
      <c r="W856" s="25"/>
      <c r="X856" s="25"/>
      <c r="Y856" s="26"/>
      <c r="Z856" s="26"/>
      <c r="AA856" s="7">
        <v>45658</v>
      </c>
      <c r="AB856" s="7">
        <v>46387</v>
      </c>
      <c r="AC856" s="117">
        <v>15</v>
      </c>
      <c r="AD856" s="117">
        <v>32</v>
      </c>
      <c r="AE856" s="117"/>
      <c r="AF856" s="1">
        <f t="shared" si="32"/>
        <v>47</v>
      </c>
      <c r="AG856" s="1">
        <v>15</v>
      </c>
      <c r="AH856" s="1">
        <v>32</v>
      </c>
      <c r="AI856" s="1"/>
      <c r="AJ856" s="1">
        <f t="shared" si="33"/>
        <v>47</v>
      </c>
      <c r="AK856" s="172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</row>
    <row r="857" spans="1:158" s="27" customFormat="1">
      <c r="A857" s="165"/>
      <c r="B857" s="18">
        <v>29</v>
      </c>
      <c r="C857" s="98" t="s">
        <v>2025</v>
      </c>
      <c r="D857" s="98" t="s">
        <v>2026</v>
      </c>
      <c r="E857" s="98" t="s">
        <v>31</v>
      </c>
      <c r="F857" s="98" t="s">
        <v>32</v>
      </c>
      <c r="G857" s="98" t="s">
        <v>2027</v>
      </c>
      <c r="H857" s="20" t="s">
        <v>2334</v>
      </c>
      <c r="I857" s="98" t="s">
        <v>502</v>
      </c>
      <c r="J857" s="98" t="s">
        <v>2055</v>
      </c>
      <c r="K857" s="98" t="s">
        <v>30</v>
      </c>
      <c r="L857" s="98" t="s">
        <v>30</v>
      </c>
      <c r="M857" s="98" t="s">
        <v>31</v>
      </c>
      <c r="N857" s="98" t="s">
        <v>32</v>
      </c>
      <c r="O857" s="98" t="s">
        <v>33</v>
      </c>
      <c r="P857" s="102" t="s">
        <v>256</v>
      </c>
      <c r="Q857" s="32" t="s">
        <v>28</v>
      </c>
      <c r="R857" s="20" t="s">
        <v>2324</v>
      </c>
      <c r="S857" s="62" t="s">
        <v>34</v>
      </c>
      <c r="T857" s="64">
        <v>2</v>
      </c>
      <c r="U857" s="98" t="s">
        <v>2131</v>
      </c>
      <c r="V857" s="98"/>
      <c r="W857" s="25"/>
      <c r="X857" s="25"/>
      <c r="Y857" s="26"/>
      <c r="Z857" s="26"/>
      <c r="AA857" s="7">
        <v>45658</v>
      </c>
      <c r="AB857" s="7">
        <v>46387</v>
      </c>
      <c r="AC857" s="117">
        <v>1</v>
      </c>
      <c r="AD857" s="117">
        <v>4</v>
      </c>
      <c r="AE857" s="117"/>
      <c r="AF857" s="1">
        <f t="shared" si="32"/>
        <v>5</v>
      </c>
      <c r="AG857" s="1">
        <v>1</v>
      </c>
      <c r="AH857" s="1">
        <v>4</v>
      </c>
      <c r="AI857" s="1"/>
      <c r="AJ857" s="1">
        <f t="shared" si="33"/>
        <v>5</v>
      </c>
      <c r="AK857" s="172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</row>
    <row r="858" spans="1:158" s="27" customFormat="1">
      <c r="A858" s="165"/>
      <c r="B858" s="18">
        <v>30</v>
      </c>
      <c r="C858" s="98" t="s">
        <v>2025</v>
      </c>
      <c r="D858" s="98" t="s">
        <v>2026</v>
      </c>
      <c r="E858" s="98" t="s">
        <v>31</v>
      </c>
      <c r="F858" s="98" t="s">
        <v>32</v>
      </c>
      <c r="G858" s="98" t="s">
        <v>2027</v>
      </c>
      <c r="H858" s="20" t="s">
        <v>2334</v>
      </c>
      <c r="I858" s="98" t="s">
        <v>1733</v>
      </c>
      <c r="J858" s="98" t="s">
        <v>2069</v>
      </c>
      <c r="K858" s="98" t="s">
        <v>30</v>
      </c>
      <c r="L858" s="98" t="s">
        <v>35</v>
      </c>
      <c r="M858" s="98" t="s">
        <v>31</v>
      </c>
      <c r="N858" s="98" t="s">
        <v>32</v>
      </c>
      <c r="O858" s="98" t="s">
        <v>33</v>
      </c>
      <c r="P858" s="102" t="s">
        <v>256</v>
      </c>
      <c r="Q858" s="32" t="s">
        <v>28</v>
      </c>
      <c r="R858" s="20" t="s">
        <v>2324</v>
      </c>
      <c r="S858" s="62" t="s">
        <v>34</v>
      </c>
      <c r="T858" s="64">
        <v>9</v>
      </c>
      <c r="U858" s="98" t="s">
        <v>2132</v>
      </c>
      <c r="V858" s="98"/>
      <c r="W858" s="25"/>
      <c r="X858" s="25"/>
      <c r="Y858" s="26"/>
      <c r="Z858" s="26"/>
      <c r="AA858" s="7">
        <v>45658</v>
      </c>
      <c r="AB858" s="7">
        <v>46387</v>
      </c>
      <c r="AC858" s="117">
        <v>39</v>
      </c>
      <c r="AD858" s="117">
        <v>110</v>
      </c>
      <c r="AE858" s="117"/>
      <c r="AF858" s="1">
        <f t="shared" si="32"/>
        <v>149</v>
      </c>
      <c r="AG858" s="1">
        <v>39</v>
      </c>
      <c r="AH858" s="1">
        <v>110</v>
      </c>
      <c r="AI858" s="1"/>
      <c r="AJ858" s="1">
        <f t="shared" si="33"/>
        <v>149</v>
      </c>
      <c r="AK858" s="172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</row>
    <row r="859" spans="1:158" s="27" customFormat="1">
      <c r="A859" s="165"/>
      <c r="B859" s="18">
        <v>31</v>
      </c>
      <c r="C859" s="98" t="s">
        <v>2025</v>
      </c>
      <c r="D859" s="98" t="s">
        <v>2026</v>
      </c>
      <c r="E859" s="98" t="s">
        <v>31</v>
      </c>
      <c r="F859" s="98" t="s">
        <v>32</v>
      </c>
      <c r="G859" s="98" t="s">
        <v>2027</v>
      </c>
      <c r="H859" s="20" t="s">
        <v>2334</v>
      </c>
      <c r="I859" s="98" t="s">
        <v>2140</v>
      </c>
      <c r="J859" s="98" t="s">
        <v>40</v>
      </c>
      <c r="K859" s="98" t="s">
        <v>30</v>
      </c>
      <c r="L859" s="98" t="s">
        <v>2141</v>
      </c>
      <c r="M859" s="98" t="s">
        <v>31</v>
      </c>
      <c r="N859" s="98" t="s">
        <v>32</v>
      </c>
      <c r="O859" s="98" t="s">
        <v>33</v>
      </c>
      <c r="P859" s="102" t="s">
        <v>256</v>
      </c>
      <c r="Q859" s="32" t="s">
        <v>28</v>
      </c>
      <c r="R859" s="20" t="s">
        <v>2324</v>
      </c>
      <c r="S859" s="62" t="s">
        <v>34</v>
      </c>
      <c r="T859" s="64">
        <v>11</v>
      </c>
      <c r="U859" s="98" t="s">
        <v>2142</v>
      </c>
      <c r="V859" s="98"/>
      <c r="W859" s="25"/>
      <c r="X859" s="25"/>
      <c r="Y859" s="26"/>
      <c r="Z859" s="26"/>
      <c r="AA859" s="7">
        <v>45658</v>
      </c>
      <c r="AB859" s="7">
        <v>46387</v>
      </c>
      <c r="AC859" s="117">
        <v>2</v>
      </c>
      <c r="AD859" s="117">
        <v>30</v>
      </c>
      <c r="AE859" s="117"/>
      <c r="AF859" s="1">
        <f t="shared" si="32"/>
        <v>32</v>
      </c>
      <c r="AG859" s="1">
        <v>2</v>
      </c>
      <c r="AH859" s="1">
        <v>30</v>
      </c>
      <c r="AI859" s="1"/>
      <c r="AJ859" s="1">
        <f t="shared" si="33"/>
        <v>32</v>
      </c>
      <c r="AK859" s="172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</row>
    <row r="860" spans="1:158" s="27" customFormat="1">
      <c r="A860" s="165"/>
      <c r="B860" s="18">
        <v>32</v>
      </c>
      <c r="C860" s="98" t="s">
        <v>2025</v>
      </c>
      <c r="D860" s="98" t="s">
        <v>2026</v>
      </c>
      <c r="E860" s="98" t="s">
        <v>31</v>
      </c>
      <c r="F860" s="98" t="s">
        <v>32</v>
      </c>
      <c r="G860" s="98" t="s">
        <v>2027</v>
      </c>
      <c r="H860" s="20" t="s">
        <v>2334</v>
      </c>
      <c r="I860" s="98" t="s">
        <v>2150</v>
      </c>
      <c r="J860" s="98" t="s">
        <v>2151</v>
      </c>
      <c r="K860" s="98" t="s">
        <v>30</v>
      </c>
      <c r="L860" s="98" t="s">
        <v>64</v>
      </c>
      <c r="M860" s="98" t="s">
        <v>31</v>
      </c>
      <c r="N860" s="98" t="s">
        <v>32</v>
      </c>
      <c r="O860" s="98" t="s">
        <v>33</v>
      </c>
      <c r="P860" s="102" t="s">
        <v>256</v>
      </c>
      <c r="Q860" s="32" t="s">
        <v>28</v>
      </c>
      <c r="R860" s="20" t="s">
        <v>2324</v>
      </c>
      <c r="S860" s="62" t="s">
        <v>209</v>
      </c>
      <c r="T860" s="64">
        <v>9</v>
      </c>
      <c r="U860" s="98" t="s">
        <v>2152</v>
      </c>
      <c r="V860" s="98"/>
      <c r="W860" s="25"/>
      <c r="X860" s="25"/>
      <c r="Y860" s="26"/>
      <c r="Z860" s="26"/>
      <c r="AA860" s="7">
        <v>45658</v>
      </c>
      <c r="AB860" s="7">
        <v>46387</v>
      </c>
      <c r="AC860" s="117">
        <v>23</v>
      </c>
      <c r="AD860" s="117">
        <v>59</v>
      </c>
      <c r="AE860" s="117"/>
      <c r="AF860" s="1">
        <f t="shared" si="32"/>
        <v>82</v>
      </c>
      <c r="AG860" s="1">
        <v>23</v>
      </c>
      <c r="AH860" s="1">
        <v>59</v>
      </c>
      <c r="AI860" s="1"/>
      <c r="AJ860" s="1">
        <f t="shared" si="33"/>
        <v>82</v>
      </c>
      <c r="AK860" s="172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</row>
    <row r="861" spans="1:158" s="27" customFormat="1">
      <c r="A861" s="165"/>
      <c r="B861" s="18">
        <v>33</v>
      </c>
      <c r="C861" s="98" t="s">
        <v>2025</v>
      </c>
      <c r="D861" s="98" t="s">
        <v>2026</v>
      </c>
      <c r="E861" s="98" t="s">
        <v>31</v>
      </c>
      <c r="F861" s="98" t="s">
        <v>32</v>
      </c>
      <c r="G861" s="98" t="s">
        <v>2027</v>
      </c>
      <c r="H861" s="20" t="s">
        <v>2334</v>
      </c>
      <c r="I861" s="98" t="s">
        <v>2171</v>
      </c>
      <c r="J861" s="98" t="s">
        <v>30</v>
      </c>
      <c r="K861" s="98" t="s">
        <v>1896</v>
      </c>
      <c r="L861" s="98" t="s">
        <v>1817</v>
      </c>
      <c r="M861" s="98" t="s">
        <v>31</v>
      </c>
      <c r="N861" s="98" t="s">
        <v>32</v>
      </c>
      <c r="O861" s="98" t="s">
        <v>33</v>
      </c>
      <c r="P861" s="102" t="s">
        <v>256</v>
      </c>
      <c r="Q861" s="32" t="s">
        <v>28</v>
      </c>
      <c r="R861" s="20" t="s">
        <v>2324</v>
      </c>
      <c r="S861" s="62" t="s">
        <v>62</v>
      </c>
      <c r="T861" s="64">
        <v>41</v>
      </c>
      <c r="U861" s="98" t="s">
        <v>2172</v>
      </c>
      <c r="V861" s="98"/>
      <c r="W861" s="25"/>
      <c r="X861" s="25"/>
      <c r="Y861" s="26"/>
      <c r="Z861" s="26"/>
      <c r="AA861" s="7">
        <v>45658</v>
      </c>
      <c r="AB861" s="7">
        <v>46387</v>
      </c>
      <c r="AC861" s="117">
        <v>5685</v>
      </c>
      <c r="AD861" s="117"/>
      <c r="AE861" s="117"/>
      <c r="AF861" s="1">
        <f t="shared" si="32"/>
        <v>5685</v>
      </c>
      <c r="AG861" s="1">
        <v>5685</v>
      </c>
      <c r="AH861" s="1"/>
      <c r="AI861" s="1"/>
      <c r="AJ861" s="1">
        <f t="shared" si="33"/>
        <v>5685</v>
      </c>
      <c r="AK861" s="172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</row>
    <row r="862" spans="1:158" s="27" customFormat="1">
      <c r="A862" s="165"/>
      <c r="B862" s="18">
        <v>34</v>
      </c>
      <c r="C862" s="98" t="s">
        <v>2025</v>
      </c>
      <c r="D862" s="98" t="s">
        <v>2026</v>
      </c>
      <c r="E862" s="98" t="s">
        <v>31</v>
      </c>
      <c r="F862" s="98" t="s">
        <v>32</v>
      </c>
      <c r="G862" s="98" t="s">
        <v>2027</v>
      </c>
      <c r="H862" s="20" t="s">
        <v>2334</v>
      </c>
      <c r="I862" s="98" t="s">
        <v>2173</v>
      </c>
      <c r="J862" s="98" t="s">
        <v>30</v>
      </c>
      <c r="K862" s="98" t="s">
        <v>1910</v>
      </c>
      <c r="L862" s="98" t="s">
        <v>2098</v>
      </c>
      <c r="M862" s="98" t="s">
        <v>31</v>
      </c>
      <c r="N862" s="98" t="s">
        <v>32</v>
      </c>
      <c r="O862" s="98" t="s">
        <v>33</v>
      </c>
      <c r="P862" s="102" t="s">
        <v>256</v>
      </c>
      <c r="Q862" s="32" t="s">
        <v>28</v>
      </c>
      <c r="R862" s="20" t="s">
        <v>2324</v>
      </c>
      <c r="S862" s="62" t="s">
        <v>62</v>
      </c>
      <c r="T862" s="64">
        <v>41</v>
      </c>
      <c r="U862" s="98" t="s">
        <v>2174</v>
      </c>
      <c r="V862" s="98"/>
      <c r="W862" s="25"/>
      <c r="X862" s="25"/>
      <c r="Y862" s="26"/>
      <c r="Z862" s="26"/>
      <c r="AA862" s="7">
        <v>45658</v>
      </c>
      <c r="AB862" s="7">
        <v>46387</v>
      </c>
      <c r="AC862" s="117">
        <v>1</v>
      </c>
      <c r="AD862" s="117"/>
      <c r="AE862" s="117"/>
      <c r="AF862" s="1">
        <f t="shared" si="32"/>
        <v>1</v>
      </c>
      <c r="AG862" s="1">
        <v>1</v>
      </c>
      <c r="AH862" s="1"/>
      <c r="AI862" s="1"/>
      <c r="AJ862" s="1">
        <f t="shared" si="33"/>
        <v>1</v>
      </c>
      <c r="AK862" s="172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</row>
    <row r="863" spans="1:158" s="27" customFormat="1">
      <c r="A863" s="165"/>
      <c r="B863" s="18">
        <v>35</v>
      </c>
      <c r="C863" s="98" t="s">
        <v>2025</v>
      </c>
      <c r="D863" s="98" t="s">
        <v>2026</v>
      </c>
      <c r="E863" s="98" t="s">
        <v>31</v>
      </c>
      <c r="F863" s="98" t="s">
        <v>32</v>
      </c>
      <c r="G863" s="98" t="s">
        <v>2027</v>
      </c>
      <c r="H863" s="20" t="s">
        <v>2334</v>
      </c>
      <c r="I863" s="98" t="s">
        <v>2180</v>
      </c>
      <c r="J863" s="98" t="s">
        <v>30</v>
      </c>
      <c r="K863" s="98" t="s">
        <v>592</v>
      </c>
      <c r="L863" s="98" t="s">
        <v>2181</v>
      </c>
      <c r="M863" s="98" t="s">
        <v>31</v>
      </c>
      <c r="N863" s="98" t="s">
        <v>32</v>
      </c>
      <c r="O863" s="98" t="s">
        <v>33</v>
      </c>
      <c r="P863" s="102" t="s">
        <v>256</v>
      </c>
      <c r="Q863" s="32" t="s">
        <v>28</v>
      </c>
      <c r="R863" s="20" t="s">
        <v>2324</v>
      </c>
      <c r="S863" s="62" t="s">
        <v>62</v>
      </c>
      <c r="T863" s="64">
        <v>100</v>
      </c>
      <c r="U863" s="98" t="s">
        <v>2182</v>
      </c>
      <c r="V863" s="98"/>
      <c r="W863" s="25"/>
      <c r="X863" s="25"/>
      <c r="Y863" s="26"/>
      <c r="Z863" s="26"/>
      <c r="AA863" s="7">
        <v>45658</v>
      </c>
      <c r="AB863" s="7">
        <v>46387</v>
      </c>
      <c r="AC863" s="117">
        <v>1654</v>
      </c>
      <c r="AD863" s="117"/>
      <c r="AE863" s="117"/>
      <c r="AF863" s="1">
        <f t="shared" si="32"/>
        <v>1654</v>
      </c>
      <c r="AG863" s="1">
        <v>1654</v>
      </c>
      <c r="AH863" s="1"/>
      <c r="AI863" s="1"/>
      <c r="AJ863" s="1">
        <f t="shared" si="33"/>
        <v>1654</v>
      </c>
      <c r="AK863" s="172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</row>
    <row r="864" spans="1:158" s="27" customFormat="1">
      <c r="A864" s="165"/>
      <c r="B864" s="18">
        <v>36</v>
      </c>
      <c r="C864" s="98" t="s">
        <v>2362</v>
      </c>
      <c r="D864" s="98" t="s">
        <v>2364</v>
      </c>
      <c r="E864" s="98" t="s">
        <v>31</v>
      </c>
      <c r="F864" s="98" t="s">
        <v>32</v>
      </c>
      <c r="G864" s="98" t="s">
        <v>2027</v>
      </c>
      <c r="H864" s="20" t="s">
        <v>2415</v>
      </c>
      <c r="I864" s="98" t="s">
        <v>715</v>
      </c>
      <c r="J864" s="98" t="s">
        <v>30</v>
      </c>
      <c r="K864" s="98" t="s">
        <v>29</v>
      </c>
      <c r="L864" s="98" t="s">
        <v>2086</v>
      </c>
      <c r="M864" s="98" t="s">
        <v>31</v>
      </c>
      <c r="N864" s="98" t="s">
        <v>32</v>
      </c>
      <c r="O864" s="98" t="s">
        <v>33</v>
      </c>
      <c r="P864" s="102" t="s">
        <v>256</v>
      </c>
      <c r="Q864" s="32" t="s">
        <v>28</v>
      </c>
      <c r="R864" s="20" t="s">
        <v>2324</v>
      </c>
      <c r="S864" s="62" t="s">
        <v>34</v>
      </c>
      <c r="T864" s="64">
        <v>22</v>
      </c>
      <c r="U864" s="98" t="s">
        <v>2087</v>
      </c>
      <c r="V864" s="98"/>
      <c r="W864" s="25"/>
      <c r="X864" s="25"/>
      <c r="Y864" s="26"/>
      <c r="Z864" s="26"/>
      <c r="AA864" s="7">
        <v>45658</v>
      </c>
      <c r="AB864" s="7">
        <v>46387</v>
      </c>
      <c r="AC864" s="117">
        <v>4988</v>
      </c>
      <c r="AD864" s="117">
        <v>12593</v>
      </c>
      <c r="AE864" s="117"/>
      <c r="AF864" s="1">
        <f t="shared" si="32"/>
        <v>17581</v>
      </c>
      <c r="AG864" s="1">
        <v>4988</v>
      </c>
      <c r="AH864" s="1">
        <v>12593</v>
      </c>
      <c r="AI864" s="1"/>
      <c r="AJ864" s="1">
        <f t="shared" si="33"/>
        <v>17581</v>
      </c>
      <c r="AK864" s="172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</row>
    <row r="865" spans="1:158" s="27" customFormat="1">
      <c r="A865" s="165"/>
      <c r="B865" s="18">
        <v>37</v>
      </c>
      <c r="C865" s="98" t="s">
        <v>2361</v>
      </c>
      <c r="D865" s="98" t="s">
        <v>2365</v>
      </c>
      <c r="E865" s="98" t="s">
        <v>31</v>
      </c>
      <c r="F865" s="98" t="s">
        <v>32</v>
      </c>
      <c r="G865" s="98" t="s">
        <v>2027</v>
      </c>
      <c r="H865" s="20" t="s">
        <v>2415</v>
      </c>
      <c r="I865" s="98" t="s">
        <v>2115</v>
      </c>
      <c r="J865" s="98" t="s">
        <v>30</v>
      </c>
      <c r="K865" s="98" t="s">
        <v>29</v>
      </c>
      <c r="L865" s="98" t="s">
        <v>2116</v>
      </c>
      <c r="M865" s="98" t="s">
        <v>31</v>
      </c>
      <c r="N865" s="98" t="s">
        <v>32</v>
      </c>
      <c r="O865" s="98" t="s">
        <v>33</v>
      </c>
      <c r="P865" s="102" t="s">
        <v>256</v>
      </c>
      <c r="Q865" s="32" t="s">
        <v>28</v>
      </c>
      <c r="R865" s="20" t="s">
        <v>2324</v>
      </c>
      <c r="S865" s="62" t="s">
        <v>36</v>
      </c>
      <c r="T865" s="64">
        <v>14</v>
      </c>
      <c r="U865" s="98" t="s">
        <v>2117</v>
      </c>
      <c r="V865" s="98"/>
      <c r="W865" s="25"/>
      <c r="X865" s="25"/>
      <c r="Y865" s="26"/>
      <c r="Z865" s="26"/>
      <c r="AA865" s="7">
        <v>45658</v>
      </c>
      <c r="AB865" s="7">
        <v>46387</v>
      </c>
      <c r="AC865" s="117">
        <v>15526</v>
      </c>
      <c r="AD865" s="117"/>
      <c r="AE865" s="117"/>
      <c r="AF865" s="1">
        <f t="shared" si="32"/>
        <v>15526</v>
      </c>
      <c r="AG865" s="1">
        <v>15526</v>
      </c>
      <c r="AH865" s="1"/>
      <c r="AI865" s="1"/>
      <c r="AJ865" s="1">
        <f t="shared" si="33"/>
        <v>15526</v>
      </c>
      <c r="AK865" s="172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</row>
    <row r="866" spans="1:158" s="27" customFormat="1">
      <c r="A866" s="165"/>
      <c r="B866" s="18">
        <v>38</v>
      </c>
      <c r="C866" s="98" t="s">
        <v>2360</v>
      </c>
      <c r="D866" s="98" t="s">
        <v>2366</v>
      </c>
      <c r="E866" s="98" t="s">
        <v>31</v>
      </c>
      <c r="F866" s="98" t="s">
        <v>32</v>
      </c>
      <c r="G866" s="98" t="s">
        <v>2027</v>
      </c>
      <c r="H866" s="20" t="s">
        <v>2415</v>
      </c>
      <c r="I866" s="98" t="s">
        <v>2118</v>
      </c>
      <c r="J866" s="98" t="s">
        <v>30</v>
      </c>
      <c r="K866" s="98" t="s">
        <v>2119</v>
      </c>
      <c r="L866" s="98">
        <v>9</v>
      </c>
      <c r="M866" s="98" t="s">
        <v>31</v>
      </c>
      <c r="N866" s="98" t="s">
        <v>32</v>
      </c>
      <c r="O866" s="98" t="s">
        <v>33</v>
      </c>
      <c r="P866" s="102" t="s">
        <v>256</v>
      </c>
      <c r="Q866" s="32" t="s">
        <v>28</v>
      </c>
      <c r="R866" s="20" t="s">
        <v>2324</v>
      </c>
      <c r="S866" s="62" t="s">
        <v>34</v>
      </c>
      <c r="T866" s="64">
        <v>14</v>
      </c>
      <c r="U866" s="98" t="s">
        <v>2120</v>
      </c>
      <c r="V866" s="98"/>
      <c r="W866" s="25"/>
      <c r="X866" s="25"/>
      <c r="Y866" s="26"/>
      <c r="Z866" s="26"/>
      <c r="AA866" s="7">
        <v>45658</v>
      </c>
      <c r="AB866" s="7">
        <v>46387</v>
      </c>
      <c r="AC866" s="117">
        <v>6767</v>
      </c>
      <c r="AD866" s="117">
        <v>16401</v>
      </c>
      <c r="AE866" s="117"/>
      <c r="AF866" s="1">
        <f t="shared" si="32"/>
        <v>23168</v>
      </c>
      <c r="AG866" s="1">
        <v>6767</v>
      </c>
      <c r="AH866" s="1">
        <v>16401</v>
      </c>
      <c r="AI866" s="1"/>
      <c r="AJ866" s="1">
        <f t="shared" si="33"/>
        <v>23168</v>
      </c>
      <c r="AK866" s="172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</row>
    <row r="867" spans="1:158" s="27" customFormat="1">
      <c r="A867" s="165"/>
      <c r="B867" s="18">
        <v>39</v>
      </c>
      <c r="C867" s="98" t="s">
        <v>2359</v>
      </c>
      <c r="D867" s="98" t="s">
        <v>2367</v>
      </c>
      <c r="E867" s="98" t="s">
        <v>31</v>
      </c>
      <c r="F867" s="98" t="s">
        <v>32</v>
      </c>
      <c r="G867" s="98" t="s">
        <v>2027</v>
      </c>
      <c r="H867" s="20" t="s">
        <v>2415</v>
      </c>
      <c r="I867" s="98" t="s">
        <v>2121</v>
      </c>
      <c r="J867" s="98" t="s">
        <v>30</v>
      </c>
      <c r="K867" s="98" t="s">
        <v>2119</v>
      </c>
      <c r="L867" s="98" t="s">
        <v>1292</v>
      </c>
      <c r="M867" s="98" t="s">
        <v>31</v>
      </c>
      <c r="N867" s="98" t="s">
        <v>32</v>
      </c>
      <c r="O867" s="98" t="s">
        <v>33</v>
      </c>
      <c r="P867" s="102" t="s">
        <v>256</v>
      </c>
      <c r="Q867" s="32" t="s">
        <v>28</v>
      </c>
      <c r="R867" s="20" t="s">
        <v>2324</v>
      </c>
      <c r="S867" s="62" t="s">
        <v>34</v>
      </c>
      <c r="T867" s="64">
        <v>27</v>
      </c>
      <c r="U867" s="98" t="s">
        <v>2122</v>
      </c>
      <c r="V867" s="98"/>
      <c r="W867" s="25"/>
      <c r="X867" s="25"/>
      <c r="Y867" s="26"/>
      <c r="Z867" s="26"/>
      <c r="AA867" s="7">
        <v>45658</v>
      </c>
      <c r="AB867" s="7">
        <v>46387</v>
      </c>
      <c r="AC867" s="117">
        <v>4097</v>
      </c>
      <c r="AD867" s="117">
        <v>10038</v>
      </c>
      <c r="AE867" s="117"/>
      <c r="AF867" s="1">
        <f t="shared" si="32"/>
        <v>14135</v>
      </c>
      <c r="AG867" s="1">
        <v>4097</v>
      </c>
      <c r="AH867" s="1">
        <v>10038</v>
      </c>
      <c r="AI867" s="1"/>
      <c r="AJ867" s="1">
        <f t="shared" si="33"/>
        <v>14135</v>
      </c>
      <c r="AK867" s="172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</row>
    <row r="868" spans="1:158" s="27" customFormat="1">
      <c r="A868" s="165"/>
      <c r="B868" s="18">
        <v>40</v>
      </c>
      <c r="C868" s="98" t="s">
        <v>2358</v>
      </c>
      <c r="D868" s="98" t="s">
        <v>2368</v>
      </c>
      <c r="E868" s="98" t="s">
        <v>31</v>
      </c>
      <c r="F868" s="98" t="s">
        <v>32</v>
      </c>
      <c r="G868" s="98" t="s">
        <v>2027</v>
      </c>
      <c r="H868" s="20" t="s">
        <v>2415</v>
      </c>
      <c r="I868" s="98" t="s">
        <v>2073</v>
      </c>
      <c r="J868" s="98" t="s">
        <v>30</v>
      </c>
      <c r="K868" s="98" t="s">
        <v>29</v>
      </c>
      <c r="L868" s="98" t="s">
        <v>2076</v>
      </c>
      <c r="M868" s="98" t="s">
        <v>31</v>
      </c>
      <c r="N868" s="98" t="s">
        <v>32</v>
      </c>
      <c r="O868" s="98" t="s">
        <v>33</v>
      </c>
      <c r="P868" s="102" t="s">
        <v>256</v>
      </c>
      <c r="Q868" s="32" t="s">
        <v>28</v>
      </c>
      <c r="R868" s="20" t="s">
        <v>2324</v>
      </c>
      <c r="S868" s="62" t="s">
        <v>34</v>
      </c>
      <c r="T868" s="64">
        <v>27</v>
      </c>
      <c r="U868" s="98" t="s">
        <v>2077</v>
      </c>
      <c r="V868" s="98"/>
      <c r="W868" s="25"/>
      <c r="X868" s="25"/>
      <c r="Y868" s="26"/>
      <c r="Z868" s="26"/>
      <c r="AA868" s="7">
        <v>45658</v>
      </c>
      <c r="AB868" s="7">
        <v>46387</v>
      </c>
      <c r="AC868" s="117">
        <v>8686</v>
      </c>
      <c r="AD868" s="117">
        <v>15257</v>
      </c>
      <c r="AE868" s="117"/>
      <c r="AF868" s="1">
        <f t="shared" si="32"/>
        <v>23943</v>
      </c>
      <c r="AG868" s="1">
        <v>8686</v>
      </c>
      <c r="AH868" s="1">
        <v>15257</v>
      </c>
      <c r="AI868" s="1"/>
      <c r="AJ868" s="1">
        <f t="shared" si="33"/>
        <v>23943</v>
      </c>
      <c r="AK868" s="172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</row>
    <row r="869" spans="1:158" s="27" customFormat="1">
      <c r="A869" s="165"/>
      <c r="B869" s="18">
        <v>41</v>
      </c>
      <c r="C869" s="98" t="s">
        <v>2358</v>
      </c>
      <c r="D869" s="98" t="s">
        <v>2368</v>
      </c>
      <c r="E869" s="98" t="s">
        <v>31</v>
      </c>
      <c r="F869" s="98" t="s">
        <v>32</v>
      </c>
      <c r="G869" s="98" t="s">
        <v>2027</v>
      </c>
      <c r="H869" s="20" t="s">
        <v>2415</v>
      </c>
      <c r="I869" s="98" t="s">
        <v>2073</v>
      </c>
      <c r="J869" s="98" t="s">
        <v>30</v>
      </c>
      <c r="K869" s="98" t="s">
        <v>29</v>
      </c>
      <c r="L869" s="98" t="s">
        <v>2074</v>
      </c>
      <c r="M869" s="98" t="s">
        <v>31</v>
      </c>
      <c r="N869" s="98" t="s">
        <v>32</v>
      </c>
      <c r="O869" s="98" t="s">
        <v>33</v>
      </c>
      <c r="P869" s="102" t="s">
        <v>256</v>
      </c>
      <c r="Q869" s="32" t="s">
        <v>28</v>
      </c>
      <c r="R869" s="20" t="s">
        <v>2324</v>
      </c>
      <c r="S869" s="62" t="s">
        <v>34</v>
      </c>
      <c r="T869" s="64">
        <v>27</v>
      </c>
      <c r="U869" s="98" t="s">
        <v>2075</v>
      </c>
      <c r="V869" s="98"/>
      <c r="W869" s="25"/>
      <c r="X869" s="25"/>
      <c r="Y869" s="26"/>
      <c r="Z869" s="26"/>
      <c r="AA869" s="7">
        <v>45658</v>
      </c>
      <c r="AB869" s="7">
        <v>46387</v>
      </c>
      <c r="AC869" s="117">
        <v>3580</v>
      </c>
      <c r="AD869" s="117">
        <v>3259</v>
      </c>
      <c r="AE869" s="117"/>
      <c r="AF869" s="1">
        <f t="shared" si="32"/>
        <v>6839</v>
      </c>
      <c r="AG869" s="1">
        <v>3580</v>
      </c>
      <c r="AH869" s="1">
        <v>3259</v>
      </c>
      <c r="AI869" s="1"/>
      <c r="AJ869" s="1">
        <f t="shared" si="33"/>
        <v>6839</v>
      </c>
      <c r="AK869" s="172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</row>
    <row r="870" spans="1:158" s="27" customFormat="1">
      <c r="A870" s="165"/>
      <c r="B870" s="18">
        <v>42</v>
      </c>
      <c r="C870" s="98" t="s">
        <v>2358</v>
      </c>
      <c r="D870" s="98" t="s">
        <v>2368</v>
      </c>
      <c r="E870" s="98" t="s">
        <v>31</v>
      </c>
      <c r="F870" s="98" t="s">
        <v>32</v>
      </c>
      <c r="G870" s="98" t="s">
        <v>2027</v>
      </c>
      <c r="H870" s="20" t="s">
        <v>2415</v>
      </c>
      <c r="I870" s="98" t="s">
        <v>2078</v>
      </c>
      <c r="J870" s="98" t="s">
        <v>30</v>
      </c>
      <c r="K870" s="98" t="s">
        <v>29</v>
      </c>
      <c r="L870" s="98" t="s">
        <v>2079</v>
      </c>
      <c r="M870" s="98" t="s">
        <v>31</v>
      </c>
      <c r="N870" s="98" t="s">
        <v>32</v>
      </c>
      <c r="O870" s="98" t="s">
        <v>33</v>
      </c>
      <c r="P870" s="102" t="s">
        <v>256</v>
      </c>
      <c r="Q870" s="32" t="s">
        <v>28</v>
      </c>
      <c r="R870" s="20" t="s">
        <v>2324</v>
      </c>
      <c r="S870" s="62" t="s">
        <v>36</v>
      </c>
      <c r="T870" s="64">
        <v>3</v>
      </c>
      <c r="U870" s="98" t="s">
        <v>2080</v>
      </c>
      <c r="V870" s="98"/>
      <c r="W870" s="25"/>
      <c r="X870" s="25"/>
      <c r="Y870" s="26"/>
      <c r="Z870" s="26"/>
      <c r="AA870" s="7">
        <v>45658</v>
      </c>
      <c r="AB870" s="7">
        <v>46387</v>
      </c>
      <c r="AC870" s="117">
        <v>1104</v>
      </c>
      <c r="AD870" s="117"/>
      <c r="AE870" s="117"/>
      <c r="AF870" s="1">
        <f t="shared" si="32"/>
        <v>1104</v>
      </c>
      <c r="AG870" s="1">
        <v>1104</v>
      </c>
      <c r="AH870" s="1"/>
      <c r="AI870" s="1"/>
      <c r="AJ870" s="1">
        <f t="shared" si="33"/>
        <v>1104</v>
      </c>
      <c r="AK870" s="172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</row>
    <row r="871" spans="1:158" s="27" customFormat="1">
      <c r="A871" s="165"/>
      <c r="B871" s="18">
        <v>43</v>
      </c>
      <c r="C871" s="98" t="s">
        <v>2580</v>
      </c>
      <c r="D871" s="98" t="s">
        <v>2581</v>
      </c>
      <c r="E871" s="98" t="s">
        <v>31</v>
      </c>
      <c r="F871" s="98" t="s">
        <v>32</v>
      </c>
      <c r="G871" s="98" t="s">
        <v>2027</v>
      </c>
      <c r="H871" s="20" t="s">
        <v>2415</v>
      </c>
      <c r="I871" s="98" t="s">
        <v>2178</v>
      </c>
      <c r="J871" s="98" t="s">
        <v>30</v>
      </c>
      <c r="K871" s="98" t="s">
        <v>2335</v>
      </c>
      <c r="L871" s="98">
        <v>26</v>
      </c>
      <c r="M871" s="98" t="s">
        <v>31</v>
      </c>
      <c r="N871" s="98" t="s">
        <v>32</v>
      </c>
      <c r="O871" s="98" t="s">
        <v>33</v>
      </c>
      <c r="P871" s="102" t="s">
        <v>256</v>
      </c>
      <c r="Q871" s="32" t="s">
        <v>28</v>
      </c>
      <c r="R871" s="20" t="s">
        <v>2324</v>
      </c>
      <c r="S871" s="62" t="s">
        <v>62</v>
      </c>
      <c r="T871" s="64">
        <v>60</v>
      </c>
      <c r="U871" s="98" t="s">
        <v>2408</v>
      </c>
      <c r="V871" s="98"/>
      <c r="W871" s="25"/>
      <c r="X871" s="25"/>
      <c r="Y871" s="26"/>
      <c r="Z871" s="26"/>
      <c r="AA871" s="7">
        <v>45658</v>
      </c>
      <c r="AB871" s="7">
        <v>46387</v>
      </c>
      <c r="AC871" s="117">
        <v>18075</v>
      </c>
      <c r="AD871" s="117"/>
      <c r="AE871" s="117"/>
      <c r="AF871" s="1">
        <f t="shared" si="32"/>
        <v>18075</v>
      </c>
      <c r="AG871" s="1">
        <v>18075</v>
      </c>
      <c r="AH871" s="1"/>
      <c r="AI871" s="1"/>
      <c r="AJ871" s="1">
        <f t="shared" si="33"/>
        <v>18075</v>
      </c>
      <c r="AK871" s="172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</row>
    <row r="872" spans="1:158" s="27" customFormat="1">
      <c r="A872" s="165"/>
      <c r="B872" s="18">
        <v>44</v>
      </c>
      <c r="C872" s="98" t="s">
        <v>2357</v>
      </c>
      <c r="D872" s="98" t="s">
        <v>2369</v>
      </c>
      <c r="E872" s="98" t="s">
        <v>31</v>
      </c>
      <c r="F872" s="98" t="s">
        <v>32</v>
      </c>
      <c r="G872" s="98" t="s">
        <v>2027</v>
      </c>
      <c r="H872" s="20" t="s">
        <v>2415</v>
      </c>
      <c r="I872" s="98" t="s">
        <v>759</v>
      </c>
      <c r="J872" s="98" t="s">
        <v>2093</v>
      </c>
      <c r="K872" s="98" t="s">
        <v>30</v>
      </c>
      <c r="L872" s="98" t="s">
        <v>1035</v>
      </c>
      <c r="M872" s="98" t="s">
        <v>31</v>
      </c>
      <c r="N872" s="98" t="s">
        <v>32</v>
      </c>
      <c r="O872" s="98" t="s">
        <v>33</v>
      </c>
      <c r="P872" s="102" t="s">
        <v>256</v>
      </c>
      <c r="Q872" s="32" t="s">
        <v>28</v>
      </c>
      <c r="R872" s="20" t="s">
        <v>2324</v>
      </c>
      <c r="S872" s="62" t="s">
        <v>34</v>
      </c>
      <c r="T872" s="64">
        <v>14</v>
      </c>
      <c r="U872" s="98" t="s">
        <v>2155</v>
      </c>
      <c r="V872" s="98"/>
      <c r="W872" s="25"/>
      <c r="X872" s="25"/>
      <c r="Y872" s="26"/>
      <c r="Z872" s="26"/>
      <c r="AA872" s="7">
        <v>45658</v>
      </c>
      <c r="AB872" s="7">
        <v>46387</v>
      </c>
      <c r="AC872" s="117">
        <v>5672</v>
      </c>
      <c r="AD872" s="117">
        <v>12623</v>
      </c>
      <c r="AE872" s="117"/>
      <c r="AF872" s="1">
        <f t="shared" si="32"/>
        <v>18295</v>
      </c>
      <c r="AG872" s="1">
        <v>5672</v>
      </c>
      <c r="AH872" s="1">
        <v>12623</v>
      </c>
      <c r="AI872" s="1"/>
      <c r="AJ872" s="1">
        <f t="shared" si="33"/>
        <v>18295</v>
      </c>
      <c r="AK872" s="172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</row>
    <row r="873" spans="1:158" s="27" customFormat="1">
      <c r="A873" s="165"/>
      <c r="B873" s="18">
        <v>45</v>
      </c>
      <c r="C873" s="71" t="s">
        <v>2357</v>
      </c>
      <c r="D873" s="71" t="s">
        <v>2369</v>
      </c>
      <c r="E873" s="71" t="s">
        <v>31</v>
      </c>
      <c r="F873" s="71" t="s">
        <v>32</v>
      </c>
      <c r="G873" s="71" t="s">
        <v>2027</v>
      </c>
      <c r="H873" s="20" t="s">
        <v>2415</v>
      </c>
      <c r="I873" s="71" t="s">
        <v>759</v>
      </c>
      <c r="J873" s="71" t="s">
        <v>2093</v>
      </c>
      <c r="K873" s="71" t="s">
        <v>30</v>
      </c>
      <c r="L873" s="71" t="s">
        <v>1035</v>
      </c>
      <c r="M873" s="71" t="s">
        <v>31</v>
      </c>
      <c r="N873" s="71" t="s">
        <v>32</v>
      </c>
      <c r="O873" s="71" t="s">
        <v>33</v>
      </c>
      <c r="P873" s="102" t="s">
        <v>256</v>
      </c>
      <c r="Q873" s="32" t="s">
        <v>28</v>
      </c>
      <c r="R873" s="20" t="s">
        <v>2324</v>
      </c>
      <c r="S873" s="3" t="s">
        <v>34</v>
      </c>
      <c r="T873" s="9">
        <v>22</v>
      </c>
      <c r="U873" s="71" t="s">
        <v>2156</v>
      </c>
      <c r="V873" s="118"/>
      <c r="W873" s="25"/>
      <c r="X873" s="25"/>
      <c r="Y873" s="26"/>
      <c r="Z873" s="26"/>
      <c r="AA873" s="7">
        <v>45658</v>
      </c>
      <c r="AB873" s="7">
        <v>46387</v>
      </c>
      <c r="AC873" s="72">
        <v>4566</v>
      </c>
      <c r="AD873" s="72">
        <v>6699</v>
      </c>
      <c r="AE873" s="72"/>
      <c r="AF873" s="1">
        <f t="shared" si="32"/>
        <v>11265</v>
      </c>
      <c r="AG873" s="1">
        <v>4566</v>
      </c>
      <c r="AH873" s="1">
        <v>6699</v>
      </c>
      <c r="AI873" s="1"/>
      <c r="AJ873" s="1">
        <f t="shared" si="33"/>
        <v>11265</v>
      </c>
      <c r="AK873" s="172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</row>
    <row r="874" spans="1:158" s="27" customFormat="1">
      <c r="A874" s="165"/>
      <c r="B874" s="18">
        <v>46</v>
      </c>
      <c r="C874" s="98" t="s">
        <v>2357</v>
      </c>
      <c r="D874" s="98" t="s">
        <v>2369</v>
      </c>
      <c r="E874" s="98" t="s">
        <v>31</v>
      </c>
      <c r="F874" s="98" t="s">
        <v>32</v>
      </c>
      <c r="G874" s="98" t="s">
        <v>2027</v>
      </c>
      <c r="H874" s="20" t="s">
        <v>2415</v>
      </c>
      <c r="I874" s="98" t="s">
        <v>2382</v>
      </c>
      <c r="J874" s="98" t="s">
        <v>2093</v>
      </c>
      <c r="K874" s="98" t="s">
        <v>30</v>
      </c>
      <c r="L874" s="98" t="s">
        <v>2399</v>
      </c>
      <c r="M874" s="98" t="s">
        <v>31</v>
      </c>
      <c r="N874" s="98" t="s">
        <v>32</v>
      </c>
      <c r="O874" s="98" t="s">
        <v>33</v>
      </c>
      <c r="P874" s="102" t="s">
        <v>256</v>
      </c>
      <c r="Q874" s="32" t="s">
        <v>28</v>
      </c>
      <c r="R874" s="20" t="s">
        <v>2324</v>
      </c>
      <c r="S874" s="62" t="s">
        <v>2409</v>
      </c>
      <c r="T874" s="64">
        <v>4</v>
      </c>
      <c r="U874" s="98" t="s">
        <v>2410</v>
      </c>
      <c r="V874" s="71"/>
      <c r="W874" s="25"/>
      <c r="X874" s="25"/>
      <c r="Y874" s="26"/>
      <c r="Z874" s="26"/>
      <c r="AA874" s="7">
        <v>45658</v>
      </c>
      <c r="AB874" s="7">
        <v>46387</v>
      </c>
      <c r="AC874" s="117">
        <v>62</v>
      </c>
      <c r="AD874" s="117"/>
      <c r="AE874" s="117"/>
      <c r="AF874" s="1">
        <f t="shared" si="32"/>
        <v>62</v>
      </c>
      <c r="AG874" s="1">
        <v>62</v>
      </c>
      <c r="AH874" s="1"/>
      <c r="AI874" s="1"/>
      <c r="AJ874" s="1">
        <f t="shared" si="33"/>
        <v>62</v>
      </c>
      <c r="AK874" s="172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</row>
    <row r="875" spans="1:158" s="27" customFormat="1">
      <c r="A875" s="165"/>
      <c r="B875" s="18">
        <v>47</v>
      </c>
      <c r="C875" s="98" t="s">
        <v>2356</v>
      </c>
      <c r="D875" s="98" t="s">
        <v>2370</v>
      </c>
      <c r="E875" s="98" t="s">
        <v>31</v>
      </c>
      <c r="F875" s="98" t="s">
        <v>32</v>
      </c>
      <c r="G875" s="98" t="s">
        <v>2027</v>
      </c>
      <c r="H875" s="20" t="s">
        <v>2415</v>
      </c>
      <c r="I875" s="98" t="s">
        <v>2071</v>
      </c>
      <c r="J875" s="98" t="s">
        <v>30</v>
      </c>
      <c r="K875" s="98" t="s">
        <v>1896</v>
      </c>
      <c r="L875" s="98" t="s">
        <v>42</v>
      </c>
      <c r="M875" s="98" t="s">
        <v>31</v>
      </c>
      <c r="N875" s="98" t="s">
        <v>32</v>
      </c>
      <c r="O875" s="98" t="s">
        <v>33</v>
      </c>
      <c r="P875" s="102" t="s">
        <v>256</v>
      </c>
      <c r="Q875" s="32" t="s">
        <v>28</v>
      </c>
      <c r="R875" s="20" t="s">
        <v>2324</v>
      </c>
      <c r="S875" s="62" t="s">
        <v>34</v>
      </c>
      <c r="T875" s="64">
        <v>27</v>
      </c>
      <c r="U875" s="98" t="s">
        <v>2072</v>
      </c>
      <c r="V875" s="98"/>
      <c r="W875" s="25"/>
      <c r="X875" s="25"/>
      <c r="Y875" s="26"/>
      <c r="Z875" s="26"/>
      <c r="AA875" s="7">
        <v>45658</v>
      </c>
      <c r="AB875" s="7">
        <v>46387</v>
      </c>
      <c r="AC875" s="117">
        <v>6713</v>
      </c>
      <c r="AD875" s="117">
        <v>13742</v>
      </c>
      <c r="AE875" s="117"/>
      <c r="AF875" s="1">
        <f t="shared" si="32"/>
        <v>20455</v>
      </c>
      <c r="AG875" s="1">
        <v>6713</v>
      </c>
      <c r="AH875" s="1">
        <v>13742</v>
      </c>
      <c r="AI875" s="1"/>
      <c r="AJ875" s="1">
        <f t="shared" si="33"/>
        <v>20455</v>
      </c>
      <c r="AK875" s="172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</row>
    <row r="876" spans="1:158" s="27" customFormat="1">
      <c r="A876" s="165"/>
      <c r="B876" s="18">
        <v>48</v>
      </c>
      <c r="C876" s="98" t="s">
        <v>2356</v>
      </c>
      <c r="D876" s="98" t="s">
        <v>2370</v>
      </c>
      <c r="E876" s="98" t="s">
        <v>31</v>
      </c>
      <c r="F876" s="98" t="s">
        <v>32</v>
      </c>
      <c r="G876" s="98" t="s">
        <v>2027</v>
      </c>
      <c r="H876" s="20" t="s">
        <v>2415</v>
      </c>
      <c r="I876" s="98" t="s">
        <v>2088</v>
      </c>
      <c r="J876" s="98" t="s">
        <v>30</v>
      </c>
      <c r="K876" s="98" t="s">
        <v>2400</v>
      </c>
      <c r="L876" s="98" t="s">
        <v>2090</v>
      </c>
      <c r="M876" s="98" t="s">
        <v>31</v>
      </c>
      <c r="N876" s="98" t="s">
        <v>32</v>
      </c>
      <c r="O876" s="98" t="s">
        <v>33</v>
      </c>
      <c r="P876" s="102" t="s">
        <v>256</v>
      </c>
      <c r="Q876" s="32" t="s">
        <v>28</v>
      </c>
      <c r="R876" s="20" t="s">
        <v>2324</v>
      </c>
      <c r="S876" s="62" t="s">
        <v>34</v>
      </c>
      <c r="T876" s="64">
        <v>14</v>
      </c>
      <c r="U876" s="98" t="s">
        <v>2091</v>
      </c>
      <c r="V876" s="98"/>
      <c r="W876" s="25"/>
      <c r="X876" s="25"/>
      <c r="Y876" s="26"/>
      <c r="Z876" s="26"/>
      <c r="AA876" s="7">
        <v>45658</v>
      </c>
      <c r="AB876" s="7">
        <v>46387</v>
      </c>
      <c r="AC876" s="117">
        <v>839</v>
      </c>
      <c r="AD876" s="117">
        <v>3801</v>
      </c>
      <c r="AE876" s="117"/>
      <c r="AF876" s="1">
        <f t="shared" si="32"/>
        <v>4640</v>
      </c>
      <c r="AG876" s="1">
        <v>839</v>
      </c>
      <c r="AH876" s="1">
        <v>3801</v>
      </c>
      <c r="AI876" s="1"/>
      <c r="AJ876" s="1">
        <f t="shared" si="33"/>
        <v>4640</v>
      </c>
      <c r="AK876" s="172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</row>
    <row r="877" spans="1:158" s="27" customFormat="1">
      <c r="A877" s="165"/>
      <c r="B877" s="18">
        <v>49</v>
      </c>
      <c r="C877" s="98" t="s">
        <v>2356</v>
      </c>
      <c r="D877" s="98" t="s">
        <v>2370</v>
      </c>
      <c r="E877" s="98" t="s">
        <v>31</v>
      </c>
      <c r="F877" s="98" t="s">
        <v>32</v>
      </c>
      <c r="G877" s="98" t="s">
        <v>2027</v>
      </c>
      <c r="H877" s="20" t="s">
        <v>2415</v>
      </c>
      <c r="I877" s="98" t="s">
        <v>2383</v>
      </c>
      <c r="J877" s="98" t="s">
        <v>30</v>
      </c>
      <c r="K877" s="98" t="s">
        <v>2100</v>
      </c>
      <c r="L877" s="98" t="s">
        <v>2101</v>
      </c>
      <c r="M877" s="98" t="s">
        <v>31</v>
      </c>
      <c r="N877" s="98" t="s">
        <v>32</v>
      </c>
      <c r="O877" s="98" t="s">
        <v>33</v>
      </c>
      <c r="P877" s="102" t="s">
        <v>256</v>
      </c>
      <c r="Q877" s="32" t="s">
        <v>28</v>
      </c>
      <c r="R877" s="20" t="s">
        <v>2324</v>
      </c>
      <c r="S877" s="62" t="s">
        <v>34</v>
      </c>
      <c r="T877" s="64">
        <v>27</v>
      </c>
      <c r="U877" s="98" t="s">
        <v>2102</v>
      </c>
      <c r="V877" s="98"/>
      <c r="W877" s="25"/>
      <c r="X877" s="25"/>
      <c r="Y877" s="26"/>
      <c r="Z877" s="26"/>
      <c r="AA877" s="7">
        <v>45658</v>
      </c>
      <c r="AB877" s="7">
        <v>46387</v>
      </c>
      <c r="AC877" s="117">
        <v>3078</v>
      </c>
      <c r="AD877" s="117">
        <v>4462</v>
      </c>
      <c r="AE877" s="117"/>
      <c r="AF877" s="1">
        <f t="shared" si="32"/>
        <v>7540</v>
      </c>
      <c r="AG877" s="1">
        <v>3078</v>
      </c>
      <c r="AH877" s="1">
        <v>4462</v>
      </c>
      <c r="AI877" s="1"/>
      <c r="AJ877" s="1">
        <f t="shared" si="33"/>
        <v>7540</v>
      </c>
      <c r="AK877" s="172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</row>
    <row r="878" spans="1:158" s="27" customFormat="1">
      <c r="A878" s="165"/>
      <c r="B878" s="18">
        <v>50</v>
      </c>
      <c r="C878" s="98" t="s">
        <v>2356</v>
      </c>
      <c r="D878" s="98" t="s">
        <v>2370</v>
      </c>
      <c r="E878" s="98" t="s">
        <v>31</v>
      </c>
      <c r="F878" s="98" t="s">
        <v>32</v>
      </c>
      <c r="G878" s="98" t="s">
        <v>2027</v>
      </c>
      <c r="H878" s="20" t="s">
        <v>2415</v>
      </c>
      <c r="I878" s="98" t="s">
        <v>2384</v>
      </c>
      <c r="J878" s="98" t="s">
        <v>30</v>
      </c>
      <c r="K878" s="98" t="s">
        <v>2103</v>
      </c>
      <c r="L878" s="98" t="s">
        <v>2104</v>
      </c>
      <c r="M878" s="98" t="s">
        <v>31</v>
      </c>
      <c r="N878" s="98" t="s">
        <v>32</v>
      </c>
      <c r="O878" s="98" t="s">
        <v>33</v>
      </c>
      <c r="P878" s="102" t="s">
        <v>256</v>
      </c>
      <c r="Q878" s="32" t="s">
        <v>28</v>
      </c>
      <c r="R878" s="20" t="s">
        <v>2324</v>
      </c>
      <c r="S878" s="62" t="s">
        <v>34</v>
      </c>
      <c r="T878" s="64">
        <v>11</v>
      </c>
      <c r="U878" s="98" t="s">
        <v>2105</v>
      </c>
      <c r="V878" s="98"/>
      <c r="W878" s="25"/>
      <c r="X878" s="25"/>
      <c r="Y878" s="26"/>
      <c r="Z878" s="26"/>
      <c r="AA878" s="7">
        <v>45658</v>
      </c>
      <c r="AB878" s="7">
        <v>46387</v>
      </c>
      <c r="AC878" s="117">
        <v>472</v>
      </c>
      <c r="AD878" s="117">
        <v>1572</v>
      </c>
      <c r="AE878" s="117"/>
      <c r="AF878" s="1">
        <f t="shared" si="32"/>
        <v>2044</v>
      </c>
      <c r="AG878" s="1">
        <v>472</v>
      </c>
      <c r="AH878" s="1">
        <v>1572</v>
      </c>
      <c r="AI878" s="1"/>
      <c r="AJ878" s="1">
        <f t="shared" si="33"/>
        <v>2044</v>
      </c>
      <c r="AK878" s="172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</row>
    <row r="879" spans="1:158" s="27" customFormat="1">
      <c r="A879" s="165"/>
      <c r="B879" s="18">
        <v>51</v>
      </c>
      <c r="C879" s="98" t="s">
        <v>2356</v>
      </c>
      <c r="D879" s="98" t="s">
        <v>2370</v>
      </c>
      <c r="E879" s="98" t="s">
        <v>31</v>
      </c>
      <c r="F879" s="98" t="s">
        <v>32</v>
      </c>
      <c r="G879" s="98" t="s">
        <v>2027</v>
      </c>
      <c r="H879" s="20" t="s">
        <v>2415</v>
      </c>
      <c r="I879" s="98" t="s">
        <v>2385</v>
      </c>
      <c r="J879" s="98" t="s">
        <v>2064</v>
      </c>
      <c r="K879" s="98" t="s">
        <v>30</v>
      </c>
      <c r="L879" s="98" t="s">
        <v>2138</v>
      </c>
      <c r="M879" s="98" t="s">
        <v>31</v>
      </c>
      <c r="N879" s="98" t="s">
        <v>2064</v>
      </c>
      <c r="O879" s="98" t="s">
        <v>33</v>
      </c>
      <c r="P879" s="102" t="s">
        <v>256</v>
      </c>
      <c r="Q879" s="32" t="s">
        <v>28</v>
      </c>
      <c r="R879" s="20" t="s">
        <v>2324</v>
      </c>
      <c r="S879" s="62" t="s">
        <v>34</v>
      </c>
      <c r="T879" s="64">
        <v>14</v>
      </c>
      <c r="U879" s="98" t="s">
        <v>2139</v>
      </c>
      <c r="V879" s="98"/>
      <c r="W879" s="25"/>
      <c r="X879" s="25"/>
      <c r="Y879" s="26"/>
      <c r="Z879" s="26"/>
      <c r="AA879" s="7">
        <v>45658</v>
      </c>
      <c r="AB879" s="7">
        <v>46387</v>
      </c>
      <c r="AC879" s="117">
        <v>513</v>
      </c>
      <c r="AD879" s="117">
        <v>1582</v>
      </c>
      <c r="AE879" s="117"/>
      <c r="AF879" s="1">
        <f t="shared" si="32"/>
        <v>2095</v>
      </c>
      <c r="AG879" s="1">
        <v>513</v>
      </c>
      <c r="AH879" s="1">
        <v>1582</v>
      </c>
      <c r="AI879" s="1"/>
      <c r="AJ879" s="1">
        <f t="shared" si="33"/>
        <v>2095</v>
      </c>
      <c r="AK879" s="172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</row>
    <row r="880" spans="1:158" s="27" customFormat="1">
      <c r="A880" s="165"/>
      <c r="B880" s="18">
        <v>52</v>
      </c>
      <c r="C880" s="98" t="s">
        <v>2356</v>
      </c>
      <c r="D880" s="98" t="s">
        <v>2370</v>
      </c>
      <c r="E880" s="98" t="s">
        <v>31</v>
      </c>
      <c r="F880" s="98" t="s">
        <v>32</v>
      </c>
      <c r="G880" s="98" t="s">
        <v>2027</v>
      </c>
      <c r="H880" s="20" t="s">
        <v>2415</v>
      </c>
      <c r="I880" s="98" t="s">
        <v>2169</v>
      </c>
      <c r="J880" s="98" t="s">
        <v>30</v>
      </c>
      <c r="K880" s="98" t="s">
        <v>2103</v>
      </c>
      <c r="L880" s="98" t="s">
        <v>2104</v>
      </c>
      <c r="M880" s="98" t="s">
        <v>31</v>
      </c>
      <c r="N880" s="98" t="s">
        <v>32</v>
      </c>
      <c r="O880" s="98" t="s">
        <v>33</v>
      </c>
      <c r="P880" s="102" t="s">
        <v>256</v>
      </c>
      <c r="Q880" s="32" t="s">
        <v>28</v>
      </c>
      <c r="R880" s="20" t="s">
        <v>2324</v>
      </c>
      <c r="S880" s="62" t="s">
        <v>431</v>
      </c>
      <c r="T880" s="64">
        <v>160</v>
      </c>
      <c r="U880" s="98" t="s">
        <v>2170</v>
      </c>
      <c r="V880" s="25" t="s">
        <v>2671</v>
      </c>
      <c r="W880" s="25"/>
      <c r="X880" s="25"/>
      <c r="Y880" s="26"/>
      <c r="Z880" s="26"/>
      <c r="AA880" s="7">
        <v>45658</v>
      </c>
      <c r="AB880" s="7">
        <v>46387</v>
      </c>
      <c r="AC880" s="117">
        <v>692014</v>
      </c>
      <c r="AD880" s="72"/>
      <c r="AE880" s="117"/>
      <c r="AF880" s="1">
        <f t="shared" si="32"/>
        <v>692014</v>
      </c>
      <c r="AG880" s="1">
        <v>692014</v>
      </c>
      <c r="AH880" s="1"/>
      <c r="AI880" s="1"/>
      <c r="AJ880" s="1">
        <f t="shared" si="33"/>
        <v>692014</v>
      </c>
      <c r="AK880" s="172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</row>
    <row r="881" spans="1:158" s="27" customFormat="1">
      <c r="A881" s="165"/>
      <c r="B881" s="18">
        <v>53</v>
      </c>
      <c r="C881" s="98" t="s">
        <v>2356</v>
      </c>
      <c r="D881" s="98" t="s">
        <v>2370</v>
      </c>
      <c r="E881" s="98" t="s">
        <v>31</v>
      </c>
      <c r="F881" s="98" t="s">
        <v>32</v>
      </c>
      <c r="G881" s="98" t="s">
        <v>2027</v>
      </c>
      <c r="H881" s="20" t="s">
        <v>2415</v>
      </c>
      <c r="I881" s="98" t="s">
        <v>2386</v>
      </c>
      <c r="J881" s="98" t="s">
        <v>30</v>
      </c>
      <c r="K881" s="98" t="s">
        <v>199</v>
      </c>
      <c r="L881" s="98" t="s">
        <v>35</v>
      </c>
      <c r="M881" s="98" t="s">
        <v>31</v>
      </c>
      <c r="N881" s="98" t="s">
        <v>32</v>
      </c>
      <c r="O881" s="98" t="s">
        <v>33</v>
      </c>
      <c r="P881" s="102" t="s">
        <v>256</v>
      </c>
      <c r="Q881" s="32" t="s">
        <v>28</v>
      </c>
      <c r="R881" s="20" t="s">
        <v>2324</v>
      </c>
      <c r="S881" s="62" t="s">
        <v>65</v>
      </c>
      <c r="T881" s="64">
        <v>125</v>
      </c>
      <c r="U881" s="98" t="s">
        <v>2179</v>
      </c>
      <c r="V881" s="98"/>
      <c r="W881" s="25"/>
      <c r="X881" s="25"/>
      <c r="Y881" s="26"/>
      <c r="Z881" s="26"/>
      <c r="AA881" s="7">
        <v>45658</v>
      </c>
      <c r="AB881" s="7">
        <v>46387</v>
      </c>
      <c r="AC881" s="117">
        <v>57625</v>
      </c>
      <c r="AD881" s="117">
        <v>93532</v>
      </c>
      <c r="AE881" s="117"/>
      <c r="AF881" s="1">
        <f t="shared" si="32"/>
        <v>151157</v>
      </c>
      <c r="AG881" s="1">
        <v>57625</v>
      </c>
      <c r="AH881" s="1">
        <v>93532</v>
      </c>
      <c r="AI881" s="1"/>
      <c r="AJ881" s="1">
        <f t="shared" si="33"/>
        <v>151157</v>
      </c>
      <c r="AK881" s="172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</row>
    <row r="882" spans="1:158" s="27" customFormat="1">
      <c r="A882" s="165"/>
      <c r="B882" s="18">
        <v>54</v>
      </c>
      <c r="C882" s="98" t="s">
        <v>2355</v>
      </c>
      <c r="D882" s="98" t="s">
        <v>2371</v>
      </c>
      <c r="E882" s="98" t="s">
        <v>31</v>
      </c>
      <c r="F882" s="98" t="s">
        <v>32</v>
      </c>
      <c r="G882" s="98" t="s">
        <v>2027</v>
      </c>
      <c r="H882" s="20" t="s">
        <v>2415</v>
      </c>
      <c r="I882" s="98" t="s">
        <v>759</v>
      </c>
      <c r="J882" s="98" t="s">
        <v>2057</v>
      </c>
      <c r="K882" s="98" t="s">
        <v>2160</v>
      </c>
      <c r="L882" s="98" t="s">
        <v>174</v>
      </c>
      <c r="M882" s="98" t="s">
        <v>31</v>
      </c>
      <c r="N882" s="98" t="s">
        <v>32</v>
      </c>
      <c r="O882" s="98" t="s">
        <v>33</v>
      </c>
      <c r="P882" s="102" t="s">
        <v>256</v>
      </c>
      <c r="Q882" s="32" t="s">
        <v>28</v>
      </c>
      <c r="R882" s="20" t="s">
        <v>2324</v>
      </c>
      <c r="S882" s="62" t="s">
        <v>34</v>
      </c>
      <c r="T882" s="64">
        <v>3</v>
      </c>
      <c r="U882" s="98" t="s">
        <v>2161</v>
      </c>
      <c r="V882" s="98"/>
      <c r="W882" s="25"/>
      <c r="X882" s="25"/>
      <c r="Y882" s="26"/>
      <c r="Z882" s="26"/>
      <c r="AA882" s="7">
        <v>45658</v>
      </c>
      <c r="AB882" s="7">
        <v>46387</v>
      </c>
      <c r="AC882" s="117">
        <v>268</v>
      </c>
      <c r="AD882" s="117">
        <v>781</v>
      </c>
      <c r="AE882" s="117"/>
      <c r="AF882" s="1">
        <f t="shared" si="32"/>
        <v>1049</v>
      </c>
      <c r="AG882" s="1">
        <v>268</v>
      </c>
      <c r="AH882" s="1">
        <v>781</v>
      </c>
      <c r="AI882" s="1"/>
      <c r="AJ882" s="1">
        <f t="shared" si="33"/>
        <v>1049</v>
      </c>
      <c r="AK882" s="172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</row>
    <row r="883" spans="1:158" s="27" customFormat="1">
      <c r="A883" s="165"/>
      <c r="B883" s="18">
        <v>55</v>
      </c>
      <c r="C883" s="98" t="s">
        <v>2355</v>
      </c>
      <c r="D883" s="98" t="s">
        <v>2371</v>
      </c>
      <c r="E883" s="98" t="s">
        <v>31</v>
      </c>
      <c r="F883" s="98" t="s">
        <v>32</v>
      </c>
      <c r="G883" s="98" t="s">
        <v>2027</v>
      </c>
      <c r="H883" s="20" t="s">
        <v>2415</v>
      </c>
      <c r="I883" s="98" t="s">
        <v>759</v>
      </c>
      <c r="J883" s="98" t="s">
        <v>2057</v>
      </c>
      <c r="K883" s="98" t="s">
        <v>159</v>
      </c>
      <c r="L883" s="98" t="s">
        <v>143</v>
      </c>
      <c r="M883" s="98" t="s">
        <v>31</v>
      </c>
      <c r="N883" s="98" t="s">
        <v>32</v>
      </c>
      <c r="O883" s="98" t="s">
        <v>33</v>
      </c>
      <c r="P883" s="102" t="s">
        <v>256</v>
      </c>
      <c r="Q883" s="32" t="s">
        <v>28</v>
      </c>
      <c r="R883" s="20" t="s">
        <v>2324</v>
      </c>
      <c r="S883" s="62" t="s">
        <v>34</v>
      </c>
      <c r="T883" s="64">
        <v>14</v>
      </c>
      <c r="U883" s="98" t="s">
        <v>2158</v>
      </c>
      <c r="V883" s="98"/>
      <c r="W883" s="25"/>
      <c r="X883" s="25"/>
      <c r="Y883" s="26"/>
      <c r="Z883" s="26"/>
      <c r="AA883" s="7">
        <v>45658</v>
      </c>
      <c r="AB883" s="7">
        <v>46387</v>
      </c>
      <c r="AC883" s="117">
        <v>5301</v>
      </c>
      <c r="AD883" s="117">
        <v>7952</v>
      </c>
      <c r="AE883" s="117"/>
      <c r="AF883" s="1">
        <f t="shared" si="32"/>
        <v>13253</v>
      </c>
      <c r="AG883" s="1">
        <v>5301</v>
      </c>
      <c r="AH883" s="1">
        <v>7952</v>
      </c>
      <c r="AI883" s="1"/>
      <c r="AJ883" s="1">
        <f t="shared" si="33"/>
        <v>13253</v>
      </c>
      <c r="AK883" s="172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</row>
    <row r="884" spans="1:158" s="27" customFormat="1">
      <c r="A884" s="165"/>
      <c r="B884" s="18">
        <v>56</v>
      </c>
      <c r="C884" s="98" t="s">
        <v>2354</v>
      </c>
      <c r="D884" s="98" t="s">
        <v>2372</v>
      </c>
      <c r="E884" s="98" t="s">
        <v>31</v>
      </c>
      <c r="F884" s="98" t="s">
        <v>32</v>
      </c>
      <c r="G884" s="98" t="s">
        <v>2027</v>
      </c>
      <c r="H884" s="20" t="s">
        <v>2415</v>
      </c>
      <c r="I884" s="98" t="s">
        <v>759</v>
      </c>
      <c r="J884" s="98" t="s">
        <v>2151</v>
      </c>
      <c r="K884" s="98" t="s">
        <v>30</v>
      </c>
      <c r="L884" s="98" t="s">
        <v>2153</v>
      </c>
      <c r="M884" s="98" t="s">
        <v>31</v>
      </c>
      <c r="N884" s="98" t="s">
        <v>32</v>
      </c>
      <c r="O884" s="98" t="s">
        <v>33</v>
      </c>
      <c r="P884" s="102" t="s">
        <v>256</v>
      </c>
      <c r="Q884" s="32" t="s">
        <v>28</v>
      </c>
      <c r="R884" s="20" t="s">
        <v>2324</v>
      </c>
      <c r="S884" s="62" t="s">
        <v>34</v>
      </c>
      <c r="T884" s="64">
        <v>14</v>
      </c>
      <c r="U884" s="98" t="s">
        <v>2154</v>
      </c>
      <c r="V884" s="98"/>
      <c r="W884" s="25"/>
      <c r="X884" s="25"/>
      <c r="Y884" s="26"/>
      <c r="Z884" s="26"/>
      <c r="AA884" s="7">
        <v>45658</v>
      </c>
      <c r="AB884" s="7">
        <v>46387</v>
      </c>
      <c r="AC884" s="117">
        <v>2991</v>
      </c>
      <c r="AD884" s="117">
        <v>5489</v>
      </c>
      <c r="AE884" s="117"/>
      <c r="AF884" s="1">
        <f t="shared" si="32"/>
        <v>8480</v>
      </c>
      <c r="AG884" s="1">
        <v>2991</v>
      </c>
      <c r="AH884" s="1">
        <v>5489</v>
      </c>
      <c r="AI884" s="1"/>
      <c r="AJ884" s="1">
        <f t="shared" si="33"/>
        <v>8480</v>
      </c>
      <c r="AK884" s="172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</row>
    <row r="885" spans="1:158" s="27" customFormat="1">
      <c r="A885" s="165"/>
      <c r="B885" s="18">
        <v>57</v>
      </c>
      <c r="C885" s="98" t="s">
        <v>2353</v>
      </c>
      <c r="D885" s="98" t="s">
        <v>2373</v>
      </c>
      <c r="E885" s="98" t="s">
        <v>31</v>
      </c>
      <c r="F885" s="98" t="s">
        <v>32</v>
      </c>
      <c r="G885" s="98" t="s">
        <v>2027</v>
      </c>
      <c r="H885" s="20" t="s">
        <v>2415</v>
      </c>
      <c r="I885" s="98" t="s">
        <v>759</v>
      </c>
      <c r="J885" s="98" t="s">
        <v>2043</v>
      </c>
      <c r="K885" s="98" t="s">
        <v>30</v>
      </c>
      <c r="L885" s="98" t="s">
        <v>863</v>
      </c>
      <c r="M885" s="98" t="s">
        <v>31</v>
      </c>
      <c r="N885" s="98" t="s">
        <v>32</v>
      </c>
      <c r="O885" s="98" t="s">
        <v>33</v>
      </c>
      <c r="P885" s="102" t="s">
        <v>256</v>
      </c>
      <c r="Q885" s="32" t="s">
        <v>28</v>
      </c>
      <c r="R885" s="20" t="s">
        <v>2324</v>
      </c>
      <c r="S885" s="62" t="s">
        <v>34</v>
      </c>
      <c r="T885" s="64">
        <v>14</v>
      </c>
      <c r="U885" s="98" t="s">
        <v>2159</v>
      </c>
      <c r="V885" s="98"/>
      <c r="W885" s="25"/>
      <c r="X885" s="25"/>
      <c r="Y885" s="26"/>
      <c r="Z885" s="26"/>
      <c r="AA885" s="7">
        <v>45658</v>
      </c>
      <c r="AB885" s="7">
        <v>46387</v>
      </c>
      <c r="AC885" s="117">
        <v>7574</v>
      </c>
      <c r="AD885" s="117">
        <v>16063</v>
      </c>
      <c r="AE885" s="117"/>
      <c r="AF885" s="1">
        <f t="shared" si="32"/>
        <v>23637</v>
      </c>
      <c r="AG885" s="1">
        <v>7574</v>
      </c>
      <c r="AH885" s="1">
        <v>16063</v>
      </c>
      <c r="AI885" s="1"/>
      <c r="AJ885" s="1">
        <f t="shared" si="33"/>
        <v>23637</v>
      </c>
      <c r="AK885" s="172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</row>
    <row r="886" spans="1:158" s="27" customFormat="1">
      <c r="A886" s="165"/>
      <c r="B886" s="18">
        <v>58</v>
      </c>
      <c r="C886" s="71" t="s">
        <v>2353</v>
      </c>
      <c r="D886" s="71" t="s">
        <v>2373</v>
      </c>
      <c r="E886" s="71" t="s">
        <v>31</v>
      </c>
      <c r="F886" s="71" t="s">
        <v>32</v>
      </c>
      <c r="G886" s="71" t="s">
        <v>2027</v>
      </c>
      <c r="H886" s="20" t="s">
        <v>2415</v>
      </c>
      <c r="I886" s="71" t="s">
        <v>2548</v>
      </c>
      <c r="J886" s="71" t="s">
        <v>2043</v>
      </c>
      <c r="K886" s="71" t="s">
        <v>30</v>
      </c>
      <c r="L886" s="71" t="s">
        <v>863</v>
      </c>
      <c r="M886" s="71" t="s">
        <v>31</v>
      </c>
      <c r="N886" s="71" t="s">
        <v>32</v>
      </c>
      <c r="O886" s="71" t="s">
        <v>33</v>
      </c>
      <c r="P886" s="102" t="s">
        <v>256</v>
      </c>
      <c r="Q886" s="32" t="s">
        <v>28</v>
      </c>
      <c r="R886" s="20" t="s">
        <v>2324</v>
      </c>
      <c r="S886" s="3" t="s">
        <v>2409</v>
      </c>
      <c r="T886" s="9">
        <v>3</v>
      </c>
      <c r="U886" s="71" t="s">
        <v>2411</v>
      </c>
      <c r="V886" s="118"/>
      <c r="W886" s="25"/>
      <c r="X886" s="25"/>
      <c r="Y886" s="26"/>
      <c r="Z886" s="26"/>
      <c r="AA886" s="7">
        <v>45658</v>
      </c>
      <c r="AB886" s="7">
        <v>46387</v>
      </c>
      <c r="AC886" s="72">
        <v>338</v>
      </c>
      <c r="AD886" s="72"/>
      <c r="AE886" s="72"/>
      <c r="AF886" s="1">
        <f t="shared" si="32"/>
        <v>338</v>
      </c>
      <c r="AG886" s="1">
        <v>338</v>
      </c>
      <c r="AH886" s="1"/>
      <c r="AI886" s="1"/>
      <c r="AJ886" s="1">
        <f t="shared" si="33"/>
        <v>338</v>
      </c>
      <c r="AK886" s="172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</row>
    <row r="887" spans="1:158" s="27" customFormat="1">
      <c r="A887" s="165"/>
      <c r="B887" s="18">
        <v>59</v>
      </c>
      <c r="C887" s="98" t="s">
        <v>2353</v>
      </c>
      <c r="D887" s="98" t="s">
        <v>2373</v>
      </c>
      <c r="E887" s="98" t="s">
        <v>31</v>
      </c>
      <c r="F887" s="98" t="s">
        <v>32</v>
      </c>
      <c r="G887" s="98" t="s">
        <v>2027</v>
      </c>
      <c r="H887" s="20" t="s">
        <v>2415</v>
      </c>
      <c r="I887" s="98" t="s">
        <v>2167</v>
      </c>
      <c r="J887" s="98" t="s">
        <v>2043</v>
      </c>
      <c r="K887" s="98" t="s">
        <v>30</v>
      </c>
      <c r="L887" s="98" t="s">
        <v>863</v>
      </c>
      <c r="M887" s="98" t="s">
        <v>31</v>
      </c>
      <c r="N887" s="98" t="s">
        <v>32</v>
      </c>
      <c r="O887" s="98" t="s">
        <v>33</v>
      </c>
      <c r="P887" s="102" t="s">
        <v>256</v>
      </c>
      <c r="Q887" s="32" t="s">
        <v>28</v>
      </c>
      <c r="R887" s="20" t="s">
        <v>2324</v>
      </c>
      <c r="S887" s="62" t="s">
        <v>34</v>
      </c>
      <c r="T887" s="64">
        <v>9</v>
      </c>
      <c r="U887" s="98" t="s">
        <v>2168</v>
      </c>
      <c r="V887" s="98"/>
      <c r="W887" s="25"/>
      <c r="X887" s="25"/>
      <c r="Y887" s="26"/>
      <c r="Z887" s="26"/>
      <c r="AA887" s="7">
        <v>45658</v>
      </c>
      <c r="AB887" s="7">
        <v>46387</v>
      </c>
      <c r="AC887" s="117">
        <v>4</v>
      </c>
      <c r="AD887" s="117">
        <v>64</v>
      </c>
      <c r="AE887" s="117"/>
      <c r="AF887" s="1">
        <f t="shared" si="32"/>
        <v>68</v>
      </c>
      <c r="AG887" s="1">
        <v>4</v>
      </c>
      <c r="AH887" s="1">
        <v>64</v>
      </c>
      <c r="AI887" s="1"/>
      <c r="AJ887" s="1">
        <f t="shared" si="33"/>
        <v>68</v>
      </c>
      <c r="AK887" s="172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</row>
    <row r="888" spans="1:158" s="27" customFormat="1">
      <c r="A888" s="165"/>
      <c r="B888" s="18">
        <v>60</v>
      </c>
      <c r="C888" s="98" t="s">
        <v>2352</v>
      </c>
      <c r="D888" s="98" t="s">
        <v>2374</v>
      </c>
      <c r="E888" s="98" t="s">
        <v>31</v>
      </c>
      <c r="F888" s="98" t="s">
        <v>32</v>
      </c>
      <c r="G888" s="98" t="s">
        <v>2027</v>
      </c>
      <c r="H888" s="20" t="s">
        <v>2415</v>
      </c>
      <c r="I888" s="98" t="s">
        <v>2045</v>
      </c>
      <c r="J888" s="98" t="s">
        <v>30</v>
      </c>
      <c r="K888" s="98" t="s">
        <v>2012</v>
      </c>
      <c r="L888" s="98" t="s">
        <v>41</v>
      </c>
      <c r="M888" s="98" t="s">
        <v>31</v>
      </c>
      <c r="N888" s="98" t="s">
        <v>32</v>
      </c>
      <c r="O888" s="98" t="s">
        <v>33</v>
      </c>
      <c r="P888" s="102" t="s">
        <v>256</v>
      </c>
      <c r="Q888" s="32" t="s">
        <v>28</v>
      </c>
      <c r="R888" s="20" t="s">
        <v>2324</v>
      </c>
      <c r="S888" s="62" t="s">
        <v>34</v>
      </c>
      <c r="T888" s="64">
        <v>27</v>
      </c>
      <c r="U888" s="98" t="s">
        <v>2046</v>
      </c>
      <c r="V888" s="98"/>
      <c r="W888" s="25"/>
      <c r="X888" s="25"/>
      <c r="Y888" s="26"/>
      <c r="Z888" s="26"/>
      <c r="AA888" s="7">
        <v>45658</v>
      </c>
      <c r="AB888" s="7">
        <v>46387</v>
      </c>
      <c r="AC888" s="117">
        <v>5143</v>
      </c>
      <c r="AD888" s="117">
        <v>10295</v>
      </c>
      <c r="AE888" s="117"/>
      <c r="AF888" s="1">
        <f t="shared" si="32"/>
        <v>15438</v>
      </c>
      <c r="AG888" s="1">
        <v>5143</v>
      </c>
      <c r="AH888" s="1">
        <v>10295</v>
      </c>
      <c r="AI888" s="1"/>
      <c r="AJ888" s="1">
        <f t="shared" si="33"/>
        <v>15438</v>
      </c>
      <c r="AK888" s="172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</row>
    <row r="889" spans="1:158" s="27" customFormat="1">
      <c r="A889" s="165"/>
      <c r="B889" s="18">
        <v>61</v>
      </c>
      <c r="C889" s="98" t="s">
        <v>2352</v>
      </c>
      <c r="D889" s="98" t="s">
        <v>2374</v>
      </c>
      <c r="E889" s="98" t="s">
        <v>31</v>
      </c>
      <c r="F889" s="98" t="s">
        <v>32</v>
      </c>
      <c r="G889" s="98" t="s">
        <v>2027</v>
      </c>
      <c r="H889" s="20" t="s">
        <v>2415</v>
      </c>
      <c r="I889" s="98" t="s">
        <v>2133</v>
      </c>
      <c r="J889" s="98" t="s">
        <v>30</v>
      </c>
      <c r="K889" s="98" t="s">
        <v>2134</v>
      </c>
      <c r="L889" s="98" t="s">
        <v>41</v>
      </c>
      <c r="M889" s="98" t="s">
        <v>31</v>
      </c>
      <c r="N889" s="98" t="s">
        <v>32</v>
      </c>
      <c r="O889" s="98" t="s">
        <v>33</v>
      </c>
      <c r="P889" s="102" t="s">
        <v>256</v>
      </c>
      <c r="Q889" s="32" t="s">
        <v>28</v>
      </c>
      <c r="R889" s="20" t="s">
        <v>2324</v>
      </c>
      <c r="S889" s="62" t="s">
        <v>34</v>
      </c>
      <c r="T889" s="64">
        <v>27</v>
      </c>
      <c r="U889" s="98" t="s">
        <v>2135</v>
      </c>
      <c r="V889" s="98"/>
      <c r="W889" s="25"/>
      <c r="X889" s="25"/>
      <c r="Y889" s="26"/>
      <c r="Z889" s="26"/>
      <c r="AA889" s="7">
        <v>45658</v>
      </c>
      <c r="AB889" s="7">
        <v>46387</v>
      </c>
      <c r="AC889" s="117">
        <v>6842</v>
      </c>
      <c r="AD889" s="117">
        <v>9057</v>
      </c>
      <c r="AE889" s="117"/>
      <c r="AF889" s="1">
        <f t="shared" si="32"/>
        <v>15899</v>
      </c>
      <c r="AG889" s="1">
        <v>6842</v>
      </c>
      <c r="AH889" s="1">
        <v>9057</v>
      </c>
      <c r="AI889" s="1"/>
      <c r="AJ889" s="1">
        <f t="shared" si="33"/>
        <v>15899</v>
      </c>
      <c r="AK889" s="172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</row>
    <row r="890" spans="1:158" s="27" customFormat="1">
      <c r="A890" s="165"/>
      <c r="B890" s="18">
        <v>62</v>
      </c>
      <c r="C890" s="98" t="s">
        <v>2352</v>
      </c>
      <c r="D890" s="98" t="s">
        <v>2374</v>
      </c>
      <c r="E890" s="98" t="s">
        <v>31</v>
      </c>
      <c r="F890" s="98" t="s">
        <v>32</v>
      </c>
      <c r="G890" s="98" t="s">
        <v>2027</v>
      </c>
      <c r="H890" s="20" t="s">
        <v>2415</v>
      </c>
      <c r="I890" s="98" t="s">
        <v>2162</v>
      </c>
      <c r="J890" s="98" t="s">
        <v>30</v>
      </c>
      <c r="K890" s="98" t="s">
        <v>2163</v>
      </c>
      <c r="L890" s="98" t="s">
        <v>317</v>
      </c>
      <c r="M890" s="98" t="s">
        <v>31</v>
      </c>
      <c r="N890" s="98" t="s">
        <v>32</v>
      </c>
      <c r="O890" s="98" t="s">
        <v>33</v>
      </c>
      <c r="P890" s="102" t="s">
        <v>256</v>
      </c>
      <c r="Q890" s="32" t="s">
        <v>28</v>
      </c>
      <c r="R890" s="20" t="s">
        <v>2324</v>
      </c>
      <c r="S890" s="62" t="s">
        <v>34</v>
      </c>
      <c r="T890" s="64">
        <v>80</v>
      </c>
      <c r="U890" s="98" t="s">
        <v>2164</v>
      </c>
      <c r="V890" s="98"/>
      <c r="W890" s="25"/>
      <c r="X890" s="25"/>
      <c r="Y890" s="26"/>
      <c r="Z890" s="26"/>
      <c r="AA890" s="7">
        <v>45658</v>
      </c>
      <c r="AB890" s="7">
        <v>46387</v>
      </c>
      <c r="AC890" s="117">
        <v>10197</v>
      </c>
      <c r="AD890" s="117">
        <v>21993</v>
      </c>
      <c r="AE890" s="117"/>
      <c r="AF890" s="1">
        <f t="shared" si="32"/>
        <v>32190</v>
      </c>
      <c r="AG890" s="1">
        <v>10197</v>
      </c>
      <c r="AH890" s="1">
        <v>21993</v>
      </c>
      <c r="AI890" s="1"/>
      <c r="AJ890" s="1">
        <f t="shared" si="33"/>
        <v>32190</v>
      </c>
      <c r="AK890" s="172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</row>
    <row r="891" spans="1:158" s="27" customFormat="1">
      <c r="A891" s="165"/>
      <c r="B891" s="18">
        <v>63</v>
      </c>
      <c r="C891" s="98" t="s">
        <v>2351</v>
      </c>
      <c r="D891" s="98" t="s">
        <v>2375</v>
      </c>
      <c r="E891" s="98" t="s">
        <v>31</v>
      </c>
      <c r="F891" s="98" t="s">
        <v>32</v>
      </c>
      <c r="G891" s="98" t="s">
        <v>2027</v>
      </c>
      <c r="H891" s="20" t="s">
        <v>2415</v>
      </c>
      <c r="I891" s="98" t="s">
        <v>2165</v>
      </c>
      <c r="J891" s="98" t="s">
        <v>30</v>
      </c>
      <c r="K891" s="98" t="s">
        <v>2020</v>
      </c>
      <c r="L891" s="98" t="s">
        <v>286</v>
      </c>
      <c r="M891" s="98" t="s">
        <v>31</v>
      </c>
      <c r="N891" s="98" t="s">
        <v>32</v>
      </c>
      <c r="O891" s="98" t="s">
        <v>33</v>
      </c>
      <c r="P891" s="102" t="s">
        <v>256</v>
      </c>
      <c r="Q891" s="32" t="s">
        <v>28</v>
      </c>
      <c r="R891" s="20" t="s">
        <v>2324</v>
      </c>
      <c r="S891" s="62" t="s">
        <v>34</v>
      </c>
      <c r="T891" s="64">
        <v>27</v>
      </c>
      <c r="U891" s="98" t="s">
        <v>2166</v>
      </c>
      <c r="V891" s="98"/>
      <c r="W891" s="25"/>
      <c r="X891" s="25"/>
      <c r="Y891" s="26"/>
      <c r="Z891" s="26"/>
      <c r="AA891" s="7">
        <v>45658</v>
      </c>
      <c r="AB891" s="7">
        <v>46387</v>
      </c>
      <c r="AC891" s="117">
        <v>14879</v>
      </c>
      <c r="AD891" s="117">
        <v>24387</v>
      </c>
      <c r="AE891" s="117"/>
      <c r="AF891" s="1">
        <f t="shared" si="32"/>
        <v>39266</v>
      </c>
      <c r="AG891" s="1">
        <v>14879</v>
      </c>
      <c r="AH891" s="1">
        <v>24387</v>
      </c>
      <c r="AI891" s="1"/>
      <c r="AJ891" s="1">
        <f t="shared" si="33"/>
        <v>39266</v>
      </c>
      <c r="AK891" s="172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</row>
    <row r="892" spans="1:158" s="27" customFormat="1">
      <c r="A892" s="165"/>
      <c r="B892" s="18">
        <v>64</v>
      </c>
      <c r="C892" s="71" t="s">
        <v>2350</v>
      </c>
      <c r="D892" s="71" t="s">
        <v>2376</v>
      </c>
      <c r="E892" s="71" t="s">
        <v>31</v>
      </c>
      <c r="F892" s="71" t="s">
        <v>32</v>
      </c>
      <c r="G892" s="71" t="s">
        <v>2027</v>
      </c>
      <c r="H892" s="20" t="s">
        <v>2415</v>
      </c>
      <c r="I892" s="71" t="s">
        <v>2175</v>
      </c>
      <c r="J892" s="71" t="s">
        <v>30</v>
      </c>
      <c r="K892" s="71" t="s">
        <v>2176</v>
      </c>
      <c r="L892" s="71" t="s">
        <v>35</v>
      </c>
      <c r="M892" s="71" t="s">
        <v>31</v>
      </c>
      <c r="N892" s="71" t="s">
        <v>32</v>
      </c>
      <c r="O892" s="71" t="s">
        <v>33</v>
      </c>
      <c r="P892" s="102" t="s">
        <v>256</v>
      </c>
      <c r="Q892" s="32" t="s">
        <v>28</v>
      </c>
      <c r="R892" s="20" t="s">
        <v>2324</v>
      </c>
      <c r="S892" s="3" t="s">
        <v>62</v>
      </c>
      <c r="T892" s="9">
        <v>45</v>
      </c>
      <c r="U892" s="71" t="s">
        <v>2177</v>
      </c>
      <c r="V892" s="118"/>
      <c r="W892" s="25"/>
      <c r="X892" s="25"/>
      <c r="Y892" s="26"/>
      <c r="Z892" s="26"/>
      <c r="AA892" s="7">
        <v>45658</v>
      </c>
      <c r="AB892" s="7">
        <v>46387</v>
      </c>
      <c r="AC892" s="72">
        <v>58447</v>
      </c>
      <c r="AD892" s="72"/>
      <c r="AE892" s="72"/>
      <c r="AF892" s="1">
        <f t="shared" si="32"/>
        <v>58447</v>
      </c>
      <c r="AG892" s="1">
        <v>58447</v>
      </c>
      <c r="AH892" s="1"/>
      <c r="AI892" s="1"/>
      <c r="AJ892" s="1">
        <f t="shared" si="33"/>
        <v>58447</v>
      </c>
      <c r="AK892" s="172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</row>
    <row r="893" spans="1:158" s="27" customFormat="1">
      <c r="A893" s="165"/>
      <c r="B893" s="18">
        <v>65</v>
      </c>
      <c r="C893" s="98" t="s">
        <v>2349</v>
      </c>
      <c r="D893" s="98" t="s">
        <v>2377</v>
      </c>
      <c r="E893" s="98" t="s">
        <v>31</v>
      </c>
      <c r="F893" s="98" t="s">
        <v>32</v>
      </c>
      <c r="G893" s="98" t="s">
        <v>2027</v>
      </c>
      <c r="H893" s="20" t="s">
        <v>2415</v>
      </c>
      <c r="I893" s="98" t="s">
        <v>759</v>
      </c>
      <c r="J893" s="98" t="s">
        <v>2064</v>
      </c>
      <c r="K893" s="98" t="s">
        <v>30</v>
      </c>
      <c r="L893" s="98" t="s">
        <v>43</v>
      </c>
      <c r="M893" s="98" t="s">
        <v>31</v>
      </c>
      <c r="N893" s="98" t="s">
        <v>32</v>
      </c>
      <c r="O893" s="98" t="s">
        <v>33</v>
      </c>
      <c r="P893" s="102" t="s">
        <v>256</v>
      </c>
      <c r="Q893" s="32" t="s">
        <v>28</v>
      </c>
      <c r="R893" s="20" t="s">
        <v>2324</v>
      </c>
      <c r="S893" s="62" t="s">
        <v>34</v>
      </c>
      <c r="T893" s="64">
        <v>11</v>
      </c>
      <c r="U893" s="98" t="s">
        <v>2157</v>
      </c>
      <c r="V893" s="98"/>
      <c r="W893" s="25"/>
      <c r="X893" s="25"/>
      <c r="Y893" s="26"/>
      <c r="Z893" s="26"/>
      <c r="AA893" s="7">
        <v>45658</v>
      </c>
      <c r="AB893" s="7">
        <v>46387</v>
      </c>
      <c r="AC893" s="117">
        <v>2013</v>
      </c>
      <c r="AD893" s="117">
        <v>4605</v>
      </c>
      <c r="AE893" s="117"/>
      <c r="AF893" s="1">
        <f t="shared" si="32"/>
        <v>6618</v>
      </c>
      <c r="AG893" s="1">
        <v>2013</v>
      </c>
      <c r="AH893" s="1">
        <v>4605</v>
      </c>
      <c r="AI893" s="1"/>
      <c r="AJ893" s="1">
        <f t="shared" si="33"/>
        <v>6618</v>
      </c>
      <c r="AK893" s="172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  <c r="EN893" s="11"/>
      <c r="EO893" s="11"/>
      <c r="EP893" s="11"/>
      <c r="EQ893" s="11"/>
      <c r="ER893" s="11"/>
      <c r="ES893" s="11"/>
      <c r="ET893" s="11"/>
      <c r="EU893" s="11"/>
      <c r="EV893" s="11"/>
      <c r="EW893" s="11"/>
      <c r="EX893" s="11"/>
      <c r="EY893" s="11"/>
      <c r="EZ893" s="11"/>
      <c r="FA893" s="11"/>
      <c r="FB893" s="11"/>
    </row>
    <row r="894" spans="1:158" s="27" customFormat="1">
      <c r="A894" s="165"/>
      <c r="B894" s="18">
        <v>66</v>
      </c>
      <c r="C894" s="98" t="s">
        <v>2348</v>
      </c>
      <c r="D894" s="98" t="s">
        <v>2378</v>
      </c>
      <c r="E894" s="98" t="s">
        <v>31</v>
      </c>
      <c r="F894" s="98" t="s">
        <v>32</v>
      </c>
      <c r="G894" s="98" t="s">
        <v>2027</v>
      </c>
      <c r="H894" s="20" t="s">
        <v>2415</v>
      </c>
      <c r="I894" s="98" t="s">
        <v>30</v>
      </c>
      <c r="J894" s="98" t="s">
        <v>40</v>
      </c>
      <c r="K894" s="98" t="s">
        <v>30</v>
      </c>
      <c r="L894" s="98" t="s">
        <v>2028</v>
      </c>
      <c r="M894" s="98" t="s">
        <v>31</v>
      </c>
      <c r="N894" s="98" t="s">
        <v>40</v>
      </c>
      <c r="O894" s="98" t="s">
        <v>33</v>
      </c>
      <c r="P894" s="102" t="s">
        <v>256</v>
      </c>
      <c r="Q894" s="32" t="s">
        <v>28</v>
      </c>
      <c r="R894" s="20" t="s">
        <v>2324</v>
      </c>
      <c r="S894" s="62" t="s">
        <v>36</v>
      </c>
      <c r="T894" s="64">
        <v>27</v>
      </c>
      <c r="U894" s="98" t="s">
        <v>2029</v>
      </c>
      <c r="V894" s="98"/>
      <c r="W894" s="25"/>
      <c r="X894" s="25"/>
      <c r="Y894" s="26"/>
      <c r="Z894" s="26"/>
      <c r="AA894" s="7">
        <v>45658</v>
      </c>
      <c r="AB894" s="7">
        <v>46387</v>
      </c>
      <c r="AC894" s="117">
        <v>3342</v>
      </c>
      <c r="AD894" s="117"/>
      <c r="AE894" s="117"/>
      <c r="AF894" s="1">
        <f t="shared" si="32"/>
        <v>3342</v>
      </c>
      <c r="AG894" s="1">
        <v>3342</v>
      </c>
      <c r="AH894" s="1"/>
      <c r="AI894" s="1"/>
      <c r="AJ894" s="1">
        <f t="shared" si="33"/>
        <v>3342</v>
      </c>
      <c r="AK894" s="172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  <c r="EN894" s="11"/>
      <c r="EO894" s="11"/>
      <c r="EP894" s="11"/>
      <c r="EQ894" s="11"/>
      <c r="ER894" s="11"/>
      <c r="ES894" s="11"/>
      <c r="ET894" s="11"/>
      <c r="EU894" s="11"/>
      <c r="EV894" s="11"/>
      <c r="EW894" s="11"/>
      <c r="EX894" s="11"/>
      <c r="EY894" s="11"/>
      <c r="EZ894" s="11"/>
      <c r="FA894" s="11"/>
      <c r="FB894" s="11"/>
    </row>
    <row r="895" spans="1:158" s="27" customFormat="1">
      <c r="A895" s="165"/>
      <c r="B895" s="18">
        <v>67</v>
      </c>
      <c r="C895" s="98" t="s">
        <v>2348</v>
      </c>
      <c r="D895" s="98" t="s">
        <v>2378</v>
      </c>
      <c r="E895" s="98" t="s">
        <v>31</v>
      </c>
      <c r="F895" s="98" t="s">
        <v>32</v>
      </c>
      <c r="G895" s="98" t="s">
        <v>2027</v>
      </c>
      <c r="H895" s="20" t="s">
        <v>2415</v>
      </c>
      <c r="I895" s="98" t="s">
        <v>2041</v>
      </c>
      <c r="J895" s="98" t="s">
        <v>40</v>
      </c>
      <c r="K895" s="98" t="s">
        <v>30</v>
      </c>
      <c r="L895" s="98" t="s">
        <v>2028</v>
      </c>
      <c r="M895" s="98" t="s">
        <v>31</v>
      </c>
      <c r="N895" s="98" t="s">
        <v>32</v>
      </c>
      <c r="O895" s="98" t="s">
        <v>33</v>
      </c>
      <c r="P895" s="102" t="s">
        <v>256</v>
      </c>
      <c r="Q895" s="32" t="s">
        <v>28</v>
      </c>
      <c r="R895" s="20" t="s">
        <v>2324</v>
      </c>
      <c r="S895" s="62" t="s">
        <v>36</v>
      </c>
      <c r="T895" s="64">
        <v>11</v>
      </c>
      <c r="U895" s="98" t="s">
        <v>2042</v>
      </c>
      <c r="V895" s="98"/>
      <c r="W895" s="25"/>
      <c r="X895" s="25"/>
      <c r="Y895" s="26"/>
      <c r="Z895" s="26"/>
      <c r="AA895" s="7">
        <v>45658</v>
      </c>
      <c r="AB895" s="7">
        <v>46387</v>
      </c>
      <c r="AC895" s="117">
        <v>26</v>
      </c>
      <c r="AD895" s="117"/>
      <c r="AE895" s="117"/>
      <c r="AF895" s="1">
        <f t="shared" si="32"/>
        <v>26</v>
      </c>
      <c r="AG895" s="1">
        <v>26</v>
      </c>
      <c r="AH895" s="1"/>
      <c r="AI895" s="1"/>
      <c r="AJ895" s="1">
        <f t="shared" si="33"/>
        <v>26</v>
      </c>
      <c r="AK895" s="172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</row>
    <row r="896" spans="1:158" s="27" customFormat="1">
      <c r="A896" s="165"/>
      <c r="B896" s="18">
        <v>68</v>
      </c>
      <c r="C896" s="98" t="s">
        <v>2348</v>
      </c>
      <c r="D896" s="98" t="s">
        <v>2378</v>
      </c>
      <c r="E896" s="98" t="s">
        <v>31</v>
      </c>
      <c r="F896" s="98" t="s">
        <v>32</v>
      </c>
      <c r="G896" s="98" t="s">
        <v>2027</v>
      </c>
      <c r="H896" s="20" t="s">
        <v>2415</v>
      </c>
      <c r="I896" s="98" t="s">
        <v>878</v>
      </c>
      <c r="J896" s="98" t="s">
        <v>2043</v>
      </c>
      <c r="K896" s="98" t="s">
        <v>30</v>
      </c>
      <c r="L896" s="98" t="s">
        <v>30</v>
      </c>
      <c r="M896" s="98" t="s">
        <v>31</v>
      </c>
      <c r="N896" s="98" t="s">
        <v>32</v>
      </c>
      <c r="O896" s="98" t="s">
        <v>33</v>
      </c>
      <c r="P896" s="102" t="s">
        <v>256</v>
      </c>
      <c r="Q896" s="32" t="s">
        <v>28</v>
      </c>
      <c r="R896" s="20" t="s">
        <v>2324</v>
      </c>
      <c r="S896" s="62" t="s">
        <v>34</v>
      </c>
      <c r="T896" s="64">
        <v>11</v>
      </c>
      <c r="U896" s="98" t="s">
        <v>2044</v>
      </c>
      <c r="V896" s="98"/>
      <c r="W896" s="25"/>
      <c r="X896" s="25"/>
      <c r="Y896" s="26"/>
      <c r="Z896" s="26"/>
      <c r="AA896" s="7">
        <v>45658</v>
      </c>
      <c r="AB896" s="7">
        <v>46387</v>
      </c>
      <c r="AC896" s="117">
        <v>1583</v>
      </c>
      <c r="AD896" s="117">
        <v>3985</v>
      </c>
      <c r="AE896" s="117"/>
      <c r="AF896" s="1">
        <f t="shared" si="32"/>
        <v>5568</v>
      </c>
      <c r="AG896" s="1">
        <v>1583</v>
      </c>
      <c r="AH896" s="1">
        <v>3985</v>
      </c>
      <c r="AI896" s="1"/>
      <c r="AJ896" s="1">
        <f t="shared" si="33"/>
        <v>5568</v>
      </c>
      <c r="AK896" s="172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</row>
    <row r="897" spans="1:158" s="27" customFormat="1">
      <c r="A897" s="165"/>
      <c r="B897" s="18">
        <v>69</v>
      </c>
      <c r="C897" s="98" t="s">
        <v>2348</v>
      </c>
      <c r="D897" s="98" t="s">
        <v>2378</v>
      </c>
      <c r="E897" s="98" t="s">
        <v>31</v>
      </c>
      <c r="F897" s="98" t="s">
        <v>32</v>
      </c>
      <c r="G897" s="98" t="s">
        <v>2027</v>
      </c>
      <c r="H897" s="20" t="s">
        <v>2415</v>
      </c>
      <c r="I897" s="98" t="s">
        <v>2017</v>
      </c>
      <c r="J897" s="98" t="s">
        <v>2069</v>
      </c>
      <c r="K897" s="98" t="s">
        <v>30</v>
      </c>
      <c r="L897" s="98" t="s">
        <v>30</v>
      </c>
      <c r="M897" s="98" t="s">
        <v>31</v>
      </c>
      <c r="N897" s="98" t="s">
        <v>32</v>
      </c>
      <c r="O897" s="98" t="s">
        <v>33</v>
      </c>
      <c r="P897" s="102" t="s">
        <v>256</v>
      </c>
      <c r="Q897" s="32" t="s">
        <v>28</v>
      </c>
      <c r="R897" s="20" t="s">
        <v>2324</v>
      </c>
      <c r="S897" s="62" t="s">
        <v>34</v>
      </c>
      <c r="T897" s="64">
        <v>11</v>
      </c>
      <c r="U897" s="98" t="s">
        <v>2070</v>
      </c>
      <c r="V897" s="98"/>
      <c r="W897" s="25"/>
      <c r="X897" s="25"/>
      <c r="Y897" s="26"/>
      <c r="Z897" s="26"/>
      <c r="AA897" s="7">
        <v>45658</v>
      </c>
      <c r="AB897" s="7">
        <v>46387</v>
      </c>
      <c r="AC897" s="117">
        <v>233</v>
      </c>
      <c r="AD897" s="117">
        <v>755</v>
      </c>
      <c r="AE897" s="117"/>
      <c r="AF897" s="1">
        <f t="shared" si="32"/>
        <v>988</v>
      </c>
      <c r="AG897" s="1">
        <v>233</v>
      </c>
      <c r="AH897" s="1">
        <v>755</v>
      </c>
      <c r="AI897" s="1"/>
      <c r="AJ897" s="1">
        <f t="shared" si="33"/>
        <v>988</v>
      </c>
      <c r="AK897" s="172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  <c r="EN897" s="11"/>
      <c r="EO897" s="11"/>
      <c r="EP897" s="11"/>
      <c r="EQ897" s="11"/>
      <c r="ER897" s="11"/>
      <c r="ES897" s="11"/>
      <c r="ET897" s="11"/>
      <c r="EU897" s="11"/>
      <c r="EV897" s="11"/>
      <c r="EW897" s="11"/>
      <c r="EX897" s="11"/>
      <c r="EY897" s="11"/>
      <c r="EZ897" s="11"/>
      <c r="FA897" s="11"/>
      <c r="FB897" s="11"/>
    </row>
    <row r="898" spans="1:158" s="27" customFormat="1">
      <c r="A898" s="165"/>
      <c r="B898" s="18">
        <v>70</v>
      </c>
      <c r="C898" s="98" t="s">
        <v>2348</v>
      </c>
      <c r="D898" s="98" t="s">
        <v>2378</v>
      </c>
      <c r="E898" s="98" t="s">
        <v>31</v>
      </c>
      <c r="F898" s="98" t="s">
        <v>32</v>
      </c>
      <c r="G898" s="98" t="s">
        <v>2027</v>
      </c>
      <c r="H898" s="20" t="s">
        <v>2415</v>
      </c>
      <c r="I898" s="98" t="s">
        <v>2084</v>
      </c>
      <c r="J898" s="98" t="s">
        <v>2031</v>
      </c>
      <c r="K898" s="98" t="s">
        <v>30</v>
      </c>
      <c r="L898" s="98" t="s">
        <v>42</v>
      </c>
      <c r="M898" s="98" t="s">
        <v>31</v>
      </c>
      <c r="N898" s="98" t="s">
        <v>32</v>
      </c>
      <c r="O898" s="98" t="s">
        <v>33</v>
      </c>
      <c r="P898" s="102" t="s">
        <v>256</v>
      </c>
      <c r="Q898" s="32" t="s">
        <v>28</v>
      </c>
      <c r="R898" s="20" t="s">
        <v>2324</v>
      </c>
      <c r="S898" s="62" t="s">
        <v>34</v>
      </c>
      <c r="T898" s="64">
        <v>16</v>
      </c>
      <c r="U898" s="98" t="s">
        <v>2085</v>
      </c>
      <c r="V898" s="98"/>
      <c r="W898" s="25"/>
      <c r="X898" s="25"/>
      <c r="Y898" s="26"/>
      <c r="Z898" s="26"/>
      <c r="AA898" s="7">
        <v>45658</v>
      </c>
      <c r="AB898" s="7">
        <v>46387</v>
      </c>
      <c r="AC898" s="117">
        <v>388</v>
      </c>
      <c r="AD898" s="117">
        <v>728</v>
      </c>
      <c r="AE898" s="117"/>
      <c r="AF898" s="1">
        <f t="shared" si="32"/>
        <v>1116</v>
      </c>
      <c r="AG898" s="1">
        <v>388</v>
      </c>
      <c r="AH898" s="1">
        <v>728</v>
      </c>
      <c r="AI898" s="1"/>
      <c r="AJ898" s="1">
        <f t="shared" si="33"/>
        <v>1116</v>
      </c>
      <c r="AK898" s="172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  <c r="EU898" s="11"/>
      <c r="EV898" s="11"/>
      <c r="EW898" s="11"/>
      <c r="EX898" s="11"/>
      <c r="EY898" s="11"/>
      <c r="EZ898" s="11"/>
      <c r="FA898" s="11"/>
      <c r="FB898" s="11"/>
    </row>
    <row r="899" spans="1:158" s="27" customFormat="1">
      <c r="A899" s="165"/>
      <c r="B899" s="18">
        <v>71</v>
      </c>
      <c r="C899" s="98" t="s">
        <v>2348</v>
      </c>
      <c r="D899" s="98" t="s">
        <v>2378</v>
      </c>
      <c r="E899" s="98" t="s">
        <v>31</v>
      </c>
      <c r="F899" s="98" t="s">
        <v>32</v>
      </c>
      <c r="G899" s="98" t="s">
        <v>2027</v>
      </c>
      <c r="H899" s="20" t="s">
        <v>2415</v>
      </c>
      <c r="I899" s="98" t="s">
        <v>2088</v>
      </c>
      <c r="J899" s="98" t="s">
        <v>2093</v>
      </c>
      <c r="K899" s="98" t="s">
        <v>30</v>
      </c>
      <c r="L899" s="98" t="s">
        <v>30</v>
      </c>
      <c r="M899" s="98" t="s">
        <v>31</v>
      </c>
      <c r="N899" s="98" t="s">
        <v>32</v>
      </c>
      <c r="O899" s="98" t="s">
        <v>33</v>
      </c>
      <c r="P899" s="102" t="s">
        <v>256</v>
      </c>
      <c r="Q899" s="32" t="s">
        <v>28</v>
      </c>
      <c r="R899" s="20" t="s">
        <v>2324</v>
      </c>
      <c r="S899" s="62" t="s">
        <v>34</v>
      </c>
      <c r="T899" s="64">
        <v>22</v>
      </c>
      <c r="U899" s="98" t="s">
        <v>2094</v>
      </c>
      <c r="V899" s="98"/>
      <c r="W899" s="25"/>
      <c r="X899" s="25"/>
      <c r="Y899" s="26"/>
      <c r="Z899" s="26"/>
      <c r="AA899" s="7">
        <v>45658</v>
      </c>
      <c r="AB899" s="7">
        <v>46387</v>
      </c>
      <c r="AC899" s="117">
        <v>1587</v>
      </c>
      <c r="AD899" s="117">
        <v>5500</v>
      </c>
      <c r="AE899" s="117"/>
      <c r="AF899" s="1">
        <f t="shared" si="32"/>
        <v>7087</v>
      </c>
      <c r="AG899" s="1">
        <v>1587</v>
      </c>
      <c r="AH899" s="1">
        <v>5500</v>
      </c>
      <c r="AI899" s="1"/>
      <c r="AJ899" s="1">
        <f t="shared" si="33"/>
        <v>7087</v>
      </c>
      <c r="AK899" s="172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</row>
    <row r="900" spans="1:158" s="27" customFormat="1">
      <c r="A900" s="165"/>
      <c r="B900" s="18">
        <v>72</v>
      </c>
      <c r="C900" s="98" t="s">
        <v>2348</v>
      </c>
      <c r="D900" s="98" t="s">
        <v>2378</v>
      </c>
      <c r="E900" s="98" t="s">
        <v>31</v>
      </c>
      <c r="F900" s="98" t="s">
        <v>32</v>
      </c>
      <c r="G900" s="98" t="s">
        <v>2027</v>
      </c>
      <c r="H900" s="20" t="s">
        <v>2415</v>
      </c>
      <c r="I900" s="98" t="s">
        <v>2088</v>
      </c>
      <c r="J900" s="98" t="s">
        <v>2038</v>
      </c>
      <c r="K900" s="98" t="s">
        <v>30</v>
      </c>
      <c r="L900" s="98" t="s">
        <v>30</v>
      </c>
      <c r="M900" s="98" t="s">
        <v>31</v>
      </c>
      <c r="N900" s="98" t="s">
        <v>32</v>
      </c>
      <c r="O900" s="98" t="s">
        <v>33</v>
      </c>
      <c r="P900" s="102" t="s">
        <v>256</v>
      </c>
      <c r="Q900" s="32" t="s">
        <v>28</v>
      </c>
      <c r="R900" s="20" t="s">
        <v>2324</v>
      </c>
      <c r="S900" s="62" t="s">
        <v>34</v>
      </c>
      <c r="T900" s="64">
        <v>9</v>
      </c>
      <c r="U900" s="98" t="s">
        <v>2092</v>
      </c>
      <c r="V900" s="98"/>
      <c r="W900" s="25"/>
      <c r="X900" s="25"/>
      <c r="Y900" s="26"/>
      <c r="Z900" s="26"/>
      <c r="AA900" s="7">
        <v>45658</v>
      </c>
      <c r="AB900" s="7">
        <v>46387</v>
      </c>
      <c r="AC900" s="117">
        <v>262</v>
      </c>
      <c r="AD900" s="117">
        <v>869</v>
      </c>
      <c r="AE900" s="117"/>
      <c r="AF900" s="1">
        <f t="shared" si="32"/>
        <v>1131</v>
      </c>
      <c r="AG900" s="1">
        <v>262</v>
      </c>
      <c r="AH900" s="1">
        <v>869</v>
      </c>
      <c r="AI900" s="1"/>
      <c r="AJ900" s="1">
        <f t="shared" si="33"/>
        <v>1131</v>
      </c>
      <c r="AK900" s="172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  <c r="EN900" s="11"/>
      <c r="EO900" s="11"/>
      <c r="EP900" s="11"/>
      <c r="EQ900" s="11"/>
      <c r="ER900" s="11"/>
      <c r="ES900" s="11"/>
      <c r="ET900" s="11"/>
      <c r="EU900" s="11"/>
      <c r="EV900" s="11"/>
      <c r="EW900" s="11"/>
      <c r="EX900" s="11"/>
      <c r="EY900" s="11"/>
      <c r="EZ900" s="11"/>
      <c r="FA900" s="11"/>
      <c r="FB900" s="11"/>
    </row>
    <row r="901" spans="1:158" s="27" customFormat="1">
      <c r="A901" s="165"/>
      <c r="B901" s="18">
        <v>73</v>
      </c>
      <c r="C901" s="98" t="s">
        <v>2348</v>
      </c>
      <c r="D901" s="98" t="s">
        <v>2378</v>
      </c>
      <c r="E901" s="98" t="s">
        <v>31</v>
      </c>
      <c r="F901" s="98" t="s">
        <v>32</v>
      </c>
      <c r="G901" s="98" t="s">
        <v>2027</v>
      </c>
      <c r="H901" s="20" t="s">
        <v>2415</v>
      </c>
      <c r="I901" s="98" t="s">
        <v>2088</v>
      </c>
      <c r="J901" s="98" t="s">
        <v>30</v>
      </c>
      <c r="K901" s="98" t="s">
        <v>2064</v>
      </c>
      <c r="L901" s="98" t="s">
        <v>30</v>
      </c>
      <c r="M901" s="98" t="s">
        <v>31</v>
      </c>
      <c r="N901" s="98" t="s">
        <v>32</v>
      </c>
      <c r="O901" s="98" t="s">
        <v>33</v>
      </c>
      <c r="P901" s="102" t="s">
        <v>256</v>
      </c>
      <c r="Q901" s="32" t="s">
        <v>28</v>
      </c>
      <c r="R901" s="20" t="s">
        <v>2324</v>
      </c>
      <c r="S901" s="62" t="s">
        <v>34</v>
      </c>
      <c r="T901" s="64">
        <v>17</v>
      </c>
      <c r="U901" s="98" t="s">
        <v>2089</v>
      </c>
      <c r="V901" s="98"/>
      <c r="W901" s="25"/>
      <c r="X901" s="25"/>
      <c r="Y901" s="26"/>
      <c r="Z901" s="26"/>
      <c r="AA901" s="7">
        <v>45658</v>
      </c>
      <c r="AB901" s="7">
        <v>46387</v>
      </c>
      <c r="AC901" s="117">
        <v>677</v>
      </c>
      <c r="AD901" s="117">
        <v>1687</v>
      </c>
      <c r="AE901" s="117"/>
      <c r="AF901" s="1">
        <f t="shared" ref="AF901:AF923" si="34">AE901+AD901+AC901</f>
        <v>2364</v>
      </c>
      <c r="AG901" s="1">
        <v>677</v>
      </c>
      <c r="AH901" s="1">
        <v>1687</v>
      </c>
      <c r="AI901" s="1"/>
      <c r="AJ901" s="1">
        <f t="shared" si="33"/>
        <v>2364</v>
      </c>
      <c r="AK901" s="172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  <c r="EN901" s="11"/>
      <c r="EO901" s="11"/>
      <c r="EP901" s="11"/>
      <c r="EQ901" s="11"/>
      <c r="ER901" s="11"/>
      <c r="ES901" s="11"/>
      <c r="ET901" s="11"/>
      <c r="EU901" s="11"/>
      <c r="EV901" s="11"/>
      <c r="EW901" s="11"/>
      <c r="EX901" s="11"/>
      <c r="EY901" s="11"/>
      <c r="EZ901" s="11"/>
      <c r="FA901" s="11"/>
      <c r="FB901" s="11"/>
    </row>
    <row r="902" spans="1:158" s="27" customFormat="1">
      <c r="A902" s="165"/>
      <c r="B902" s="18">
        <v>74</v>
      </c>
      <c r="C902" s="71" t="s">
        <v>2348</v>
      </c>
      <c r="D902" s="71" t="s">
        <v>2378</v>
      </c>
      <c r="E902" s="71" t="s">
        <v>31</v>
      </c>
      <c r="F902" s="71" t="s">
        <v>32</v>
      </c>
      <c r="G902" s="71" t="s">
        <v>2027</v>
      </c>
      <c r="H902" s="20" t="s">
        <v>2415</v>
      </c>
      <c r="I902" s="71" t="s">
        <v>2387</v>
      </c>
      <c r="J902" s="71"/>
      <c r="K902" s="71" t="s">
        <v>44</v>
      </c>
      <c r="L902" s="71" t="s">
        <v>2401</v>
      </c>
      <c r="M902" s="71" t="s">
        <v>31</v>
      </c>
      <c r="N902" s="71" t="s">
        <v>32</v>
      </c>
      <c r="O902" s="71" t="s">
        <v>33</v>
      </c>
      <c r="P902" s="102" t="s">
        <v>256</v>
      </c>
      <c r="Q902" s="32" t="s">
        <v>28</v>
      </c>
      <c r="R902" s="20" t="s">
        <v>2324</v>
      </c>
      <c r="S902" s="3" t="s">
        <v>2412</v>
      </c>
      <c r="T902" s="9">
        <v>9</v>
      </c>
      <c r="U902" s="71" t="s">
        <v>2413</v>
      </c>
      <c r="V902" s="118"/>
      <c r="W902" s="25"/>
      <c r="X902" s="25"/>
      <c r="Y902" s="26"/>
      <c r="Z902" s="26"/>
      <c r="AA902" s="7">
        <v>45658</v>
      </c>
      <c r="AB902" s="7">
        <v>46387</v>
      </c>
      <c r="AC902" s="72">
        <v>168</v>
      </c>
      <c r="AD902" s="72">
        <v>96</v>
      </c>
      <c r="AE902" s="72"/>
      <c r="AF902" s="1">
        <f t="shared" si="34"/>
        <v>264</v>
      </c>
      <c r="AG902" s="1">
        <v>168</v>
      </c>
      <c r="AH902" s="1">
        <v>96</v>
      </c>
      <c r="AI902" s="1"/>
      <c r="AJ902" s="1">
        <f t="shared" ref="AJ902:AJ923" si="35">AI902+AH902+AG902</f>
        <v>264</v>
      </c>
      <c r="AK902" s="172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</row>
    <row r="903" spans="1:158" s="27" customFormat="1">
      <c r="A903" s="165"/>
      <c r="B903" s="18">
        <v>75</v>
      </c>
      <c r="C903" s="98" t="s">
        <v>2348</v>
      </c>
      <c r="D903" s="98" t="s">
        <v>2378</v>
      </c>
      <c r="E903" s="98" t="s">
        <v>31</v>
      </c>
      <c r="F903" s="98" t="s">
        <v>32</v>
      </c>
      <c r="G903" s="98" t="s">
        <v>2027</v>
      </c>
      <c r="H903" s="20" t="s">
        <v>2415</v>
      </c>
      <c r="I903" s="98" t="s">
        <v>2106</v>
      </c>
      <c r="J903" s="98" t="s">
        <v>30</v>
      </c>
      <c r="K903" s="98" t="s">
        <v>213</v>
      </c>
      <c r="L903" s="98" t="s">
        <v>35</v>
      </c>
      <c r="M903" s="98" t="s">
        <v>31</v>
      </c>
      <c r="N903" s="98" t="s">
        <v>32</v>
      </c>
      <c r="O903" s="98" t="s">
        <v>33</v>
      </c>
      <c r="P903" s="102" t="s">
        <v>256</v>
      </c>
      <c r="Q903" s="32" t="s">
        <v>28</v>
      </c>
      <c r="R903" s="20" t="s">
        <v>2324</v>
      </c>
      <c r="S903" s="62" t="s">
        <v>36</v>
      </c>
      <c r="T903" s="64">
        <v>4</v>
      </c>
      <c r="U903" s="98" t="s">
        <v>2107</v>
      </c>
      <c r="V903" s="98"/>
      <c r="W903" s="25"/>
      <c r="X903" s="25"/>
      <c r="Y903" s="26"/>
      <c r="Z903" s="26"/>
      <c r="AA903" s="7">
        <v>45658</v>
      </c>
      <c r="AB903" s="7">
        <v>46387</v>
      </c>
      <c r="AC903" s="117">
        <v>15</v>
      </c>
      <c r="AD903" s="117"/>
      <c r="AE903" s="117"/>
      <c r="AF903" s="1">
        <f t="shared" si="34"/>
        <v>15</v>
      </c>
      <c r="AG903" s="1">
        <v>15</v>
      </c>
      <c r="AH903" s="1"/>
      <c r="AI903" s="1"/>
      <c r="AJ903" s="1">
        <f t="shared" si="35"/>
        <v>15</v>
      </c>
      <c r="AK903" s="172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</row>
    <row r="904" spans="1:158" s="27" customFormat="1">
      <c r="A904" s="165"/>
      <c r="B904" s="18">
        <v>76</v>
      </c>
      <c r="C904" s="98" t="s">
        <v>2348</v>
      </c>
      <c r="D904" s="98" t="s">
        <v>2378</v>
      </c>
      <c r="E904" s="98" t="s">
        <v>31</v>
      </c>
      <c r="F904" s="98" t="s">
        <v>32</v>
      </c>
      <c r="G904" s="98" t="s">
        <v>2027</v>
      </c>
      <c r="H904" s="20" t="s">
        <v>2415</v>
      </c>
      <c r="I904" s="98" t="s">
        <v>2106</v>
      </c>
      <c r="J904" s="98" t="s">
        <v>30</v>
      </c>
      <c r="K904" s="98" t="s">
        <v>213</v>
      </c>
      <c r="L904" s="98" t="s">
        <v>35</v>
      </c>
      <c r="M904" s="98" t="s">
        <v>31</v>
      </c>
      <c r="N904" s="98" t="s">
        <v>32</v>
      </c>
      <c r="O904" s="98" t="s">
        <v>33</v>
      </c>
      <c r="P904" s="102" t="s">
        <v>256</v>
      </c>
      <c r="Q904" s="32" t="s">
        <v>28</v>
      </c>
      <c r="R904" s="20" t="s">
        <v>2324</v>
      </c>
      <c r="S904" s="62" t="s">
        <v>36</v>
      </c>
      <c r="T904" s="64">
        <v>11</v>
      </c>
      <c r="U904" s="4" t="s">
        <v>2111</v>
      </c>
      <c r="V904" s="98"/>
      <c r="W904" s="25"/>
      <c r="X904" s="25"/>
      <c r="Y904" s="26"/>
      <c r="Z904" s="26"/>
      <c r="AA904" s="7">
        <v>45658</v>
      </c>
      <c r="AB904" s="7">
        <v>46387</v>
      </c>
      <c r="AC904" s="117">
        <v>3578</v>
      </c>
      <c r="AD904" s="117"/>
      <c r="AE904" s="117"/>
      <c r="AF904" s="1">
        <f t="shared" si="34"/>
        <v>3578</v>
      </c>
      <c r="AG904" s="1">
        <v>3578</v>
      </c>
      <c r="AH904" s="1"/>
      <c r="AI904" s="1"/>
      <c r="AJ904" s="1">
        <f t="shared" si="35"/>
        <v>3578</v>
      </c>
      <c r="AK904" s="172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  <c r="EN904" s="11"/>
      <c r="EO904" s="11"/>
      <c r="EP904" s="11"/>
      <c r="EQ904" s="11"/>
      <c r="ER904" s="11"/>
      <c r="ES904" s="11"/>
      <c r="ET904" s="11"/>
      <c r="EU904" s="11"/>
      <c r="EV904" s="11"/>
      <c r="EW904" s="11"/>
      <c r="EX904" s="11"/>
      <c r="EY904" s="11"/>
      <c r="EZ904" s="11"/>
      <c r="FA904" s="11"/>
      <c r="FB904" s="11"/>
    </row>
    <row r="905" spans="1:158" s="27" customFormat="1">
      <c r="A905" s="165"/>
      <c r="B905" s="18">
        <v>77</v>
      </c>
      <c r="C905" s="98" t="s">
        <v>2348</v>
      </c>
      <c r="D905" s="98" t="s">
        <v>2378</v>
      </c>
      <c r="E905" s="98" t="s">
        <v>31</v>
      </c>
      <c r="F905" s="98" t="s">
        <v>32</v>
      </c>
      <c r="G905" s="98" t="s">
        <v>2027</v>
      </c>
      <c r="H905" s="20" t="s">
        <v>2415</v>
      </c>
      <c r="I905" s="98" t="s">
        <v>2106</v>
      </c>
      <c r="J905" s="98" t="s">
        <v>30</v>
      </c>
      <c r="K905" s="98" t="s">
        <v>2109</v>
      </c>
      <c r="L905" s="98" t="s">
        <v>30</v>
      </c>
      <c r="M905" s="98" t="s">
        <v>31</v>
      </c>
      <c r="N905" s="98" t="s">
        <v>32</v>
      </c>
      <c r="O905" s="98" t="s">
        <v>33</v>
      </c>
      <c r="P905" s="102" t="s">
        <v>256</v>
      </c>
      <c r="Q905" s="32" t="s">
        <v>28</v>
      </c>
      <c r="R905" s="20" t="s">
        <v>2324</v>
      </c>
      <c r="S905" s="62" t="s">
        <v>34</v>
      </c>
      <c r="T905" s="64">
        <v>14</v>
      </c>
      <c r="U905" s="98" t="s">
        <v>2110</v>
      </c>
      <c r="V905" s="98"/>
      <c r="W905" s="25"/>
      <c r="X905" s="25"/>
      <c r="Y905" s="26"/>
      <c r="Z905" s="26"/>
      <c r="AA905" s="7">
        <v>45658</v>
      </c>
      <c r="AB905" s="7">
        <v>46387</v>
      </c>
      <c r="AC905" s="117">
        <v>156</v>
      </c>
      <c r="AD905" s="117">
        <v>397</v>
      </c>
      <c r="AE905" s="117"/>
      <c r="AF905" s="1">
        <f t="shared" si="34"/>
        <v>553</v>
      </c>
      <c r="AG905" s="1">
        <v>156</v>
      </c>
      <c r="AH905" s="1">
        <v>397</v>
      </c>
      <c r="AI905" s="1"/>
      <c r="AJ905" s="1">
        <f t="shared" si="35"/>
        <v>553</v>
      </c>
      <c r="AK905" s="172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  <c r="EN905" s="11"/>
      <c r="EO905" s="11"/>
      <c r="EP905" s="11"/>
      <c r="EQ905" s="11"/>
      <c r="ER905" s="11"/>
      <c r="ES905" s="11"/>
      <c r="ET905" s="11"/>
      <c r="EU905" s="11"/>
      <c r="EV905" s="11"/>
      <c r="EW905" s="11"/>
      <c r="EX905" s="11"/>
      <c r="EY905" s="11"/>
      <c r="EZ905" s="11"/>
      <c r="FA905" s="11"/>
      <c r="FB905" s="11"/>
    </row>
    <row r="906" spans="1:158" s="27" customFormat="1">
      <c r="A906" s="165"/>
      <c r="B906" s="18">
        <v>78</v>
      </c>
      <c r="C906" s="98" t="s">
        <v>2348</v>
      </c>
      <c r="D906" s="98" t="s">
        <v>2378</v>
      </c>
      <c r="E906" s="98" t="s">
        <v>31</v>
      </c>
      <c r="F906" s="98" t="s">
        <v>32</v>
      </c>
      <c r="G906" s="98" t="s">
        <v>2027</v>
      </c>
      <c r="H906" s="20" t="s">
        <v>2415</v>
      </c>
      <c r="I906" s="98" t="s">
        <v>2106</v>
      </c>
      <c r="J906" s="98" t="s">
        <v>30</v>
      </c>
      <c r="K906" s="98" t="s">
        <v>469</v>
      </c>
      <c r="L906" s="98" t="s">
        <v>143</v>
      </c>
      <c r="M906" s="98" t="s">
        <v>31</v>
      </c>
      <c r="N906" s="98" t="s">
        <v>32</v>
      </c>
      <c r="O906" s="98" t="s">
        <v>33</v>
      </c>
      <c r="P906" s="102" t="s">
        <v>256</v>
      </c>
      <c r="Q906" s="32" t="s">
        <v>28</v>
      </c>
      <c r="R906" s="20" t="s">
        <v>2324</v>
      </c>
      <c r="S906" s="62" t="s">
        <v>34</v>
      </c>
      <c r="T906" s="64">
        <v>5</v>
      </c>
      <c r="U906" s="98" t="s">
        <v>2108</v>
      </c>
      <c r="V906" s="98"/>
      <c r="W906" s="25"/>
      <c r="X906" s="25"/>
      <c r="Y906" s="26"/>
      <c r="Z906" s="26"/>
      <c r="AA906" s="7">
        <v>45658</v>
      </c>
      <c r="AB906" s="7">
        <v>46387</v>
      </c>
      <c r="AC906" s="117">
        <v>636</v>
      </c>
      <c r="AD906" s="117">
        <v>1620</v>
      </c>
      <c r="AE906" s="117"/>
      <c r="AF906" s="1">
        <f t="shared" si="34"/>
        <v>2256</v>
      </c>
      <c r="AG906" s="1">
        <v>636</v>
      </c>
      <c r="AH906" s="1">
        <v>1620</v>
      </c>
      <c r="AI906" s="1"/>
      <c r="AJ906" s="1">
        <f t="shared" si="35"/>
        <v>2256</v>
      </c>
      <c r="AK906" s="172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  <c r="EN906" s="11"/>
      <c r="EO906" s="11"/>
      <c r="EP906" s="11"/>
      <c r="EQ906" s="11"/>
      <c r="ER906" s="11"/>
      <c r="ES906" s="11"/>
      <c r="ET906" s="11"/>
      <c r="EU906" s="11"/>
      <c r="EV906" s="11"/>
      <c r="EW906" s="11"/>
      <c r="EX906" s="11"/>
      <c r="EY906" s="11"/>
      <c r="EZ906" s="11"/>
      <c r="FA906" s="11"/>
      <c r="FB906" s="11"/>
    </row>
    <row r="907" spans="1:158" s="27" customFormat="1">
      <c r="A907" s="165"/>
      <c r="B907" s="18">
        <v>79</v>
      </c>
      <c r="C907" s="98" t="s">
        <v>2348</v>
      </c>
      <c r="D907" s="98" t="s">
        <v>2378</v>
      </c>
      <c r="E907" s="98" t="s">
        <v>31</v>
      </c>
      <c r="F907" s="98" t="s">
        <v>32</v>
      </c>
      <c r="G907" s="98" t="s">
        <v>2027</v>
      </c>
      <c r="H907" s="20" t="s">
        <v>2415</v>
      </c>
      <c r="I907" s="98" t="s">
        <v>2388</v>
      </c>
      <c r="J907" s="98" t="s">
        <v>30</v>
      </c>
      <c r="K907" s="98" t="s">
        <v>2136</v>
      </c>
      <c r="L907" s="98" t="s">
        <v>30</v>
      </c>
      <c r="M907" s="98" t="s">
        <v>31</v>
      </c>
      <c r="N907" s="98" t="s">
        <v>32</v>
      </c>
      <c r="O907" s="98" t="s">
        <v>33</v>
      </c>
      <c r="P907" s="102" t="s">
        <v>256</v>
      </c>
      <c r="Q907" s="32" t="s">
        <v>28</v>
      </c>
      <c r="R907" s="20" t="s">
        <v>2324</v>
      </c>
      <c r="S907" s="62" t="s">
        <v>209</v>
      </c>
      <c r="T907" s="64">
        <v>14</v>
      </c>
      <c r="U907" s="98" t="s">
        <v>2137</v>
      </c>
      <c r="V907" s="98"/>
      <c r="W907" s="25"/>
      <c r="X907" s="25"/>
      <c r="Y907" s="26"/>
      <c r="Z907" s="26"/>
      <c r="AA907" s="7">
        <v>45658</v>
      </c>
      <c r="AB907" s="7">
        <v>46387</v>
      </c>
      <c r="AC907" s="117">
        <v>2249</v>
      </c>
      <c r="AD907" s="117">
        <v>708</v>
      </c>
      <c r="AE907" s="117"/>
      <c r="AF907" s="1">
        <f t="shared" si="34"/>
        <v>2957</v>
      </c>
      <c r="AG907" s="1">
        <v>2249</v>
      </c>
      <c r="AH907" s="1">
        <v>708</v>
      </c>
      <c r="AI907" s="1"/>
      <c r="AJ907" s="1">
        <f t="shared" si="35"/>
        <v>2957</v>
      </c>
      <c r="AK907" s="172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</row>
    <row r="908" spans="1:158" s="27" customFormat="1">
      <c r="A908" s="165"/>
      <c r="B908" s="18">
        <v>80</v>
      </c>
      <c r="C908" s="98" t="s">
        <v>2348</v>
      </c>
      <c r="D908" s="98" t="s">
        <v>2378</v>
      </c>
      <c r="E908" s="98" t="s">
        <v>31</v>
      </c>
      <c r="F908" s="98" t="s">
        <v>32</v>
      </c>
      <c r="G908" s="98" t="s">
        <v>2027</v>
      </c>
      <c r="H908" s="20" t="s">
        <v>2415</v>
      </c>
      <c r="I908" s="98" t="s">
        <v>1349</v>
      </c>
      <c r="J908" s="98" t="s">
        <v>2145</v>
      </c>
      <c r="K908" s="98" t="s">
        <v>30</v>
      </c>
      <c r="L908" s="98" t="s">
        <v>516</v>
      </c>
      <c r="M908" s="98" t="s">
        <v>31</v>
      </c>
      <c r="N908" s="98" t="s">
        <v>32</v>
      </c>
      <c r="O908" s="98" t="s">
        <v>33</v>
      </c>
      <c r="P908" s="102" t="s">
        <v>256</v>
      </c>
      <c r="Q908" s="32" t="s">
        <v>28</v>
      </c>
      <c r="R908" s="20" t="s">
        <v>2324</v>
      </c>
      <c r="S908" s="62" t="s">
        <v>34</v>
      </c>
      <c r="T908" s="64">
        <v>11</v>
      </c>
      <c r="U908" s="98" t="s">
        <v>2146</v>
      </c>
      <c r="V908" s="98"/>
      <c r="W908" s="25"/>
      <c r="X908" s="25"/>
      <c r="Y908" s="26"/>
      <c r="Z908" s="26"/>
      <c r="AA908" s="7">
        <v>45658</v>
      </c>
      <c r="AB908" s="7">
        <v>46387</v>
      </c>
      <c r="AC908" s="117">
        <v>1354</v>
      </c>
      <c r="AD908" s="117">
        <v>2724</v>
      </c>
      <c r="AE908" s="117"/>
      <c r="AF908" s="1">
        <f t="shared" si="34"/>
        <v>4078</v>
      </c>
      <c r="AG908" s="1">
        <v>1354</v>
      </c>
      <c r="AH908" s="1">
        <v>2724</v>
      </c>
      <c r="AI908" s="1"/>
      <c r="AJ908" s="1">
        <f t="shared" si="35"/>
        <v>4078</v>
      </c>
      <c r="AK908" s="172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</row>
    <row r="909" spans="1:158" s="27" customFormat="1">
      <c r="A909" s="165"/>
      <c r="B909" s="18">
        <v>81</v>
      </c>
      <c r="C909" s="98" t="s">
        <v>2348</v>
      </c>
      <c r="D909" s="98" t="s">
        <v>2378</v>
      </c>
      <c r="E909" s="98" t="s">
        <v>31</v>
      </c>
      <c r="F909" s="98" t="s">
        <v>32</v>
      </c>
      <c r="G909" s="98" t="s">
        <v>2027</v>
      </c>
      <c r="H909" s="20" t="s">
        <v>2415</v>
      </c>
      <c r="I909" s="98" t="s">
        <v>2147</v>
      </c>
      <c r="J909" s="98" t="s">
        <v>2112</v>
      </c>
      <c r="K909" s="98" t="s">
        <v>30</v>
      </c>
      <c r="L909" s="98" t="s">
        <v>2148</v>
      </c>
      <c r="M909" s="98" t="s">
        <v>31</v>
      </c>
      <c r="N909" s="98" t="s">
        <v>32</v>
      </c>
      <c r="O909" s="98" t="s">
        <v>33</v>
      </c>
      <c r="P909" s="102" t="s">
        <v>256</v>
      </c>
      <c r="Q909" s="32" t="s">
        <v>28</v>
      </c>
      <c r="R909" s="20" t="s">
        <v>2324</v>
      </c>
      <c r="S909" s="62" t="s">
        <v>34</v>
      </c>
      <c r="T909" s="64">
        <v>11</v>
      </c>
      <c r="U909" s="98" t="s">
        <v>2149</v>
      </c>
      <c r="V909" s="98"/>
      <c r="W909" s="25"/>
      <c r="X909" s="25"/>
      <c r="Y909" s="26"/>
      <c r="Z909" s="26"/>
      <c r="AA909" s="7">
        <v>45658</v>
      </c>
      <c r="AB909" s="7">
        <v>46387</v>
      </c>
      <c r="AC909" s="117">
        <v>1135</v>
      </c>
      <c r="AD909" s="117">
        <v>3711</v>
      </c>
      <c r="AE909" s="117"/>
      <c r="AF909" s="1">
        <f t="shared" si="34"/>
        <v>4846</v>
      </c>
      <c r="AG909" s="1">
        <v>1135</v>
      </c>
      <c r="AH909" s="1">
        <v>3711</v>
      </c>
      <c r="AI909" s="1"/>
      <c r="AJ909" s="1">
        <f t="shared" si="35"/>
        <v>4846</v>
      </c>
      <c r="AK909" s="172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  <c r="EN909" s="11"/>
      <c r="EO909" s="11"/>
      <c r="EP909" s="11"/>
      <c r="EQ909" s="11"/>
      <c r="ER909" s="11"/>
      <c r="ES909" s="11"/>
      <c r="ET909" s="11"/>
      <c r="EU909" s="11"/>
      <c r="EV909" s="11"/>
      <c r="EW909" s="11"/>
      <c r="EX909" s="11"/>
      <c r="EY909" s="11"/>
      <c r="EZ909" s="11"/>
      <c r="FA909" s="11"/>
      <c r="FB909" s="11"/>
    </row>
    <row r="910" spans="1:158" s="27" customFormat="1">
      <c r="A910" s="165"/>
      <c r="B910" s="18">
        <v>82</v>
      </c>
      <c r="C910" s="98" t="s">
        <v>2348</v>
      </c>
      <c r="D910" s="98" t="s">
        <v>2378</v>
      </c>
      <c r="E910" s="98" t="s">
        <v>31</v>
      </c>
      <c r="F910" s="98" t="s">
        <v>32</v>
      </c>
      <c r="G910" s="98" t="s">
        <v>2027</v>
      </c>
      <c r="H910" s="20" t="s">
        <v>2415</v>
      </c>
      <c r="I910" s="98" t="s">
        <v>2183</v>
      </c>
      <c r="J910" s="98" t="s">
        <v>30</v>
      </c>
      <c r="K910" s="98" t="s">
        <v>142</v>
      </c>
      <c r="L910" s="98" t="s">
        <v>35</v>
      </c>
      <c r="M910" s="98" t="s">
        <v>31</v>
      </c>
      <c r="N910" s="98" t="s">
        <v>32</v>
      </c>
      <c r="O910" s="98" t="s">
        <v>33</v>
      </c>
      <c r="P910" s="102" t="s">
        <v>256</v>
      </c>
      <c r="Q910" s="32" t="s">
        <v>28</v>
      </c>
      <c r="R910" s="20" t="s">
        <v>2324</v>
      </c>
      <c r="S910" s="62" t="s">
        <v>34</v>
      </c>
      <c r="T910" s="64">
        <v>11</v>
      </c>
      <c r="U910" s="98" t="s">
        <v>2184</v>
      </c>
      <c r="V910" s="98"/>
      <c r="W910" s="25"/>
      <c r="X910" s="25"/>
      <c r="Y910" s="26"/>
      <c r="Z910" s="26"/>
      <c r="AA910" s="7">
        <v>45658</v>
      </c>
      <c r="AB910" s="7">
        <v>46387</v>
      </c>
      <c r="AC910" s="117">
        <v>942</v>
      </c>
      <c r="AD910" s="117">
        <v>2790</v>
      </c>
      <c r="AE910" s="117"/>
      <c r="AF910" s="1">
        <f t="shared" si="34"/>
        <v>3732</v>
      </c>
      <c r="AG910" s="1">
        <v>942</v>
      </c>
      <c r="AH910" s="1">
        <v>2790</v>
      </c>
      <c r="AI910" s="1"/>
      <c r="AJ910" s="1">
        <f t="shared" si="35"/>
        <v>3732</v>
      </c>
      <c r="AK910" s="172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</row>
    <row r="911" spans="1:158" s="27" customFormat="1">
      <c r="A911" s="165"/>
      <c r="B911" s="18">
        <v>83</v>
      </c>
      <c r="C911" s="98" t="s">
        <v>2348</v>
      </c>
      <c r="D911" s="98" t="s">
        <v>2378</v>
      </c>
      <c r="E911" s="98" t="s">
        <v>31</v>
      </c>
      <c r="F911" s="98" t="s">
        <v>32</v>
      </c>
      <c r="G911" s="98" t="s">
        <v>2027</v>
      </c>
      <c r="H911" s="20" t="s">
        <v>2415</v>
      </c>
      <c r="I911" s="98" t="s">
        <v>2185</v>
      </c>
      <c r="J911" s="98" t="s">
        <v>2128</v>
      </c>
      <c r="K911" s="98" t="s">
        <v>30</v>
      </c>
      <c r="L911" s="98" t="s">
        <v>30</v>
      </c>
      <c r="M911" s="98" t="s">
        <v>31</v>
      </c>
      <c r="N911" s="98" t="s">
        <v>32</v>
      </c>
      <c r="O911" s="98" t="s">
        <v>33</v>
      </c>
      <c r="P911" s="102" t="s">
        <v>256</v>
      </c>
      <c r="Q911" s="32" t="s">
        <v>28</v>
      </c>
      <c r="R911" s="20" t="s">
        <v>2324</v>
      </c>
      <c r="S911" s="62" t="s">
        <v>34</v>
      </c>
      <c r="T911" s="64">
        <v>9</v>
      </c>
      <c r="U911" s="98" t="s">
        <v>2186</v>
      </c>
      <c r="V911" s="98"/>
      <c r="W911" s="25"/>
      <c r="X911" s="25"/>
      <c r="Y911" s="26"/>
      <c r="Z911" s="26"/>
      <c r="AA911" s="7">
        <v>45658</v>
      </c>
      <c r="AB911" s="7">
        <v>46387</v>
      </c>
      <c r="AC911" s="117">
        <v>1005</v>
      </c>
      <c r="AD911" s="117">
        <v>2113</v>
      </c>
      <c r="AE911" s="117"/>
      <c r="AF911" s="1">
        <f t="shared" si="34"/>
        <v>3118</v>
      </c>
      <c r="AG911" s="1">
        <v>1005</v>
      </c>
      <c r="AH911" s="1">
        <v>2113</v>
      </c>
      <c r="AI911" s="1"/>
      <c r="AJ911" s="1">
        <f t="shared" si="35"/>
        <v>3118</v>
      </c>
      <c r="AK911" s="172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  <c r="EN911" s="11"/>
      <c r="EO911" s="11"/>
      <c r="EP911" s="11"/>
      <c r="EQ911" s="11"/>
      <c r="ER911" s="11"/>
      <c r="ES911" s="11"/>
      <c r="ET911" s="11"/>
      <c r="EU911" s="11"/>
      <c r="EV911" s="11"/>
      <c r="EW911" s="11"/>
      <c r="EX911" s="11"/>
      <c r="EY911" s="11"/>
      <c r="EZ911" s="11"/>
      <c r="FA911" s="11"/>
      <c r="FB911" s="11"/>
    </row>
    <row r="912" spans="1:158" s="27" customFormat="1">
      <c r="A912" s="165"/>
      <c r="B912" s="18">
        <v>84</v>
      </c>
      <c r="C912" s="98" t="s">
        <v>2348</v>
      </c>
      <c r="D912" s="98" t="s">
        <v>2378</v>
      </c>
      <c r="E912" s="98" t="s">
        <v>31</v>
      </c>
      <c r="F912" s="98" t="s">
        <v>32</v>
      </c>
      <c r="G912" s="98" t="s">
        <v>2027</v>
      </c>
      <c r="H912" s="20" t="s">
        <v>2415</v>
      </c>
      <c r="I912" s="98" t="s">
        <v>2187</v>
      </c>
      <c r="J912" s="98" t="s">
        <v>30</v>
      </c>
      <c r="K912" s="98" t="s">
        <v>2176</v>
      </c>
      <c r="L912" s="98" t="s">
        <v>38</v>
      </c>
      <c r="M912" s="98" t="s">
        <v>31</v>
      </c>
      <c r="N912" s="98" t="s">
        <v>32</v>
      </c>
      <c r="O912" s="98" t="s">
        <v>33</v>
      </c>
      <c r="P912" s="102" t="s">
        <v>256</v>
      </c>
      <c r="Q912" s="32" t="s">
        <v>28</v>
      </c>
      <c r="R912" s="20" t="s">
        <v>2324</v>
      </c>
      <c r="S912" s="62" t="s">
        <v>34</v>
      </c>
      <c r="T912" s="64">
        <v>4</v>
      </c>
      <c r="U912" s="98" t="s">
        <v>2188</v>
      </c>
      <c r="V912" s="98"/>
      <c r="W912" s="25"/>
      <c r="X912" s="25"/>
      <c r="Y912" s="26"/>
      <c r="Z912" s="26"/>
      <c r="AA912" s="7">
        <v>45658</v>
      </c>
      <c r="AB912" s="7">
        <v>46387</v>
      </c>
      <c r="AC912" s="117">
        <v>20</v>
      </c>
      <c r="AD912" s="117">
        <v>49</v>
      </c>
      <c r="AE912" s="117"/>
      <c r="AF912" s="1">
        <f t="shared" si="34"/>
        <v>69</v>
      </c>
      <c r="AG912" s="1">
        <v>20</v>
      </c>
      <c r="AH912" s="1">
        <v>49</v>
      </c>
      <c r="AI912" s="1"/>
      <c r="AJ912" s="1">
        <f t="shared" si="35"/>
        <v>69</v>
      </c>
      <c r="AK912" s="172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  <c r="EN912" s="11"/>
      <c r="EO912" s="11"/>
      <c r="EP912" s="11"/>
      <c r="EQ912" s="11"/>
      <c r="ER912" s="11"/>
      <c r="ES912" s="11"/>
      <c r="ET912" s="11"/>
      <c r="EU912" s="11"/>
      <c r="EV912" s="11"/>
      <c r="EW912" s="11"/>
      <c r="EX912" s="11"/>
      <c r="EY912" s="11"/>
      <c r="EZ912" s="11"/>
      <c r="FA912" s="11"/>
      <c r="FB912" s="11"/>
    </row>
    <row r="913" spans="1:158" s="27" customFormat="1">
      <c r="A913" s="165"/>
      <c r="B913" s="18">
        <v>85</v>
      </c>
      <c r="C913" s="98" t="s">
        <v>2348</v>
      </c>
      <c r="D913" s="98" t="s">
        <v>2378</v>
      </c>
      <c r="E913" s="98" t="s">
        <v>31</v>
      </c>
      <c r="F913" s="98" t="s">
        <v>32</v>
      </c>
      <c r="G913" s="98" t="s">
        <v>2027</v>
      </c>
      <c r="H913" s="20" t="s">
        <v>2415</v>
      </c>
      <c r="I913" s="98" t="s">
        <v>2389</v>
      </c>
      <c r="J913" s="98" t="s">
        <v>30</v>
      </c>
      <c r="K913" s="98" t="s">
        <v>2125</v>
      </c>
      <c r="L913" s="98" t="s">
        <v>2126</v>
      </c>
      <c r="M913" s="98" t="s">
        <v>31</v>
      </c>
      <c r="N913" s="98" t="s">
        <v>32</v>
      </c>
      <c r="O913" s="98" t="s">
        <v>33</v>
      </c>
      <c r="P913" s="102" t="s">
        <v>256</v>
      </c>
      <c r="Q913" s="32" t="s">
        <v>28</v>
      </c>
      <c r="R913" s="20" t="s">
        <v>2324</v>
      </c>
      <c r="S913" s="62" t="s">
        <v>34</v>
      </c>
      <c r="T913" s="64">
        <v>14</v>
      </c>
      <c r="U913" s="98" t="s">
        <v>2127</v>
      </c>
      <c r="V913" s="98"/>
      <c r="W913" s="25"/>
      <c r="X913" s="25"/>
      <c r="Y913" s="26"/>
      <c r="Z913" s="26"/>
      <c r="AA913" s="7">
        <v>45658</v>
      </c>
      <c r="AB913" s="7">
        <v>46387</v>
      </c>
      <c r="AC913" s="117">
        <v>2228</v>
      </c>
      <c r="AD913" s="117">
        <v>5724</v>
      </c>
      <c r="AE913" s="117"/>
      <c r="AF913" s="1">
        <f t="shared" si="34"/>
        <v>7952</v>
      </c>
      <c r="AG913" s="1">
        <v>2228</v>
      </c>
      <c r="AH913" s="1">
        <v>5724</v>
      </c>
      <c r="AI913" s="1"/>
      <c r="AJ913" s="1">
        <f t="shared" si="35"/>
        <v>7952</v>
      </c>
      <c r="AK913" s="172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</row>
    <row r="914" spans="1:158" s="27" customFormat="1">
      <c r="A914" s="165"/>
      <c r="B914" s="18">
        <v>86</v>
      </c>
      <c r="C914" s="98" t="s">
        <v>2348</v>
      </c>
      <c r="D914" s="98" t="s">
        <v>2378</v>
      </c>
      <c r="E914" s="98" t="s">
        <v>31</v>
      </c>
      <c r="F914" s="98" t="s">
        <v>32</v>
      </c>
      <c r="G914" s="98" t="s">
        <v>2027</v>
      </c>
      <c r="H914" s="20" t="s">
        <v>2415</v>
      </c>
      <c r="I914" s="98" t="s">
        <v>2390</v>
      </c>
      <c r="J914" s="98" t="s">
        <v>2189</v>
      </c>
      <c r="K914" s="98" t="s">
        <v>30</v>
      </c>
      <c r="L914" s="98" t="s">
        <v>30</v>
      </c>
      <c r="M914" s="98" t="s">
        <v>31</v>
      </c>
      <c r="N914" s="98" t="s">
        <v>2189</v>
      </c>
      <c r="O914" s="98" t="s">
        <v>33</v>
      </c>
      <c r="P914" s="102" t="s">
        <v>256</v>
      </c>
      <c r="Q914" s="32" t="s">
        <v>28</v>
      </c>
      <c r="R914" s="20" t="s">
        <v>2324</v>
      </c>
      <c r="S914" s="62" t="s">
        <v>443</v>
      </c>
      <c r="T914" s="64">
        <v>4</v>
      </c>
      <c r="U914" s="98" t="s">
        <v>2190</v>
      </c>
      <c r="V914" s="25" t="s">
        <v>2671</v>
      </c>
      <c r="W914" s="25"/>
      <c r="X914" s="25"/>
      <c r="Y914" s="26"/>
      <c r="Z914" s="26"/>
      <c r="AA914" s="7">
        <v>45658</v>
      </c>
      <c r="AB914" s="7">
        <v>46387</v>
      </c>
      <c r="AC914" s="117">
        <v>2957</v>
      </c>
      <c r="AD914" s="117"/>
      <c r="AE914" s="117"/>
      <c r="AF914" s="1">
        <f t="shared" si="34"/>
        <v>2957</v>
      </c>
      <c r="AG914" s="1">
        <v>2957</v>
      </c>
      <c r="AH914" s="1"/>
      <c r="AI914" s="1"/>
      <c r="AJ914" s="1">
        <f t="shared" si="35"/>
        <v>2957</v>
      </c>
      <c r="AK914" s="172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</row>
    <row r="915" spans="1:158" s="27" customFormat="1">
      <c r="A915" s="165"/>
      <c r="B915" s="18">
        <v>87</v>
      </c>
      <c r="C915" s="98" t="s">
        <v>2348</v>
      </c>
      <c r="D915" s="98" t="s">
        <v>2378</v>
      </c>
      <c r="E915" s="98" t="s">
        <v>31</v>
      </c>
      <c r="F915" s="98" t="s">
        <v>32</v>
      </c>
      <c r="G915" s="98" t="s">
        <v>2027</v>
      </c>
      <c r="H915" s="20" t="s">
        <v>2415</v>
      </c>
      <c r="I915" s="98" t="s">
        <v>2191</v>
      </c>
      <c r="J915" s="98" t="s">
        <v>2061</v>
      </c>
      <c r="K915" s="98" t="s">
        <v>30</v>
      </c>
      <c r="L915" s="98" t="s">
        <v>151</v>
      </c>
      <c r="M915" s="98" t="s">
        <v>31</v>
      </c>
      <c r="N915" s="98" t="s">
        <v>32</v>
      </c>
      <c r="O915" s="98" t="s">
        <v>33</v>
      </c>
      <c r="P915" s="102" t="s">
        <v>256</v>
      </c>
      <c r="Q915" s="32" t="s">
        <v>28</v>
      </c>
      <c r="R915" s="20" t="s">
        <v>2324</v>
      </c>
      <c r="S915" s="62" t="s">
        <v>36</v>
      </c>
      <c r="T915" s="64">
        <v>2</v>
      </c>
      <c r="U915" s="98" t="s">
        <v>2192</v>
      </c>
      <c r="V915" s="98"/>
      <c r="W915" s="25"/>
      <c r="X915" s="25"/>
      <c r="Y915" s="26"/>
      <c r="Z915" s="26"/>
      <c r="AA915" s="7">
        <v>45658</v>
      </c>
      <c r="AB915" s="7">
        <v>46387</v>
      </c>
      <c r="AC915" s="117">
        <v>29</v>
      </c>
      <c r="AD915" s="117"/>
      <c r="AE915" s="117"/>
      <c r="AF915" s="1">
        <f t="shared" si="34"/>
        <v>29</v>
      </c>
      <c r="AG915" s="1">
        <v>29</v>
      </c>
      <c r="AH915" s="1"/>
      <c r="AI915" s="1"/>
      <c r="AJ915" s="1">
        <f t="shared" si="35"/>
        <v>29</v>
      </c>
      <c r="AK915" s="172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  <c r="EN915" s="11"/>
      <c r="EO915" s="11"/>
      <c r="EP915" s="11"/>
      <c r="EQ915" s="11"/>
      <c r="ER915" s="11"/>
      <c r="ES915" s="11"/>
      <c r="ET915" s="11"/>
      <c r="EU915" s="11"/>
      <c r="EV915" s="11"/>
      <c r="EW915" s="11"/>
      <c r="EX915" s="11"/>
      <c r="EY915" s="11"/>
      <c r="EZ915" s="11"/>
      <c r="FA915" s="11"/>
      <c r="FB915" s="11"/>
    </row>
    <row r="916" spans="1:158" s="27" customFormat="1">
      <c r="A916" s="165"/>
      <c r="B916" s="18">
        <v>88</v>
      </c>
      <c r="C916" s="71" t="s">
        <v>2348</v>
      </c>
      <c r="D916" s="71" t="s">
        <v>2378</v>
      </c>
      <c r="E916" s="71" t="s">
        <v>31</v>
      </c>
      <c r="F916" s="71" t="s">
        <v>32</v>
      </c>
      <c r="G916" s="71" t="s">
        <v>2027</v>
      </c>
      <c r="H916" s="20" t="s">
        <v>2415</v>
      </c>
      <c r="I916" s="71" t="s">
        <v>2191</v>
      </c>
      <c r="J916" s="71" t="s">
        <v>2064</v>
      </c>
      <c r="K916" s="71" t="s">
        <v>30</v>
      </c>
      <c r="L916" s="71" t="s">
        <v>66</v>
      </c>
      <c r="M916" s="71" t="s">
        <v>31</v>
      </c>
      <c r="N916" s="71" t="s">
        <v>2064</v>
      </c>
      <c r="O916" s="71" t="s">
        <v>33</v>
      </c>
      <c r="P916" s="102" t="s">
        <v>256</v>
      </c>
      <c r="Q916" s="32" t="s">
        <v>28</v>
      </c>
      <c r="R916" s="20" t="s">
        <v>2324</v>
      </c>
      <c r="S916" s="3" t="s">
        <v>36</v>
      </c>
      <c r="T916" s="9">
        <v>40</v>
      </c>
      <c r="U916" s="66" t="s">
        <v>2414</v>
      </c>
      <c r="V916" s="71"/>
      <c r="W916" s="25"/>
      <c r="X916" s="25"/>
      <c r="Y916" s="26"/>
      <c r="Z916" s="26"/>
      <c r="AA916" s="7">
        <v>45658</v>
      </c>
      <c r="AB916" s="7">
        <v>46387</v>
      </c>
      <c r="AC916" s="72">
        <v>3983</v>
      </c>
      <c r="AD916" s="72"/>
      <c r="AE916" s="72"/>
      <c r="AF916" s="1">
        <f t="shared" si="34"/>
        <v>3983</v>
      </c>
      <c r="AG916" s="1">
        <v>3983</v>
      </c>
      <c r="AH916" s="1"/>
      <c r="AI916" s="1"/>
      <c r="AJ916" s="1">
        <f t="shared" si="35"/>
        <v>3983</v>
      </c>
      <c r="AK916" s="172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</row>
    <row r="917" spans="1:158" s="27" customFormat="1">
      <c r="A917" s="165"/>
      <c r="B917" s="18">
        <v>89</v>
      </c>
      <c r="C917" s="98" t="s">
        <v>2348</v>
      </c>
      <c r="D917" s="98" t="s">
        <v>2378</v>
      </c>
      <c r="E917" s="98" t="s">
        <v>31</v>
      </c>
      <c r="F917" s="98" t="s">
        <v>32</v>
      </c>
      <c r="G917" s="98" t="s">
        <v>2027</v>
      </c>
      <c r="H917" s="20" t="s">
        <v>2415</v>
      </c>
      <c r="I917" s="98" t="s">
        <v>2391</v>
      </c>
      <c r="J917" s="98" t="s">
        <v>30</v>
      </c>
      <c r="K917" s="98" t="s">
        <v>2402</v>
      </c>
      <c r="L917" s="98" t="s">
        <v>2193</v>
      </c>
      <c r="M917" s="98" t="s">
        <v>31</v>
      </c>
      <c r="N917" s="98" t="s">
        <v>32</v>
      </c>
      <c r="O917" s="98" t="s">
        <v>33</v>
      </c>
      <c r="P917" s="102" t="s">
        <v>256</v>
      </c>
      <c r="Q917" s="32" t="s">
        <v>28</v>
      </c>
      <c r="R917" s="20" t="s">
        <v>2324</v>
      </c>
      <c r="S917" s="62" t="s">
        <v>34</v>
      </c>
      <c r="T917" s="64">
        <v>11</v>
      </c>
      <c r="U917" s="98" t="s">
        <v>2194</v>
      </c>
      <c r="V917" s="98"/>
      <c r="W917" s="25"/>
      <c r="X917" s="25"/>
      <c r="Y917" s="26"/>
      <c r="Z917" s="26"/>
      <c r="AA917" s="7">
        <v>45658</v>
      </c>
      <c r="AB917" s="7">
        <v>46387</v>
      </c>
      <c r="AC917" s="117">
        <v>1923</v>
      </c>
      <c r="AD917" s="117">
        <v>4510</v>
      </c>
      <c r="AE917" s="117"/>
      <c r="AF917" s="1">
        <f t="shared" si="34"/>
        <v>6433</v>
      </c>
      <c r="AG917" s="1">
        <v>1923</v>
      </c>
      <c r="AH917" s="1">
        <v>4510</v>
      </c>
      <c r="AI917" s="1"/>
      <c r="AJ917" s="1">
        <f t="shared" si="35"/>
        <v>6433</v>
      </c>
      <c r="AK917" s="172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</row>
    <row r="918" spans="1:158" s="27" customFormat="1">
      <c r="A918" s="165"/>
      <c r="B918" s="18">
        <v>90</v>
      </c>
      <c r="C918" s="98" t="s">
        <v>2348</v>
      </c>
      <c r="D918" s="98" t="s">
        <v>2378</v>
      </c>
      <c r="E918" s="98" t="s">
        <v>31</v>
      </c>
      <c r="F918" s="98" t="s">
        <v>32</v>
      </c>
      <c r="G918" s="98" t="s">
        <v>2027</v>
      </c>
      <c r="H918" s="20" t="s">
        <v>2415</v>
      </c>
      <c r="I918" s="98" t="s">
        <v>2195</v>
      </c>
      <c r="J918" s="98" t="s">
        <v>30</v>
      </c>
      <c r="K918" s="98" t="s">
        <v>44</v>
      </c>
      <c r="L918" s="98" t="s">
        <v>2068</v>
      </c>
      <c r="M918" s="98" t="s">
        <v>31</v>
      </c>
      <c r="N918" s="98" t="s">
        <v>32</v>
      </c>
      <c r="O918" s="98" t="s">
        <v>33</v>
      </c>
      <c r="P918" s="102" t="s">
        <v>256</v>
      </c>
      <c r="Q918" s="32" t="s">
        <v>28</v>
      </c>
      <c r="R918" s="20" t="s">
        <v>2324</v>
      </c>
      <c r="S918" s="62" t="s">
        <v>34</v>
      </c>
      <c r="T918" s="64">
        <v>11</v>
      </c>
      <c r="U918" s="98" t="s">
        <v>2197</v>
      </c>
      <c r="V918" s="98"/>
      <c r="W918" s="25"/>
      <c r="X918" s="25"/>
      <c r="Y918" s="26"/>
      <c r="Z918" s="26"/>
      <c r="AA918" s="7">
        <v>45658</v>
      </c>
      <c r="AB918" s="7">
        <v>46387</v>
      </c>
      <c r="AC918" s="117">
        <v>1</v>
      </c>
      <c r="AD918" s="117">
        <v>7</v>
      </c>
      <c r="AE918" s="117"/>
      <c r="AF918" s="1">
        <f t="shared" si="34"/>
        <v>8</v>
      </c>
      <c r="AG918" s="1">
        <v>1</v>
      </c>
      <c r="AH918" s="1">
        <v>7</v>
      </c>
      <c r="AI918" s="1"/>
      <c r="AJ918" s="1">
        <f t="shared" si="35"/>
        <v>8</v>
      </c>
      <c r="AK918" s="172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</row>
    <row r="919" spans="1:158" s="27" customFormat="1">
      <c r="A919" s="165"/>
      <c r="B919" s="18">
        <v>91</v>
      </c>
      <c r="C919" s="98" t="s">
        <v>2348</v>
      </c>
      <c r="D919" s="98" t="s">
        <v>2378</v>
      </c>
      <c r="E919" s="98" t="s">
        <v>31</v>
      </c>
      <c r="F919" s="98" t="s">
        <v>32</v>
      </c>
      <c r="G919" s="98" t="s">
        <v>2027</v>
      </c>
      <c r="H919" s="20" t="s">
        <v>2415</v>
      </c>
      <c r="I919" s="98" t="s">
        <v>2195</v>
      </c>
      <c r="J919" s="98" t="s">
        <v>30</v>
      </c>
      <c r="K919" s="98" t="s">
        <v>29</v>
      </c>
      <c r="L919" s="98" t="s">
        <v>2086</v>
      </c>
      <c r="M919" s="98" t="s">
        <v>31</v>
      </c>
      <c r="N919" s="98" t="s">
        <v>32</v>
      </c>
      <c r="O919" s="98" t="s">
        <v>33</v>
      </c>
      <c r="P919" s="102" t="s">
        <v>256</v>
      </c>
      <c r="Q919" s="32" t="s">
        <v>28</v>
      </c>
      <c r="R919" s="20" t="s">
        <v>2324</v>
      </c>
      <c r="S919" s="62" t="s">
        <v>34</v>
      </c>
      <c r="T919" s="64">
        <v>11</v>
      </c>
      <c r="U919" s="98" t="s">
        <v>2196</v>
      </c>
      <c r="V919" s="98"/>
      <c r="W919" s="25"/>
      <c r="X919" s="25"/>
      <c r="Y919" s="26"/>
      <c r="Z919" s="26"/>
      <c r="AA919" s="7">
        <v>45658</v>
      </c>
      <c r="AB919" s="7">
        <v>46387</v>
      </c>
      <c r="AC919" s="117">
        <v>30</v>
      </c>
      <c r="AD919" s="117">
        <v>113</v>
      </c>
      <c r="AE919" s="117"/>
      <c r="AF919" s="1">
        <f t="shared" si="34"/>
        <v>143</v>
      </c>
      <c r="AG919" s="1">
        <v>30</v>
      </c>
      <c r="AH919" s="1">
        <v>113</v>
      </c>
      <c r="AI919" s="1"/>
      <c r="AJ919" s="1">
        <f t="shared" si="35"/>
        <v>143</v>
      </c>
      <c r="AK919" s="172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</row>
    <row r="920" spans="1:158" s="27" customFormat="1">
      <c r="A920" s="165"/>
      <c r="B920" s="18">
        <v>92</v>
      </c>
      <c r="C920" s="98" t="s">
        <v>2348</v>
      </c>
      <c r="D920" s="98" t="s">
        <v>2378</v>
      </c>
      <c r="E920" s="98" t="s">
        <v>31</v>
      </c>
      <c r="F920" s="98" t="s">
        <v>32</v>
      </c>
      <c r="G920" s="98" t="s">
        <v>2027</v>
      </c>
      <c r="H920" s="20" t="s">
        <v>2415</v>
      </c>
      <c r="I920" s="98" t="s">
        <v>2198</v>
      </c>
      <c r="J920" s="98" t="s">
        <v>40</v>
      </c>
      <c r="K920" s="98" t="s">
        <v>30</v>
      </c>
      <c r="L920" s="98" t="s">
        <v>30</v>
      </c>
      <c r="M920" s="98" t="s">
        <v>31</v>
      </c>
      <c r="N920" s="98" t="s">
        <v>32</v>
      </c>
      <c r="O920" s="98" t="s">
        <v>33</v>
      </c>
      <c r="P920" s="102" t="s">
        <v>256</v>
      </c>
      <c r="Q920" s="32" t="s">
        <v>28</v>
      </c>
      <c r="R920" s="20" t="s">
        <v>2324</v>
      </c>
      <c r="S920" s="62" t="s">
        <v>34</v>
      </c>
      <c r="T920" s="64">
        <v>3</v>
      </c>
      <c r="U920" s="98" t="s">
        <v>2199</v>
      </c>
      <c r="V920" s="98"/>
      <c r="W920" s="25"/>
      <c r="X920" s="25"/>
      <c r="Y920" s="26"/>
      <c r="Z920" s="26"/>
      <c r="AA920" s="7">
        <v>45658</v>
      </c>
      <c r="AB920" s="7">
        <v>46387</v>
      </c>
      <c r="AC920" s="117">
        <v>2</v>
      </c>
      <c r="AD920" s="117">
        <v>6</v>
      </c>
      <c r="AE920" s="117"/>
      <c r="AF920" s="1">
        <f t="shared" si="34"/>
        <v>8</v>
      </c>
      <c r="AG920" s="1">
        <v>2</v>
      </c>
      <c r="AH920" s="1">
        <v>6</v>
      </c>
      <c r="AI920" s="1"/>
      <c r="AJ920" s="1">
        <f t="shared" si="35"/>
        <v>8</v>
      </c>
      <c r="AK920" s="172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</row>
    <row r="921" spans="1:158" s="27" customFormat="1">
      <c r="A921" s="165"/>
      <c r="B921" s="18">
        <v>93</v>
      </c>
      <c r="C921" s="98" t="s">
        <v>2348</v>
      </c>
      <c r="D921" s="98" t="s">
        <v>2378</v>
      </c>
      <c r="E921" s="98" t="s">
        <v>31</v>
      </c>
      <c r="F921" s="98" t="s">
        <v>32</v>
      </c>
      <c r="G921" s="98" t="s">
        <v>2027</v>
      </c>
      <c r="H921" s="20" t="s">
        <v>2415</v>
      </c>
      <c r="I921" s="98" t="s">
        <v>2198</v>
      </c>
      <c r="J921" s="98" t="s">
        <v>2151</v>
      </c>
      <c r="K921" s="98" t="s">
        <v>30</v>
      </c>
      <c r="L921" s="98" t="s">
        <v>30</v>
      </c>
      <c r="M921" s="98" t="s">
        <v>31</v>
      </c>
      <c r="N921" s="98" t="s">
        <v>32</v>
      </c>
      <c r="O921" s="98" t="s">
        <v>33</v>
      </c>
      <c r="P921" s="102" t="s">
        <v>256</v>
      </c>
      <c r="Q921" s="32" t="s">
        <v>28</v>
      </c>
      <c r="R921" s="20" t="s">
        <v>2324</v>
      </c>
      <c r="S921" s="62" t="s">
        <v>34</v>
      </c>
      <c r="T921" s="64">
        <v>14</v>
      </c>
      <c r="U921" s="98" t="s">
        <v>2200</v>
      </c>
      <c r="V921" s="98"/>
      <c r="W921" s="25"/>
      <c r="X921" s="25"/>
      <c r="Y921" s="26"/>
      <c r="Z921" s="26"/>
      <c r="AA921" s="7">
        <v>45658</v>
      </c>
      <c r="AB921" s="7">
        <v>46387</v>
      </c>
      <c r="AC921" s="117">
        <v>711</v>
      </c>
      <c r="AD921" s="117">
        <v>2953</v>
      </c>
      <c r="AE921" s="117"/>
      <c r="AF921" s="1">
        <f t="shared" si="34"/>
        <v>3664</v>
      </c>
      <c r="AG921" s="1">
        <v>711</v>
      </c>
      <c r="AH921" s="1">
        <v>2953</v>
      </c>
      <c r="AI921" s="1"/>
      <c r="AJ921" s="1">
        <f t="shared" si="35"/>
        <v>3664</v>
      </c>
      <c r="AK921" s="172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</row>
    <row r="922" spans="1:158">
      <c r="A922" s="165"/>
      <c r="B922" s="18">
        <v>94</v>
      </c>
      <c r="C922" s="71" t="s">
        <v>2348</v>
      </c>
      <c r="D922" s="71" t="s">
        <v>2026</v>
      </c>
      <c r="E922" s="71" t="s">
        <v>31</v>
      </c>
      <c r="F922" s="71" t="s">
        <v>32</v>
      </c>
      <c r="G922" s="71" t="s">
        <v>2027</v>
      </c>
      <c r="H922" s="32" t="s">
        <v>2415</v>
      </c>
      <c r="I922" s="71" t="s">
        <v>2081</v>
      </c>
      <c r="J922" s="71" t="s">
        <v>32</v>
      </c>
      <c r="K922" s="71" t="s">
        <v>2082</v>
      </c>
      <c r="L922" s="71" t="s">
        <v>1817</v>
      </c>
      <c r="M922" s="71" t="s">
        <v>31</v>
      </c>
      <c r="N922" s="71" t="s">
        <v>32</v>
      </c>
      <c r="O922" s="71" t="s">
        <v>33</v>
      </c>
      <c r="P922" s="102" t="s">
        <v>256</v>
      </c>
      <c r="Q922" s="32" t="s">
        <v>28</v>
      </c>
      <c r="R922" s="32" t="s">
        <v>2324</v>
      </c>
      <c r="S922" s="3" t="s">
        <v>62</v>
      </c>
      <c r="T922" s="9">
        <v>85</v>
      </c>
      <c r="U922" s="66" t="s">
        <v>2083</v>
      </c>
      <c r="V922" s="71"/>
      <c r="W922" s="25"/>
      <c r="X922" s="25"/>
      <c r="Y922" s="26"/>
      <c r="Z922" s="26"/>
      <c r="AA922" s="81">
        <v>45658</v>
      </c>
      <c r="AB922" s="81">
        <v>46387</v>
      </c>
      <c r="AC922" s="72">
        <v>27301</v>
      </c>
      <c r="AD922" s="72"/>
      <c r="AE922" s="72"/>
      <c r="AF922" s="1">
        <f t="shared" si="34"/>
        <v>27301</v>
      </c>
      <c r="AG922" s="31">
        <v>27301</v>
      </c>
      <c r="AH922" s="31"/>
      <c r="AI922" s="31"/>
      <c r="AJ922" s="1">
        <f t="shared" si="35"/>
        <v>27301</v>
      </c>
      <c r="AK922" s="172"/>
    </row>
    <row r="923" spans="1:158">
      <c r="A923" s="165"/>
      <c r="B923" s="18">
        <v>95</v>
      </c>
      <c r="C923" s="69" t="s">
        <v>2602</v>
      </c>
      <c r="D923" s="69" t="s">
        <v>2022</v>
      </c>
      <c r="E923" s="69" t="s">
        <v>31</v>
      </c>
      <c r="F923" s="69" t="s">
        <v>32</v>
      </c>
      <c r="G923" s="70" t="s">
        <v>2023</v>
      </c>
      <c r="H923" s="32" t="s">
        <v>2334</v>
      </c>
      <c r="I923" s="71" t="s">
        <v>559</v>
      </c>
      <c r="J923" s="32" t="s">
        <v>32</v>
      </c>
      <c r="K923" s="32" t="s">
        <v>1896</v>
      </c>
      <c r="L923" s="32">
        <v>28</v>
      </c>
      <c r="M923" s="32" t="s">
        <v>31</v>
      </c>
      <c r="N923" s="32" t="s">
        <v>32</v>
      </c>
      <c r="O923" s="71" t="s">
        <v>33</v>
      </c>
      <c r="P923" s="102" t="s">
        <v>256</v>
      </c>
      <c r="Q923" s="32" t="s">
        <v>28</v>
      </c>
      <c r="R923" s="32" t="s">
        <v>2324</v>
      </c>
      <c r="S923" s="3" t="s">
        <v>36</v>
      </c>
      <c r="T923" s="9">
        <v>14</v>
      </c>
      <c r="U923" s="70" t="s">
        <v>2024</v>
      </c>
      <c r="V923" s="118"/>
      <c r="W923" s="25"/>
      <c r="X923" s="25"/>
      <c r="Y923" s="26"/>
      <c r="Z923" s="26"/>
      <c r="AA923" s="7">
        <v>45658</v>
      </c>
      <c r="AB923" s="7">
        <v>46387</v>
      </c>
      <c r="AC923" s="72">
        <v>7348</v>
      </c>
      <c r="AD923" s="72"/>
      <c r="AE923" s="72"/>
      <c r="AF923" s="1">
        <f t="shared" si="34"/>
        <v>7348</v>
      </c>
      <c r="AG923" s="31">
        <v>7348</v>
      </c>
      <c r="AH923" s="31"/>
      <c r="AI923" s="31"/>
      <c r="AJ923" s="1">
        <f t="shared" si="35"/>
        <v>7348</v>
      </c>
      <c r="AK923" s="172"/>
    </row>
    <row r="924" spans="1:158">
      <c r="C924" s="120"/>
      <c r="D924" s="120"/>
      <c r="E924" s="120"/>
      <c r="F924" s="120"/>
      <c r="G924" s="121"/>
      <c r="I924" s="123"/>
      <c r="O924" s="123"/>
      <c r="S924" s="124"/>
      <c r="T924" s="125"/>
      <c r="U924" s="121"/>
      <c r="V924" s="123"/>
      <c r="Y924" s="138">
        <f>SUM(Y4:Y923)</f>
        <v>41423</v>
      </c>
      <c r="Z924" s="138">
        <f>SUM(Z4:Z923)</f>
        <v>81043</v>
      </c>
      <c r="AA924" s="127"/>
      <c r="AB924" s="137" t="s">
        <v>2672</v>
      </c>
      <c r="AC924" s="138">
        <f>SUM(AC4:AC923)</f>
        <v>7601375</v>
      </c>
      <c r="AD924" s="128">
        <f t="shared" ref="AD924:AJ924" si="36">SUM(AD4:AD923)</f>
        <v>4274574</v>
      </c>
      <c r="AE924" s="128">
        <f t="shared" si="36"/>
        <v>222196</v>
      </c>
      <c r="AF924" s="128">
        <f t="shared" si="36"/>
        <v>12098145</v>
      </c>
      <c r="AG924" s="128">
        <f t="shared" si="36"/>
        <v>6632644</v>
      </c>
      <c r="AH924" s="128">
        <f t="shared" si="36"/>
        <v>3934526</v>
      </c>
      <c r="AI924" s="128">
        <f t="shared" si="36"/>
        <v>0</v>
      </c>
      <c r="AJ924" s="128">
        <f t="shared" si="36"/>
        <v>10567170</v>
      </c>
    </row>
    <row r="925" spans="1:158">
      <c r="C925" s="120"/>
      <c r="D925" s="120"/>
      <c r="E925" s="120"/>
      <c r="F925" s="120"/>
      <c r="G925" s="121"/>
      <c r="I925" s="123"/>
      <c r="O925" s="123"/>
      <c r="S925" s="124"/>
      <c r="T925" s="125"/>
      <c r="U925" s="121"/>
      <c r="V925" s="123"/>
      <c r="AA925" s="127"/>
      <c r="AB925" s="166"/>
      <c r="AC925" s="166"/>
      <c r="AD925" s="166"/>
      <c r="AE925" s="166"/>
      <c r="AF925" s="166"/>
      <c r="AG925" s="166"/>
      <c r="AH925" s="166"/>
      <c r="AI925" s="166"/>
    </row>
    <row r="926" spans="1:158">
      <c r="C926" s="120"/>
      <c r="D926" s="120"/>
      <c r="E926" s="120"/>
      <c r="F926" s="120"/>
      <c r="G926" s="121"/>
      <c r="I926" s="123"/>
      <c r="O926" s="123"/>
      <c r="S926" s="124"/>
      <c r="T926" s="125"/>
      <c r="U926" s="121"/>
      <c r="V926" s="123"/>
      <c r="AA926" s="127"/>
      <c r="AB926" s="127"/>
      <c r="AC926" s="130"/>
      <c r="AD926" s="130"/>
      <c r="AE926" s="130"/>
    </row>
    <row r="927" spans="1:158">
      <c r="B927" s="122"/>
      <c r="C927" s="133"/>
      <c r="D927" s="178"/>
      <c r="E927" s="179"/>
      <c r="F927" s="178"/>
      <c r="G927" s="135"/>
      <c r="H927" s="135"/>
      <c r="I927" s="123"/>
      <c r="O927" s="123"/>
      <c r="S927" s="124"/>
      <c r="T927" s="125"/>
      <c r="U927" s="121"/>
      <c r="V927" s="123"/>
      <c r="AA927" s="127"/>
      <c r="AB927" s="127"/>
      <c r="AC927" s="130"/>
      <c r="AD927" s="130"/>
      <c r="AE927" s="130"/>
    </row>
    <row r="928" spans="1:158">
      <c r="B928" s="122" t="s">
        <v>2686</v>
      </c>
      <c r="C928" s="133"/>
      <c r="D928" s="178"/>
      <c r="E928" s="179"/>
      <c r="F928" s="178"/>
      <c r="G928" s="135"/>
      <c r="H928" s="135"/>
      <c r="I928" s="123"/>
      <c r="O928" s="123"/>
      <c r="S928" s="124"/>
      <c r="T928" s="125"/>
      <c r="U928" s="8"/>
      <c r="V928" s="123"/>
      <c r="AA928" s="127"/>
      <c r="AB928" s="127"/>
      <c r="AC928" s="130"/>
      <c r="AD928" s="130"/>
      <c r="AE928" s="130"/>
    </row>
    <row r="929" spans="2:31">
      <c r="B929" s="135"/>
      <c r="C929" s="134"/>
      <c r="D929" s="134"/>
      <c r="E929" s="134"/>
      <c r="F929" s="134"/>
      <c r="G929" s="135"/>
      <c r="H929" s="135"/>
      <c r="I929" s="123"/>
      <c r="O929" s="123"/>
      <c r="S929" s="124"/>
      <c r="T929" s="125"/>
      <c r="U929" s="121"/>
      <c r="V929" s="123"/>
      <c r="AA929" s="127"/>
      <c r="AB929" s="127"/>
      <c r="AC929" s="130"/>
      <c r="AD929" s="130"/>
      <c r="AE929" s="130"/>
    </row>
    <row r="930" spans="2:31">
      <c r="B930" s="180" t="s">
        <v>2692</v>
      </c>
      <c r="C930" s="181"/>
      <c r="D930" s="181"/>
      <c r="E930" s="181"/>
      <c r="F930" s="181"/>
      <c r="G930" s="180" t="s">
        <v>2693</v>
      </c>
      <c r="H930" s="181"/>
      <c r="I930" s="181"/>
      <c r="J930" s="182"/>
      <c r="O930" s="123"/>
      <c r="S930" s="124"/>
      <c r="T930" s="125"/>
      <c r="U930" s="121"/>
      <c r="V930" s="123"/>
      <c r="AA930" s="127"/>
      <c r="AB930" s="127"/>
      <c r="AC930" s="130"/>
      <c r="AD930" s="130"/>
      <c r="AE930" s="130"/>
    </row>
    <row r="931" spans="2:31" ht="173.4">
      <c r="B931" s="12" t="s">
        <v>2687</v>
      </c>
      <c r="C931" s="12" t="s">
        <v>2688</v>
      </c>
      <c r="D931" s="12" t="s">
        <v>2689</v>
      </c>
      <c r="E931" s="12" t="s">
        <v>2691</v>
      </c>
      <c r="F931" s="12" t="s">
        <v>2690</v>
      </c>
      <c r="G931" s="12" t="s">
        <v>2688</v>
      </c>
      <c r="H931" s="12" t="s">
        <v>2689</v>
      </c>
      <c r="I931" s="12" t="s">
        <v>2691</v>
      </c>
      <c r="J931" s="12" t="s">
        <v>2690</v>
      </c>
      <c r="O931" s="123"/>
      <c r="S931" s="124"/>
      <c r="T931" s="125"/>
      <c r="U931" s="121"/>
      <c r="V931" s="123"/>
      <c r="AA931" s="127"/>
      <c r="AB931" s="127"/>
      <c r="AC931" s="130"/>
      <c r="AD931" s="130"/>
      <c r="AE931" s="130"/>
    </row>
    <row r="932" spans="2:31">
      <c r="B932" s="32" t="s">
        <v>443</v>
      </c>
      <c r="C932" s="31">
        <v>6861</v>
      </c>
      <c r="D932" s="136"/>
      <c r="E932" s="136"/>
      <c r="F932" s="31">
        <f>C932+D932+E932</f>
        <v>6861</v>
      </c>
      <c r="G932" s="31">
        <v>6861</v>
      </c>
      <c r="H932" s="136"/>
      <c r="I932" s="136"/>
      <c r="J932" s="31">
        <f t="shared" ref="J932:J945" si="37">G932+H932+I932</f>
        <v>6861</v>
      </c>
      <c r="O932" s="123"/>
      <c r="S932" s="124"/>
      <c r="T932" s="125"/>
      <c r="U932" s="121"/>
      <c r="V932" s="123"/>
      <c r="AA932" s="127"/>
      <c r="AB932" s="127"/>
      <c r="AC932" s="130"/>
      <c r="AD932" s="130"/>
      <c r="AE932" s="130"/>
    </row>
    <row r="933" spans="2:31">
      <c r="B933" s="32" t="s">
        <v>431</v>
      </c>
      <c r="C933" s="31">
        <v>972975</v>
      </c>
      <c r="D933" s="136"/>
      <c r="E933" s="136"/>
      <c r="F933" s="31">
        <f t="shared" ref="F933:F945" si="38">C933+D933+E933</f>
        <v>972975</v>
      </c>
      <c r="G933" s="31">
        <v>972975</v>
      </c>
      <c r="H933" s="136"/>
      <c r="I933" s="136"/>
      <c r="J933" s="31">
        <f t="shared" si="37"/>
        <v>972975</v>
      </c>
      <c r="O933" s="123"/>
      <c r="S933" s="124"/>
      <c r="T933" s="125"/>
      <c r="U933" s="121"/>
      <c r="V933" s="123"/>
      <c r="AA933" s="127"/>
      <c r="AB933" s="127"/>
      <c r="AC933" s="130"/>
      <c r="AD933" s="130"/>
      <c r="AE933" s="130"/>
    </row>
    <row r="934" spans="2:31">
      <c r="B934" s="32" t="s">
        <v>428</v>
      </c>
      <c r="C934" s="31">
        <v>294674</v>
      </c>
      <c r="D934" s="136">
        <v>757426</v>
      </c>
      <c r="E934" s="136"/>
      <c r="F934" s="31">
        <f t="shared" si="38"/>
        <v>1052100</v>
      </c>
      <c r="G934" s="31">
        <v>294674</v>
      </c>
      <c r="H934" s="136">
        <v>757426</v>
      </c>
      <c r="I934" s="136"/>
      <c r="J934" s="31">
        <f t="shared" si="37"/>
        <v>1052100</v>
      </c>
      <c r="O934" s="123"/>
      <c r="S934" s="124"/>
      <c r="T934" s="125"/>
      <c r="U934" s="121"/>
      <c r="V934" s="123"/>
      <c r="AA934" s="127"/>
      <c r="AB934" s="127"/>
      <c r="AC934" s="130"/>
      <c r="AD934" s="130"/>
      <c r="AE934" s="130"/>
    </row>
    <row r="935" spans="2:31">
      <c r="B935" s="32" t="s">
        <v>232</v>
      </c>
      <c r="C935" s="31">
        <v>40230</v>
      </c>
      <c r="D935" s="136">
        <v>32900</v>
      </c>
      <c r="E935" s="136">
        <v>222196</v>
      </c>
      <c r="F935" s="31">
        <f t="shared" si="38"/>
        <v>295326</v>
      </c>
      <c r="G935" s="31"/>
      <c r="H935" s="136"/>
      <c r="I935" s="136"/>
      <c r="J935" s="31">
        <f t="shared" si="37"/>
        <v>0</v>
      </c>
      <c r="O935" s="123"/>
      <c r="S935" s="124"/>
      <c r="T935" s="125"/>
      <c r="U935" s="121"/>
      <c r="V935" s="123"/>
      <c r="AA935" s="127"/>
      <c r="AB935" s="127"/>
      <c r="AC935" s="130"/>
      <c r="AD935" s="130"/>
      <c r="AE935" s="130"/>
    </row>
    <row r="936" spans="2:31">
      <c r="B936" s="32" t="s">
        <v>36</v>
      </c>
      <c r="C936" s="31">
        <v>2043939</v>
      </c>
      <c r="D936" s="136"/>
      <c r="E936" s="136"/>
      <c r="F936" s="31">
        <f t="shared" si="38"/>
        <v>2043939</v>
      </c>
      <c r="G936" s="31">
        <v>1853974</v>
      </c>
      <c r="H936" s="136"/>
      <c r="I936" s="136"/>
      <c r="J936" s="31">
        <f t="shared" si="37"/>
        <v>1853974</v>
      </c>
      <c r="O936" s="123"/>
      <c r="S936" s="124"/>
      <c r="T936" s="125"/>
      <c r="U936" s="121"/>
      <c r="V936" s="123"/>
      <c r="AA936" s="127"/>
      <c r="AB936" s="127"/>
      <c r="AC936" s="130"/>
      <c r="AD936" s="130"/>
      <c r="AE936" s="130"/>
    </row>
    <row r="937" spans="2:31">
      <c r="B937" s="32" t="s">
        <v>34</v>
      </c>
      <c r="C937" s="31">
        <v>888891</v>
      </c>
      <c r="D937" s="136">
        <v>2164843</v>
      </c>
      <c r="E937" s="136"/>
      <c r="F937" s="31">
        <f t="shared" si="38"/>
        <v>3053734</v>
      </c>
      <c r="G937" s="31">
        <v>888891</v>
      </c>
      <c r="H937" s="136">
        <v>2164843</v>
      </c>
      <c r="I937" s="136"/>
      <c r="J937" s="31">
        <f t="shared" si="37"/>
        <v>3053734</v>
      </c>
      <c r="O937" s="123"/>
      <c r="S937" s="124"/>
      <c r="T937" s="125"/>
      <c r="U937" s="121"/>
      <c r="V937" s="123"/>
      <c r="AA937" s="127"/>
      <c r="AB937" s="127"/>
      <c r="AC937" s="130"/>
      <c r="AD937" s="130"/>
      <c r="AE937" s="130"/>
    </row>
    <row r="938" spans="2:31">
      <c r="B938" s="32" t="s">
        <v>209</v>
      </c>
      <c r="C938" s="31">
        <v>6638</v>
      </c>
      <c r="D938" s="136">
        <v>4025</v>
      </c>
      <c r="E938" s="136"/>
      <c r="F938" s="31">
        <f t="shared" si="38"/>
        <v>10663</v>
      </c>
      <c r="G938" s="31">
        <v>6638</v>
      </c>
      <c r="H938" s="136">
        <v>4025</v>
      </c>
      <c r="I938" s="136"/>
      <c r="J938" s="31">
        <f t="shared" si="37"/>
        <v>10663</v>
      </c>
      <c r="O938" s="123"/>
      <c r="S938" s="124"/>
      <c r="T938" s="125"/>
      <c r="U938" s="121"/>
      <c r="V938" s="123"/>
      <c r="AA938" s="127"/>
      <c r="AB938" s="127"/>
      <c r="AC938" s="130"/>
      <c r="AD938" s="130"/>
      <c r="AE938" s="130"/>
    </row>
    <row r="939" spans="2:31">
      <c r="B939" s="32" t="s">
        <v>62</v>
      </c>
      <c r="C939" s="31">
        <v>1864502</v>
      </c>
      <c r="D939" s="31"/>
      <c r="E939" s="31"/>
      <c r="F939" s="31">
        <f t="shared" si="38"/>
        <v>1864502</v>
      </c>
      <c r="G939" s="31">
        <v>1800249</v>
      </c>
      <c r="H939" s="31"/>
      <c r="I939" s="31"/>
      <c r="J939" s="31">
        <f t="shared" si="37"/>
        <v>1800249</v>
      </c>
      <c r="O939" s="123"/>
      <c r="S939" s="124"/>
      <c r="T939" s="125"/>
      <c r="U939" s="121"/>
      <c r="V939" s="123"/>
      <c r="AA939" s="127"/>
      <c r="AB939" s="127"/>
      <c r="AC939" s="130"/>
      <c r="AD939" s="130"/>
      <c r="AE939" s="130"/>
    </row>
    <row r="940" spans="2:31">
      <c r="B940" s="32" t="s">
        <v>65</v>
      </c>
      <c r="C940" s="31">
        <v>430797</v>
      </c>
      <c r="D940" s="31">
        <v>1014699</v>
      </c>
      <c r="E940" s="31"/>
      <c r="F940" s="31">
        <f t="shared" si="38"/>
        <v>1445496</v>
      </c>
      <c r="G940" s="31">
        <v>400797</v>
      </c>
      <c r="H940" s="31">
        <v>964699</v>
      </c>
      <c r="I940" s="31"/>
      <c r="J940" s="31">
        <f t="shared" si="37"/>
        <v>1365496</v>
      </c>
      <c r="O940" s="123"/>
      <c r="S940" s="124"/>
      <c r="T940" s="125"/>
      <c r="U940" s="121"/>
      <c r="V940" s="123"/>
      <c r="AA940" s="127"/>
      <c r="AB940" s="127"/>
      <c r="AC940" s="130"/>
      <c r="AD940" s="130"/>
      <c r="AE940" s="130"/>
    </row>
    <row r="941" spans="2:31">
      <c r="B941" s="32" t="s">
        <v>2694</v>
      </c>
      <c r="C941" s="31">
        <v>644283</v>
      </c>
      <c r="D941" s="31">
        <v>257148</v>
      </c>
      <c r="E941" s="31"/>
      <c r="F941" s="31">
        <f t="shared" si="38"/>
        <v>901431</v>
      </c>
      <c r="G941" s="31"/>
      <c r="H941" s="31"/>
      <c r="I941" s="31"/>
      <c r="J941" s="31">
        <f t="shared" si="37"/>
        <v>0</v>
      </c>
      <c r="O941" s="123"/>
      <c r="S941" s="124"/>
      <c r="T941" s="125"/>
      <c r="U941" s="121"/>
      <c r="V941" s="123"/>
      <c r="AA941" s="127"/>
      <c r="AB941" s="127"/>
      <c r="AC941" s="130"/>
      <c r="AD941" s="130"/>
      <c r="AE941" s="130"/>
    </row>
    <row r="942" spans="2:31">
      <c r="B942" s="32" t="s">
        <v>51</v>
      </c>
      <c r="C942" s="31">
        <v>334369</v>
      </c>
      <c r="D942" s="31"/>
      <c r="E942" s="31"/>
      <c r="F942" s="31">
        <f t="shared" si="38"/>
        <v>334369</v>
      </c>
      <c r="G942" s="31">
        <v>334369</v>
      </c>
      <c r="H942" s="31"/>
      <c r="I942" s="31"/>
      <c r="J942" s="31">
        <f t="shared" si="37"/>
        <v>334369</v>
      </c>
      <c r="O942" s="123"/>
      <c r="S942" s="124"/>
      <c r="T942" s="125"/>
      <c r="U942" s="121"/>
      <c r="V942" s="123"/>
      <c r="AA942" s="127"/>
      <c r="AB942" s="127"/>
      <c r="AC942" s="130"/>
      <c r="AD942" s="130"/>
      <c r="AE942" s="130"/>
    </row>
    <row r="943" spans="2:31">
      <c r="B943" s="32" t="s">
        <v>2695</v>
      </c>
      <c r="C943" s="31">
        <v>168</v>
      </c>
      <c r="D943" s="31">
        <v>96</v>
      </c>
      <c r="E943" s="31"/>
      <c r="F943" s="31">
        <f t="shared" si="38"/>
        <v>264</v>
      </c>
      <c r="G943" s="31">
        <v>168</v>
      </c>
      <c r="H943" s="31">
        <v>96</v>
      </c>
      <c r="I943" s="31"/>
      <c r="J943" s="31">
        <f t="shared" si="37"/>
        <v>264</v>
      </c>
      <c r="O943" s="123"/>
      <c r="S943" s="124"/>
      <c r="T943" s="125"/>
      <c r="U943" s="121"/>
      <c r="V943" s="123"/>
      <c r="AA943" s="127"/>
      <c r="AB943" s="127"/>
      <c r="AC943" s="130"/>
      <c r="AD943" s="130"/>
      <c r="AE943" s="130"/>
    </row>
    <row r="944" spans="2:31">
      <c r="B944" s="32" t="s">
        <v>2633</v>
      </c>
      <c r="C944" s="31">
        <v>72948</v>
      </c>
      <c r="D944" s="31">
        <v>43437</v>
      </c>
      <c r="E944" s="31"/>
      <c r="F944" s="31">
        <f t="shared" si="38"/>
        <v>116385</v>
      </c>
      <c r="G944" s="31">
        <v>72948</v>
      </c>
      <c r="H944" s="31">
        <v>43437</v>
      </c>
      <c r="I944" s="31"/>
      <c r="J944" s="31">
        <f t="shared" si="37"/>
        <v>116385</v>
      </c>
      <c r="O944" s="123"/>
      <c r="S944" s="124"/>
      <c r="T944" s="125"/>
      <c r="U944" s="121"/>
      <c r="V944" s="123"/>
      <c r="AA944" s="127"/>
      <c r="AB944" s="127"/>
      <c r="AC944" s="130"/>
      <c r="AD944" s="130"/>
      <c r="AE944" s="130"/>
    </row>
    <row r="945" spans="2:31">
      <c r="B945" s="32" t="s">
        <v>1365</v>
      </c>
      <c r="C945" s="31">
        <v>100</v>
      </c>
      <c r="D945" s="31"/>
      <c r="E945" s="31"/>
      <c r="F945" s="31">
        <f t="shared" si="38"/>
        <v>100</v>
      </c>
      <c r="G945" s="31">
        <v>100</v>
      </c>
      <c r="H945" s="31"/>
      <c r="I945" s="31"/>
      <c r="J945" s="31">
        <f t="shared" si="37"/>
        <v>100</v>
      </c>
      <c r="O945" s="123"/>
      <c r="S945" s="124"/>
      <c r="T945" s="125"/>
      <c r="U945" s="121"/>
      <c r="V945" s="123"/>
      <c r="AA945" s="127"/>
      <c r="AB945" s="127"/>
      <c r="AC945" s="130"/>
      <c r="AD945" s="130"/>
      <c r="AE945" s="130"/>
    </row>
    <row r="946" spans="2:31">
      <c r="B946" s="32" t="s">
        <v>2672</v>
      </c>
      <c r="C946" s="31">
        <f>SUM(C932:C945)</f>
        <v>7601375</v>
      </c>
      <c r="D946" s="31">
        <f t="shared" ref="D946:J946" si="39">SUM(D932:D945)</f>
        <v>4274574</v>
      </c>
      <c r="E946" s="31">
        <f t="shared" si="39"/>
        <v>222196</v>
      </c>
      <c r="F946" s="31">
        <f t="shared" si="39"/>
        <v>12098145</v>
      </c>
      <c r="G946" s="31">
        <f t="shared" si="39"/>
        <v>6632644</v>
      </c>
      <c r="H946" s="31">
        <f t="shared" si="39"/>
        <v>3934526</v>
      </c>
      <c r="I946" s="31">
        <f t="shared" si="39"/>
        <v>0</v>
      </c>
      <c r="J946" s="31">
        <f t="shared" si="39"/>
        <v>10567170</v>
      </c>
      <c r="O946" s="123"/>
      <c r="S946" s="124"/>
      <c r="T946" s="125"/>
      <c r="U946" s="121"/>
      <c r="V946" s="123"/>
      <c r="AA946" s="127"/>
      <c r="AB946" s="127"/>
      <c r="AC946" s="130"/>
      <c r="AD946" s="130"/>
      <c r="AE946" s="130"/>
    </row>
    <row r="947" spans="2:31">
      <c r="C947" s="120"/>
      <c r="D947" s="120"/>
      <c r="E947" s="120"/>
      <c r="F947" s="120"/>
      <c r="G947" s="121"/>
      <c r="I947" s="123"/>
      <c r="O947" s="123"/>
      <c r="S947" s="124"/>
      <c r="T947" s="125"/>
      <c r="U947" s="121"/>
      <c r="V947" s="123"/>
      <c r="AA947" s="127"/>
      <c r="AB947" s="127"/>
      <c r="AC947" s="130"/>
      <c r="AD947" s="130"/>
      <c r="AE947" s="130"/>
    </row>
    <row r="948" spans="2:31">
      <c r="C948" s="120"/>
      <c r="D948" s="120"/>
      <c r="E948" s="120"/>
      <c r="F948" s="120"/>
      <c r="G948" s="121"/>
      <c r="I948" s="123"/>
      <c r="O948" s="123"/>
      <c r="S948" s="124"/>
      <c r="T948" s="125"/>
      <c r="U948" s="121"/>
      <c r="V948" s="123"/>
      <c r="AA948" s="127"/>
      <c r="AB948" s="127"/>
      <c r="AC948" s="130"/>
      <c r="AD948" s="130"/>
      <c r="AE948" s="130"/>
    </row>
    <row r="949" spans="2:31">
      <c r="C949" s="120"/>
      <c r="D949" s="120"/>
      <c r="E949" s="120"/>
      <c r="F949" s="120"/>
      <c r="G949" s="121"/>
      <c r="I949" s="123"/>
      <c r="O949" s="123"/>
      <c r="S949" s="124"/>
      <c r="T949" s="125"/>
      <c r="U949" s="121"/>
      <c r="V949" s="123"/>
      <c r="AA949" s="127"/>
      <c r="AB949" s="127"/>
      <c r="AC949" s="130"/>
      <c r="AD949" s="130"/>
      <c r="AE949" s="130"/>
    </row>
    <row r="950" spans="2:31">
      <c r="C950" s="120"/>
      <c r="D950" s="120"/>
      <c r="E950" s="120"/>
      <c r="F950" s="120"/>
      <c r="G950" s="121"/>
      <c r="I950" s="123"/>
      <c r="O950" s="123"/>
      <c r="S950" s="124"/>
      <c r="T950" s="125"/>
      <c r="U950" s="121"/>
      <c r="V950" s="123"/>
      <c r="AA950" s="127"/>
      <c r="AB950" s="127"/>
      <c r="AC950" s="130"/>
      <c r="AD950" s="130"/>
      <c r="AE950" s="130"/>
    </row>
    <row r="951" spans="2:31">
      <c r="C951" s="120"/>
      <c r="D951" s="120"/>
      <c r="E951" s="120"/>
      <c r="F951" s="120"/>
      <c r="G951" s="121"/>
      <c r="I951" s="123"/>
      <c r="O951" s="123"/>
      <c r="S951" s="124"/>
      <c r="T951" s="125"/>
      <c r="U951" s="121"/>
      <c r="V951" s="123"/>
      <c r="AA951" s="127"/>
      <c r="AB951" s="127"/>
      <c r="AC951" s="130"/>
      <c r="AD951" s="130"/>
      <c r="AE951" s="130"/>
    </row>
    <row r="952" spans="2:31">
      <c r="C952" s="120"/>
      <c r="D952" s="120"/>
      <c r="E952" s="120"/>
      <c r="F952" s="120"/>
      <c r="G952" s="121"/>
      <c r="I952" s="123"/>
      <c r="O952" s="123"/>
      <c r="S952" s="124"/>
      <c r="T952" s="125"/>
      <c r="U952" s="121"/>
      <c r="V952" s="123"/>
      <c r="AA952" s="127"/>
      <c r="AB952" s="127"/>
      <c r="AC952" s="130"/>
      <c r="AD952" s="130"/>
      <c r="AE952" s="130"/>
    </row>
    <row r="953" spans="2:31">
      <c r="C953" s="120"/>
      <c r="D953" s="120"/>
      <c r="E953" s="120"/>
      <c r="F953" s="120"/>
      <c r="G953" s="121"/>
      <c r="I953" s="123"/>
      <c r="O953" s="123"/>
      <c r="S953" s="124"/>
      <c r="T953" s="125"/>
      <c r="U953" s="121"/>
      <c r="V953" s="123"/>
      <c r="AA953" s="127"/>
      <c r="AB953" s="127"/>
      <c r="AC953" s="130"/>
      <c r="AD953" s="130"/>
      <c r="AE953" s="130"/>
    </row>
    <row r="954" spans="2:31">
      <c r="C954" s="120"/>
      <c r="D954" s="120"/>
      <c r="E954" s="120"/>
      <c r="F954" s="120"/>
      <c r="G954" s="121"/>
      <c r="I954" s="123"/>
      <c r="O954" s="123"/>
      <c r="S954" s="124"/>
      <c r="T954" s="125"/>
      <c r="U954" s="121"/>
      <c r="V954" s="123"/>
      <c r="AA954" s="127"/>
      <c r="AB954" s="127"/>
      <c r="AC954" s="130"/>
      <c r="AD954" s="130"/>
      <c r="AE954" s="130"/>
    </row>
  </sheetData>
  <autoFilter ref="A3:ALQ924" xr:uid="{9E2FA504-B380-4D8A-A982-8BBCE47C7729}"/>
  <sortState xmlns:xlrd2="http://schemas.microsoft.com/office/spreadsheetml/2017/richdata2" ref="C76:AJ143">
    <sortCondition ref="C76:C143"/>
  </sortState>
  <mergeCells count="69">
    <mergeCell ref="D927:D928"/>
    <mergeCell ref="E927:E928"/>
    <mergeCell ref="F927:F928"/>
    <mergeCell ref="B930:F930"/>
    <mergeCell ref="G930:J930"/>
    <mergeCell ref="A1:AK1"/>
    <mergeCell ref="AK297:AK345"/>
    <mergeCell ref="AK346:AK349"/>
    <mergeCell ref="B2:B3"/>
    <mergeCell ref="A2:A3"/>
    <mergeCell ref="AK144:AK170"/>
    <mergeCell ref="AK76:AK143"/>
    <mergeCell ref="AK71:AK75"/>
    <mergeCell ref="AK32:AK64"/>
    <mergeCell ref="AK65:AK70"/>
    <mergeCell ref="AK230:AK231"/>
    <mergeCell ref="AK228:AK229"/>
    <mergeCell ref="AK232:AK296"/>
    <mergeCell ref="AK171:AK227"/>
    <mergeCell ref="S2:S3"/>
    <mergeCell ref="T2:T3"/>
    <mergeCell ref="AK774:AK827"/>
    <mergeCell ref="AK757:AK773"/>
    <mergeCell ref="AK829:AK923"/>
    <mergeCell ref="AK720:AK756"/>
    <mergeCell ref="AC2:AF2"/>
    <mergeCell ref="AG2:AJ2"/>
    <mergeCell ref="AK699:AK718"/>
    <mergeCell ref="AK458:AK530"/>
    <mergeCell ref="AK621:AK647"/>
    <mergeCell ref="AK531:AK620"/>
    <mergeCell ref="AK350:AK457"/>
    <mergeCell ref="AK648:AK678"/>
    <mergeCell ref="AK679:AK698"/>
    <mergeCell ref="AK4:AK31"/>
    <mergeCell ref="U2:U3"/>
    <mergeCell ref="V2:V3"/>
    <mergeCell ref="AA2:AB2"/>
    <mergeCell ref="Y2:Y3"/>
    <mergeCell ref="W2:X2"/>
    <mergeCell ref="Z2:Z3"/>
    <mergeCell ref="R2:R3"/>
    <mergeCell ref="Q2:Q3"/>
    <mergeCell ref="C2:F2"/>
    <mergeCell ref="G2:G3"/>
    <mergeCell ref="A699:A719"/>
    <mergeCell ref="A531:A620"/>
    <mergeCell ref="A679:A698"/>
    <mergeCell ref="A648:A678"/>
    <mergeCell ref="A621:A647"/>
    <mergeCell ref="A458:A530"/>
    <mergeCell ref="H2:H3"/>
    <mergeCell ref="I2:I3"/>
    <mergeCell ref="J2:N2"/>
    <mergeCell ref="P2:P3"/>
    <mergeCell ref="A350:A457"/>
    <mergeCell ref="A32:A64"/>
    <mergeCell ref="A232:A296"/>
    <mergeCell ref="A297:A349"/>
    <mergeCell ref="AB925:AI925"/>
    <mergeCell ref="A4:A31"/>
    <mergeCell ref="A144:A170"/>
    <mergeCell ref="A65:A70"/>
    <mergeCell ref="A71:A75"/>
    <mergeCell ref="A76:A143"/>
    <mergeCell ref="A720:A773"/>
    <mergeCell ref="A829:A923"/>
    <mergeCell ref="A774:A828"/>
    <mergeCell ref="A171:A231"/>
  </mergeCells>
  <phoneticPr fontId="2" type="noConversion"/>
  <conditionalFormatting sqref="C71">
    <cfRule type="expression" dxfId="65" priority="292" stopIfTrue="1">
      <formula>#REF!="nie"</formula>
    </cfRule>
  </conditionalFormatting>
  <conditionalFormatting sqref="C154:C160">
    <cfRule type="expression" dxfId="64" priority="227" stopIfTrue="1">
      <formula>#REF!="nie"</formula>
    </cfRule>
  </conditionalFormatting>
  <conditionalFormatting sqref="C228:C229">
    <cfRule type="expression" dxfId="63" priority="153" stopIfTrue="1">
      <formula>#REF!="nie"</formula>
    </cfRule>
  </conditionalFormatting>
  <conditionalFormatting sqref="C202:G219 S249:T284 V250:Z271 S303:S304 O448:O612 O719:O828 C774:N820 Q774:Q828 V786:Z813 W814:Z819 V820:Z820">
    <cfRule type="expression" dxfId="62" priority="189" stopIfTrue="1">
      <formula>#REF!="nie"</formula>
    </cfRule>
  </conditionalFormatting>
  <conditionalFormatting sqref="C232:N283">
    <cfRule type="expression" dxfId="61" priority="116" stopIfTrue="1">
      <formula>#REF!="nie"</formula>
    </cfRule>
  </conditionalFormatting>
  <conditionalFormatting sqref="C4:O31 C284:D292 E285:F293 C293:F296 X774:Z774 V774:V775 W775:Z785 C820:C823 C825:C827">
    <cfRule type="expression" dxfId="60" priority="61" stopIfTrue="1">
      <formula>#REF!="nie"</formula>
    </cfRule>
  </conditionalFormatting>
  <conditionalFormatting sqref="D220:F225">
    <cfRule type="expression" dxfId="59" priority="194" stopIfTrue="1">
      <formula>#REF!="nie"</formula>
    </cfRule>
  </conditionalFormatting>
  <conditionalFormatting sqref="D71:G71">
    <cfRule type="expression" dxfId="58" priority="294" stopIfTrue="1">
      <formula>#REF!="nie"</formula>
    </cfRule>
  </conditionalFormatting>
  <conditionalFormatting sqref="D154:G160">
    <cfRule type="expression" dxfId="57" priority="223" stopIfTrue="1">
      <formula>#REF!="nie"</formula>
    </cfRule>
  </conditionalFormatting>
  <conditionalFormatting sqref="D186:G200">
    <cfRule type="expression" dxfId="56" priority="157" stopIfTrue="1">
      <formula>#REF!="nie"</formula>
    </cfRule>
  </conditionalFormatting>
  <conditionalFormatting sqref="D201:H201 H202:H207">
    <cfRule type="expression" dxfId="55" priority="182" stopIfTrue="1">
      <formula>#REF!="nie"</formula>
    </cfRule>
  </conditionalFormatting>
  <conditionalFormatting sqref="F137">
    <cfRule type="expression" dxfId="54" priority="288" stopIfTrue="1">
      <formula>$D136="nie"</formula>
    </cfRule>
  </conditionalFormatting>
  <conditionalFormatting sqref="G821:H828">
    <cfRule type="expression" dxfId="53" priority="62" stopIfTrue="1">
      <formula>#REF!="nie"</formula>
    </cfRule>
  </conditionalFormatting>
  <conditionalFormatting sqref="H71">
    <cfRule type="expression" dxfId="52" priority="291" stopIfTrue="1">
      <formula>#REF!="nie"</formula>
    </cfRule>
  </conditionalFormatting>
  <conditionalFormatting sqref="H171:H174 V287:Z289">
    <cfRule type="cellIs" dxfId="51" priority="188" stopIfTrue="1" operator="equal">
      <formula>"czy dostosowany układ?"</formula>
    </cfRule>
    <cfRule type="expression" dxfId="50" priority="187" stopIfTrue="1">
      <formula>#REF!="nie"</formula>
    </cfRule>
  </conditionalFormatting>
  <conditionalFormatting sqref="H217:H221 V232:Z284 H206:H207 X648:Z648 W670:Z672 V72:V75 Y72:Z75 V76:Z86 V88:Z96 V97:W97 W98:Z99 V100:Z101 V103:Z103 V106:Z106 V108:Z110 V112:Z136 W144:Z170 W87:Z87 Y97:Z97 V144:V147 V149:V170 V649:Z669 V673:Z678">
    <cfRule type="cellIs" dxfId="49" priority="202" stopIfTrue="1" operator="equal">
      <formula>"czy dostosowany układ?"</formula>
    </cfRule>
  </conditionalFormatting>
  <conditionalFormatting sqref="H230:H231">
    <cfRule type="cellIs" dxfId="48" priority="139" stopIfTrue="1" operator="equal">
      <formula>"czy dostosowany układ?"</formula>
    </cfRule>
  </conditionalFormatting>
  <conditionalFormatting sqref="N71:O71 C72:I75 K72:O75 S72:T75 S237:T247 E284:N284">
    <cfRule type="expression" dxfId="47" priority="297" stopIfTrue="1">
      <formula>#REF!="nie"</formula>
    </cfRule>
  </conditionalFormatting>
  <conditionalFormatting sqref="O65:O67 O69:O70 O259 V272:Z284 O444:O446">
    <cfRule type="expression" dxfId="46" priority="48" stopIfTrue="1">
      <formula>#REF!="nie"</formula>
    </cfRule>
  </conditionalFormatting>
  <conditionalFormatting sqref="O76:O121 C230:H231">
    <cfRule type="expression" dxfId="45" priority="138" stopIfTrue="1">
      <formula>#REF!="nie"</formula>
    </cfRule>
  </conditionalFormatting>
  <conditionalFormatting sqref="O123:O143">
    <cfRule type="expression" dxfId="44" priority="113" stopIfTrue="1">
      <formula>#REF!="nie"</formula>
    </cfRule>
  </conditionalFormatting>
  <conditionalFormatting sqref="O171:O231 T636:T637">
    <cfRule type="expression" dxfId="43" priority="529" stopIfTrue="1">
      <formula>#REF!="nie"</formula>
    </cfRule>
  </conditionalFormatting>
  <conditionalFormatting sqref="O287:O293 T621:T622 T639:T641 T643">
    <cfRule type="expression" dxfId="42" priority="528" stopIfTrue="1">
      <formula>#REF!="nie"</formula>
    </cfRule>
  </conditionalFormatting>
  <conditionalFormatting sqref="O615:O620">
    <cfRule type="expression" dxfId="41" priority="41" stopIfTrue="1">
      <formula>#REF!="nie"</formula>
    </cfRule>
  </conditionalFormatting>
  <conditionalFormatting sqref="P32:P51 R32:R51 R53:R59 P53:P61">
    <cfRule type="expression" dxfId="40" priority="8">
      <formula>$D32="nie"</formula>
    </cfRule>
  </conditionalFormatting>
  <conditionalFormatting sqref="P52 R60:R104 P62:P104 V76:Z86 Q76:Q104 C76:N118 S76:T138 V88:Z96 V97:W97 W98:Z99 V100:Z101 V103:Z103 P105:R121 V106:Z106 V108:Z110 V112:Z136 G119:N121 C119:F122 P123:P286 W144 P343:P346">
    <cfRule type="expression" dxfId="39" priority="5" stopIfTrue="1">
      <formula>$D52="nie"</formula>
    </cfRule>
  </conditionalFormatting>
  <conditionalFormatting sqref="P450:P773">
    <cfRule type="expression" dxfId="38" priority="3" stopIfTrue="1">
      <formula>$D450="nie"</formula>
    </cfRule>
  </conditionalFormatting>
  <conditionalFormatting sqref="Q4:Q31 S4:T31 C144:G153 C161:G185 S161:T219 O342:O349">
    <cfRule type="expression" dxfId="37" priority="231" stopIfTrue="1">
      <formula>#REF!="nie"</formula>
    </cfRule>
  </conditionalFormatting>
  <conditionalFormatting sqref="Q71:Q75">
    <cfRule type="expression" dxfId="36" priority="296" stopIfTrue="1">
      <formula>#REF!="nie"</formula>
    </cfRule>
  </conditionalFormatting>
  <conditionalFormatting sqref="Q144:Q221">
    <cfRule type="expression" dxfId="35" priority="195" stopIfTrue="1">
      <formula>#REF!="nie"</formula>
    </cfRule>
  </conditionalFormatting>
  <conditionalFormatting sqref="Q232:Q284 S300 S405 S409:S410 S421 S423:S428">
    <cfRule type="expression" dxfId="34" priority="133" stopIfTrue="1">
      <formula>#REF!="nie"</formula>
    </cfRule>
  </conditionalFormatting>
  <conditionalFormatting sqref="Q342:Q457 H447">
    <cfRule type="expression" dxfId="33" priority="100" stopIfTrue="1">
      <formula>$D342="nie"</formula>
    </cfRule>
  </conditionalFormatting>
  <conditionalFormatting sqref="R4:R31">
    <cfRule type="expression" dxfId="32" priority="1" stopIfTrue="1">
      <formula>$D4="nie"</formula>
    </cfRule>
  </conditionalFormatting>
  <conditionalFormatting sqref="R52 R343:R646">
    <cfRule type="expression" dxfId="31" priority="2" stopIfTrue="1">
      <formula>$D52="nie"</formula>
    </cfRule>
  </conditionalFormatting>
  <conditionalFormatting sqref="R65:R70 R444:R446 R448 R450:R543 R288:R290 R293:R296 R684:R693">
    <cfRule type="expression" dxfId="30" priority="246" stopIfTrue="1">
      <formula>$E65="nie"</formula>
    </cfRule>
  </conditionalFormatting>
  <conditionalFormatting sqref="R122">
    <cfRule type="expression" dxfId="29" priority="52" stopIfTrue="1">
      <formula>#REF!="nie"</formula>
    </cfRule>
  </conditionalFormatting>
  <conditionalFormatting sqref="R123:R341 P4:P31 I125:N136 H125:H138 G136:G137 P291:P341 H348:H443 P350:P448">
    <cfRule type="expression" dxfId="28" priority="273" stopIfTrue="1">
      <formula>$D4="nie"</formula>
    </cfRule>
  </conditionalFormatting>
  <conditionalFormatting sqref="R342">
    <cfRule type="expression" dxfId="27" priority="23" stopIfTrue="1">
      <formula>#REF!="nie"</formula>
    </cfRule>
  </conditionalFormatting>
  <conditionalFormatting sqref="R348:R349">
    <cfRule type="expression" dxfId="26" priority="109" stopIfTrue="1">
      <formula>#REF!="nie"</formula>
    </cfRule>
  </conditionalFormatting>
  <conditionalFormatting sqref="R648:R923 G122:Q122 E123:N124 E125:G135 I137:J138 F138:G138 I140:J140 M140:N140 Q140:Q141 S140:T141 J141 Q143">
    <cfRule type="expression" dxfId="25" priority="289" stopIfTrue="1">
      <formula>$D122="nie"</formula>
    </cfRule>
  </conditionalFormatting>
  <conditionalFormatting sqref="S154:S160">
    <cfRule type="expression" dxfId="24" priority="213" stopIfTrue="1">
      <formula>#REF!="nie"</formula>
    </cfRule>
  </conditionalFormatting>
  <conditionalFormatting sqref="S144:T153 I144:N219 H192:H198 X648:Z648 S648:T678 W670:Z672">
    <cfRule type="expression" dxfId="23" priority="181" stopIfTrue="1">
      <formula>#REF!="nie"</formula>
    </cfRule>
  </conditionalFormatting>
  <conditionalFormatting sqref="T821:T826 M821:N828 T828">
    <cfRule type="expression" dxfId="22" priority="65" stopIfTrue="1">
      <formula>#REF!="nie"</formula>
    </cfRule>
  </conditionalFormatting>
  <conditionalFormatting sqref="V72:V75 Y72:Z75">
    <cfRule type="expression" dxfId="21" priority="29" stopIfTrue="1">
      <formula>#REF!="nie"</formula>
    </cfRule>
  </conditionalFormatting>
  <conditionalFormatting sqref="V290">
    <cfRule type="cellIs" dxfId="20" priority="20" stopIfTrue="1" operator="equal">
      <formula>"czy dostosowany układ?"</formula>
    </cfRule>
    <cfRule type="expression" dxfId="19" priority="19" stopIfTrue="1">
      <formula>#REF!="nie"</formula>
    </cfRule>
  </conditionalFormatting>
  <conditionalFormatting sqref="V349">
    <cfRule type="expression" dxfId="18" priority="35" stopIfTrue="1">
      <formula>#REF!="nie"</formula>
    </cfRule>
  </conditionalFormatting>
  <conditionalFormatting sqref="V144:Z147 W148:Z153 V149:V153 V161:Z170 V237:Z247 V249:Z249 V649:Z669 V673:Z678 J71:J75 V221:Z225">
    <cfRule type="expression" dxfId="17" priority="293" stopIfTrue="1">
      <formula>#REF!="nie"</formula>
    </cfRule>
  </conditionalFormatting>
  <conditionalFormatting sqref="V171:Z215 V217:Z219 H287:H293 V348:Z348 C648:O678 Q648:Q678 O684:O698 S774:T820">
    <cfRule type="expression" dxfId="16" priority="112" stopIfTrue="1">
      <formula>#REF!="nie"</formula>
    </cfRule>
  </conditionalFormatting>
  <conditionalFormatting sqref="W73:W74">
    <cfRule type="cellIs" dxfId="15" priority="7" stopIfTrue="1" operator="equal">
      <formula>"czy dostosowany układ?"</formula>
    </cfRule>
    <cfRule type="expression" dxfId="14" priority="6" stopIfTrue="1">
      <formula>#REF!="nie"</formula>
    </cfRule>
  </conditionalFormatting>
  <conditionalFormatting sqref="W87:Z87 Y97:Z97 C123:D138 Q123:Q138 E136:E138 M137:N138 C139:H143">
    <cfRule type="expression" dxfId="13" priority="247" stopIfTrue="1">
      <formula>$D87="nie"</formula>
    </cfRule>
  </conditionalFormatting>
  <conditionalFormatting sqref="W216:Z216">
    <cfRule type="expression" dxfId="12" priority="310" stopIfTrue="1">
      <formula>#REF!="nie"</formula>
    </cfRule>
  </conditionalFormatting>
  <conditionalFormatting sqref="X774:Z774 V774:V775 V786:V813 W775:Z819 V820:Z828">
    <cfRule type="duplicateValues" dxfId="11" priority="941"/>
  </conditionalFormatting>
  <conditionalFormatting sqref="AC171:AE171 AC172:AD219 C186:C201 T220:T224 T226 AD227 T228:T229">
    <cfRule type="expression" dxfId="10" priority="203" stopIfTrue="1">
      <formula>#REF!="nie"</formula>
    </cfRule>
  </conditionalFormatting>
  <conditionalFormatting sqref="AD230:AD231">
    <cfRule type="expression" dxfId="9" priority="63" stopIfTrue="1">
      <formula>#REF!="nie"</formula>
    </cfRule>
  </conditionalFormatting>
  <conditionalFormatting sqref="AE172:AE231 H217:H221 S232:T236 V232:Z236 S248:T248 V248:Z248">
    <cfRule type="expression" dxfId="8" priority="201" stopIfTrue="1">
      <formula>#REF!="nie"</formula>
    </cfRule>
  </conditionalFormatting>
  <conditionalFormatting sqref="AG171:AG200">
    <cfRule type="expression" dxfId="7" priority="152" stopIfTrue="1">
      <formula>#REF!="nie"</formula>
    </cfRule>
  </conditionalFormatting>
  <conditionalFormatting sqref="AG201:AH209">
    <cfRule type="expression" dxfId="6" priority="148" stopIfTrue="1">
      <formula>#REF!="nie"</formula>
    </cfRule>
  </conditionalFormatting>
  <conditionalFormatting sqref="AG210:AJ219">
    <cfRule type="expression" dxfId="5" priority="141" stopIfTrue="1">
      <formula>#REF!="nie"</formula>
    </cfRule>
  </conditionalFormatting>
  <conditionalFormatting sqref="AH171:AI172 AH173:AH200">
    <cfRule type="expression" dxfId="4" priority="150" stopIfTrue="1">
      <formula>#REF!="nie"</formula>
    </cfRule>
  </conditionalFormatting>
  <conditionalFormatting sqref="AI173:AI209 AI220:AI229">
    <cfRule type="expression" dxfId="3" priority="197" stopIfTrue="1">
      <formula>#REF!="nie"</formula>
    </cfRule>
  </conditionalFormatting>
  <conditionalFormatting sqref="AJ171:AJ209">
    <cfRule type="expression" dxfId="2" priority="147" stopIfTrue="1">
      <formula>#REF!="nie"</formula>
    </cfRule>
  </conditionalFormatting>
  <conditionalFormatting sqref="AJ220:AJ228">
    <cfRule type="expression" dxfId="1" priority="151" stopIfTrue="1">
      <formula>#REF!="nie"</formula>
    </cfRule>
  </conditionalFormatting>
  <pageMargins left="0.7" right="0.7" top="0.75" bottom="0.75" header="0.3" footer="0.3"/>
  <pageSetup paperSize="9" scale="96" orientation="portrait" r:id="rId1"/>
  <colBreaks count="2" manualBreakCount="2">
    <brk id="6" min="1" max="987" man="1"/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B35C-7FF4-4469-BE15-F16A291E7436}">
  <dimension ref="E1:P127"/>
  <sheetViews>
    <sheetView topLeftCell="E1" zoomScale="90" zoomScaleNormal="90" workbookViewId="0">
      <pane xSplit="3" ySplit="1" topLeftCell="H2" activePane="bottomRight" state="frozen"/>
      <selection activeCell="E1" sqref="E1"/>
      <selection pane="topRight" activeCell="H1" sqref="H1"/>
      <selection pane="bottomLeft" activeCell="E61" sqref="E61"/>
      <selection pane="bottomRight" activeCell="F1" sqref="F1"/>
    </sheetView>
  </sheetViews>
  <sheetFormatPr defaultRowHeight="12"/>
  <cols>
    <col min="1" max="4" width="8.88671875" style="146"/>
    <col min="5" max="5" width="76.77734375" style="146" customWidth="1"/>
    <col min="6" max="6" width="17.5546875" style="146" customWidth="1"/>
    <col min="7" max="7" width="16.44140625" style="146" customWidth="1"/>
    <col min="8" max="8" width="8.88671875" style="146"/>
    <col min="9" max="9" width="29.33203125" style="146" customWidth="1"/>
    <col min="10" max="10" width="8.88671875" style="146"/>
    <col min="11" max="11" width="13.77734375" style="146" customWidth="1"/>
    <col min="12" max="16384" width="8.88671875" style="146"/>
  </cols>
  <sheetData>
    <row r="1" spans="5:7" ht="24">
      <c r="E1" s="139" t="s">
        <v>2699</v>
      </c>
      <c r="F1" s="140" t="s">
        <v>2700</v>
      </c>
      <c r="G1" s="140" t="s">
        <v>2701</v>
      </c>
    </row>
    <row r="2" spans="5:7">
      <c r="E2" s="145" t="s">
        <v>2702</v>
      </c>
      <c r="F2" s="141">
        <v>701823</v>
      </c>
      <c r="G2" s="141">
        <v>701823</v>
      </c>
    </row>
    <row r="3" spans="5:7">
      <c r="E3" s="147" t="s">
        <v>106</v>
      </c>
      <c r="F3" s="141">
        <v>14023</v>
      </c>
      <c r="G3" s="141">
        <v>14023</v>
      </c>
    </row>
    <row r="4" spans="5:7">
      <c r="E4" s="142" t="s">
        <v>2614</v>
      </c>
      <c r="F4" s="141">
        <v>569783</v>
      </c>
      <c r="G4" s="141">
        <v>569783</v>
      </c>
    </row>
    <row r="5" spans="5:7" ht="15" customHeight="1">
      <c r="E5" s="142" t="s">
        <v>2703</v>
      </c>
      <c r="F5" s="141">
        <v>1405479</v>
      </c>
      <c r="G5" s="141">
        <v>1405479</v>
      </c>
    </row>
    <row r="6" spans="5:7" ht="15" customHeight="1">
      <c r="E6" s="142" t="s">
        <v>2363</v>
      </c>
      <c r="F6" s="141">
        <v>14343</v>
      </c>
      <c r="G6" s="141">
        <v>14343</v>
      </c>
    </row>
    <row r="7" spans="5:7" ht="15" customHeight="1">
      <c r="E7" s="142" t="s">
        <v>2014</v>
      </c>
      <c r="F7" s="141">
        <v>37115</v>
      </c>
      <c r="G7" s="141">
        <v>37115</v>
      </c>
    </row>
    <row r="8" spans="5:7" ht="15" customHeight="1">
      <c r="E8" s="142" t="s">
        <v>2008</v>
      </c>
      <c r="F8" s="141">
        <v>12529</v>
      </c>
      <c r="G8" s="141">
        <v>12529</v>
      </c>
    </row>
    <row r="9" spans="5:7">
      <c r="E9" s="142" t="s">
        <v>2602</v>
      </c>
      <c r="F9" s="141">
        <v>7348</v>
      </c>
      <c r="G9" s="141">
        <v>7348</v>
      </c>
    </row>
    <row r="10" spans="5:7">
      <c r="E10" s="143" t="s">
        <v>2704</v>
      </c>
      <c r="F10" s="141">
        <v>875709</v>
      </c>
      <c r="G10" s="141">
        <v>875709</v>
      </c>
    </row>
    <row r="11" spans="5:7">
      <c r="E11" s="143" t="s">
        <v>2709</v>
      </c>
      <c r="F11" s="141">
        <v>1313360</v>
      </c>
      <c r="G11" s="141"/>
    </row>
    <row r="12" spans="5:7">
      <c r="E12" s="143" t="s">
        <v>2705</v>
      </c>
      <c r="F12" s="141">
        <v>411546</v>
      </c>
      <c r="G12" s="141">
        <v>411546</v>
      </c>
    </row>
    <row r="13" spans="5:7">
      <c r="E13" s="143" t="s">
        <v>2706</v>
      </c>
      <c r="F13" s="141">
        <v>222322</v>
      </c>
      <c r="G13" s="141">
        <v>222322</v>
      </c>
    </row>
    <row r="14" spans="5:7">
      <c r="E14" s="148" t="s">
        <v>2675</v>
      </c>
      <c r="F14" s="141">
        <v>10828</v>
      </c>
      <c r="G14" s="141">
        <v>10828</v>
      </c>
    </row>
    <row r="15" spans="5:7">
      <c r="E15" s="143" t="s">
        <v>2707</v>
      </c>
      <c r="F15" s="141">
        <v>222372</v>
      </c>
      <c r="G15" s="141">
        <v>222372</v>
      </c>
    </row>
    <row r="16" spans="5:7">
      <c r="E16" s="143" t="s">
        <v>2708</v>
      </c>
      <c r="F16" s="141">
        <v>682864</v>
      </c>
      <c r="G16" s="141">
        <v>682864</v>
      </c>
    </row>
    <row r="17" spans="5:7">
      <c r="E17" s="143" t="s">
        <v>740</v>
      </c>
      <c r="F17" s="141">
        <v>5553</v>
      </c>
      <c r="G17" s="141">
        <v>5553</v>
      </c>
    </row>
    <row r="18" spans="5:7">
      <c r="E18" s="143" t="s">
        <v>2710</v>
      </c>
      <c r="F18" s="141">
        <v>162477</v>
      </c>
      <c r="G18" s="141">
        <v>162477</v>
      </c>
    </row>
    <row r="19" spans="5:7">
      <c r="E19" s="143" t="s">
        <v>2711</v>
      </c>
      <c r="F19" s="141">
        <v>161369</v>
      </c>
      <c r="G19" s="141">
        <v>161369</v>
      </c>
    </row>
    <row r="20" spans="5:7">
      <c r="E20" s="143" t="s">
        <v>2712</v>
      </c>
      <c r="F20" s="141">
        <v>39836</v>
      </c>
      <c r="G20" s="141">
        <v>39836</v>
      </c>
    </row>
    <row r="21" spans="5:7">
      <c r="E21" s="143" t="s">
        <v>2713</v>
      </c>
      <c r="F21" s="141">
        <v>827203</v>
      </c>
      <c r="G21" s="141">
        <v>827203</v>
      </c>
    </row>
    <row r="22" spans="5:7">
      <c r="E22" s="143" t="s">
        <v>2720</v>
      </c>
      <c r="F22" s="141">
        <v>26658</v>
      </c>
      <c r="G22" s="141">
        <v>26658</v>
      </c>
    </row>
    <row r="23" spans="5:7">
      <c r="E23" s="143" t="s">
        <v>2714</v>
      </c>
      <c r="F23" s="141">
        <v>915966</v>
      </c>
      <c r="G23" s="141">
        <v>915966</v>
      </c>
    </row>
    <row r="24" spans="5:7">
      <c r="E24" s="143" t="s">
        <v>2715</v>
      </c>
      <c r="F24" s="141">
        <v>212393</v>
      </c>
      <c r="G24" s="141">
        <v>212393</v>
      </c>
    </row>
    <row r="25" spans="5:7">
      <c r="E25" s="143" t="s">
        <v>1373</v>
      </c>
      <c r="F25" s="141">
        <v>5830</v>
      </c>
      <c r="G25" s="141">
        <v>5830</v>
      </c>
    </row>
    <row r="26" spans="5:7">
      <c r="E26" s="143" t="s">
        <v>1377</v>
      </c>
      <c r="F26" s="141">
        <v>11575</v>
      </c>
      <c r="G26" s="141">
        <v>11575</v>
      </c>
    </row>
    <row r="27" spans="5:7">
      <c r="E27" s="143" t="s">
        <v>1379</v>
      </c>
      <c r="F27" s="141">
        <v>22031</v>
      </c>
      <c r="G27" s="141">
        <v>22031</v>
      </c>
    </row>
    <row r="28" spans="5:7">
      <c r="E28" s="149" t="s">
        <v>1383</v>
      </c>
      <c r="F28" s="141">
        <v>2439</v>
      </c>
      <c r="G28" s="141">
        <v>2439</v>
      </c>
    </row>
    <row r="29" spans="5:7">
      <c r="E29" s="149" t="s">
        <v>2722</v>
      </c>
      <c r="F29" s="141">
        <v>14247</v>
      </c>
      <c r="G29" s="141">
        <v>14247</v>
      </c>
    </row>
    <row r="30" spans="5:7">
      <c r="E30" s="149" t="s">
        <v>1389</v>
      </c>
      <c r="F30" s="141">
        <v>32184</v>
      </c>
      <c r="G30" s="141">
        <v>32184</v>
      </c>
    </row>
    <row r="31" spans="5:7">
      <c r="E31" s="143" t="s">
        <v>1393</v>
      </c>
      <c r="F31" s="141">
        <v>59271</v>
      </c>
      <c r="G31" s="141">
        <v>59271</v>
      </c>
    </row>
    <row r="32" spans="5:7">
      <c r="E32" s="143" t="s">
        <v>1399</v>
      </c>
      <c r="F32" s="141">
        <v>7592</v>
      </c>
      <c r="G32" s="141">
        <v>7592</v>
      </c>
    </row>
    <row r="33" spans="5:7">
      <c r="E33" s="149" t="s">
        <v>1403</v>
      </c>
      <c r="F33" s="141">
        <v>44206</v>
      </c>
      <c r="G33" s="141">
        <v>44206</v>
      </c>
    </row>
    <row r="34" spans="5:7">
      <c r="E34" s="149" t="s">
        <v>1408</v>
      </c>
      <c r="F34" s="141">
        <v>31996</v>
      </c>
      <c r="G34" s="141">
        <v>31996</v>
      </c>
    </row>
    <row r="35" spans="5:7">
      <c r="E35" s="143" t="s">
        <v>2716</v>
      </c>
      <c r="F35" s="141">
        <v>153458</v>
      </c>
      <c r="G35" s="141">
        <v>153458</v>
      </c>
    </row>
    <row r="36" spans="5:7">
      <c r="E36" s="143" t="s">
        <v>2721</v>
      </c>
      <c r="F36" s="141">
        <v>647</v>
      </c>
      <c r="G36" s="141">
        <v>647</v>
      </c>
    </row>
    <row r="37" spans="5:7">
      <c r="E37" s="143" t="s">
        <v>2717</v>
      </c>
      <c r="F37" s="141">
        <v>208899</v>
      </c>
      <c r="G37" s="141">
        <v>208899</v>
      </c>
    </row>
    <row r="38" spans="5:7">
      <c r="E38" s="143" t="s">
        <v>1974</v>
      </c>
      <c r="F38" s="141">
        <v>447002</v>
      </c>
      <c r="G38" s="141">
        <v>447002</v>
      </c>
    </row>
    <row r="39" spans="5:7">
      <c r="E39" s="143" t="s">
        <v>2718</v>
      </c>
      <c r="F39" s="141">
        <v>987785</v>
      </c>
      <c r="G39" s="141">
        <v>987785</v>
      </c>
    </row>
    <row r="40" spans="5:7">
      <c r="E40" s="143" t="s">
        <v>2719</v>
      </c>
      <c r="F40" s="141">
        <v>17144</v>
      </c>
      <c r="G40" s="141">
        <v>17144</v>
      </c>
    </row>
    <row r="41" spans="5:7">
      <c r="E41" s="144" t="s">
        <v>2672</v>
      </c>
      <c r="F41" s="141">
        <f>SUM(F2:F40)</f>
        <v>10899205</v>
      </c>
      <c r="G41" s="141">
        <f>SUM(G2:G40)</f>
        <v>9585845</v>
      </c>
    </row>
    <row r="42" spans="5:7">
      <c r="E42" s="150"/>
    </row>
    <row r="43" spans="5:7">
      <c r="E43" s="150"/>
    </row>
    <row r="44" spans="5:7">
      <c r="E44" s="150"/>
    </row>
    <row r="45" spans="5:7">
      <c r="E45" s="150"/>
    </row>
    <row r="46" spans="5:7">
      <c r="E46" s="150"/>
    </row>
    <row r="47" spans="5:7">
      <c r="E47" s="150"/>
    </row>
    <row r="48" spans="5:7">
      <c r="E48" s="150"/>
    </row>
    <row r="49" spans="5:5">
      <c r="E49" s="150"/>
    </row>
    <row r="50" spans="5:5">
      <c r="E50" s="151"/>
    </row>
    <row r="51" spans="5:5">
      <c r="E51" s="150"/>
    </row>
    <row r="52" spans="5:5">
      <c r="E52" s="152"/>
    </row>
    <row r="53" spans="5:5">
      <c r="E53" s="150"/>
    </row>
    <row r="54" spans="5:5">
      <c r="E54" s="150"/>
    </row>
    <row r="55" spans="5:5">
      <c r="E55" s="150"/>
    </row>
    <row r="56" spans="5:5">
      <c r="E56" s="150"/>
    </row>
    <row r="57" spans="5:5">
      <c r="E57" s="150"/>
    </row>
    <row r="58" spans="5:5">
      <c r="E58" s="150"/>
    </row>
    <row r="59" spans="5:5">
      <c r="E59" s="150"/>
    </row>
    <row r="60" spans="5:5">
      <c r="E60" s="150"/>
    </row>
    <row r="61" spans="5:5">
      <c r="E61" s="150"/>
    </row>
    <row r="62" spans="5:5">
      <c r="E62" s="150"/>
    </row>
    <row r="63" spans="5:5">
      <c r="E63" s="150"/>
    </row>
    <row r="64" spans="5:5">
      <c r="E64" s="150"/>
    </row>
    <row r="65" spans="5:5">
      <c r="E65" s="150"/>
    </row>
    <row r="66" spans="5:5">
      <c r="E66" s="150"/>
    </row>
    <row r="67" spans="5:5">
      <c r="E67" s="150"/>
    </row>
    <row r="68" spans="5:5">
      <c r="E68" s="150"/>
    </row>
    <row r="69" spans="5:5">
      <c r="E69" s="150"/>
    </row>
    <row r="70" spans="5:5">
      <c r="E70" s="150"/>
    </row>
    <row r="71" spans="5:5">
      <c r="E71" s="150"/>
    </row>
    <row r="72" spans="5:5">
      <c r="E72" s="150"/>
    </row>
    <row r="73" spans="5:5">
      <c r="E73" s="150"/>
    </row>
    <row r="74" spans="5:5">
      <c r="E74" s="150"/>
    </row>
    <row r="75" spans="5:5">
      <c r="E75" s="150"/>
    </row>
    <row r="76" spans="5:5">
      <c r="E76" s="150"/>
    </row>
    <row r="77" spans="5:5">
      <c r="E77" s="150"/>
    </row>
    <row r="78" spans="5:5">
      <c r="E78" s="150"/>
    </row>
    <row r="79" spans="5:5">
      <c r="E79" s="153"/>
    </row>
    <row r="80" spans="5:5">
      <c r="E80" s="153"/>
    </row>
    <row r="81" spans="5:5">
      <c r="E81" s="153"/>
    </row>
    <row r="82" spans="5:5">
      <c r="E82" s="153"/>
    </row>
    <row r="83" spans="5:5">
      <c r="E83" s="153"/>
    </row>
    <row r="84" spans="5:5">
      <c r="E84" s="153"/>
    </row>
    <row r="85" spans="5:5">
      <c r="E85" s="153"/>
    </row>
    <row r="86" spans="5:5">
      <c r="E86" s="153"/>
    </row>
    <row r="87" spans="5:5">
      <c r="E87" s="153"/>
    </row>
    <row r="88" spans="5:5">
      <c r="E88" s="153"/>
    </row>
    <row r="89" spans="5:5">
      <c r="E89" s="153"/>
    </row>
    <row r="90" spans="5:5">
      <c r="E90" s="153"/>
    </row>
    <row r="91" spans="5:5">
      <c r="E91" s="153"/>
    </row>
    <row r="92" spans="5:5">
      <c r="E92" s="153"/>
    </row>
    <row r="93" spans="5:5">
      <c r="E93" s="153"/>
    </row>
    <row r="94" spans="5:5">
      <c r="E94" s="153"/>
    </row>
    <row r="95" spans="5:5">
      <c r="E95" s="153"/>
    </row>
    <row r="96" spans="5:5">
      <c r="E96" s="153"/>
    </row>
    <row r="97" spans="5:5">
      <c r="E97" s="153"/>
    </row>
    <row r="98" spans="5:5">
      <c r="E98" s="153"/>
    </row>
    <row r="99" spans="5:5">
      <c r="E99" s="153"/>
    </row>
    <row r="100" spans="5:5">
      <c r="E100" s="153"/>
    </row>
    <row r="101" spans="5:5">
      <c r="E101" s="153"/>
    </row>
    <row r="102" spans="5:5">
      <c r="E102" s="153"/>
    </row>
    <row r="103" spans="5:5">
      <c r="E103" s="153"/>
    </row>
    <row r="104" spans="5:5">
      <c r="E104" s="153"/>
    </row>
    <row r="105" spans="5:5">
      <c r="E105" s="153"/>
    </row>
    <row r="106" spans="5:5">
      <c r="E106" s="153"/>
    </row>
    <row r="107" spans="5:5">
      <c r="E107" s="153"/>
    </row>
    <row r="108" spans="5:5">
      <c r="E108" s="153"/>
    </row>
    <row r="109" spans="5:5">
      <c r="E109" s="153"/>
    </row>
    <row r="110" spans="5:5">
      <c r="E110" s="154"/>
    </row>
    <row r="111" spans="5:5">
      <c r="E111" s="154"/>
    </row>
    <row r="112" spans="5:5">
      <c r="E112" s="152"/>
    </row>
    <row r="113" spans="5:16">
      <c r="E113" s="152"/>
    </row>
    <row r="114" spans="5:16">
      <c r="E114" s="155"/>
    </row>
    <row r="115" spans="5:16">
      <c r="E115" s="154"/>
    </row>
    <row r="116" spans="5:16">
      <c r="E116" s="155"/>
    </row>
    <row r="117" spans="5:16">
      <c r="E117" s="155"/>
    </row>
    <row r="118" spans="5:16">
      <c r="E118" s="156"/>
      <c r="F118" s="157"/>
      <c r="G118" s="158"/>
      <c r="H118" s="155"/>
      <c r="I118" s="159"/>
      <c r="J118" s="160"/>
      <c r="K118" s="161"/>
      <c r="L118" s="153"/>
      <c r="M118" s="162"/>
      <c r="N118" s="162"/>
      <c r="O118" s="163"/>
      <c r="P118" s="164"/>
    </row>
    <row r="119" spans="5:16">
      <c r="E119" s="155"/>
    </row>
    <row r="120" spans="5:16">
      <c r="E120" s="155"/>
    </row>
    <row r="121" spans="5:16">
      <c r="E121" s="150"/>
    </row>
    <row r="122" spans="5:16">
      <c r="E122" s="152"/>
    </row>
    <row r="123" spans="5:16">
      <c r="E123" s="155"/>
    </row>
    <row r="124" spans="5:16">
      <c r="E124" s="153"/>
    </row>
    <row r="125" spans="5:16">
      <c r="E125" s="153"/>
    </row>
    <row r="126" spans="5:16">
      <c r="E126" s="153"/>
    </row>
    <row r="127" spans="5:16">
      <c r="E127" s="153"/>
    </row>
  </sheetData>
  <sortState xmlns:xlrd2="http://schemas.microsoft.com/office/spreadsheetml/2017/richdata2" ref="E2:E127">
    <sortCondition ref="E2:E127"/>
  </sortState>
  <conditionalFormatting sqref="E3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Pozostałe obiekty</vt:lpstr>
      <vt:lpstr>Zużycie w podziale na zamawiają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Enmedia</cp:lastModifiedBy>
  <dcterms:created xsi:type="dcterms:W3CDTF">2020-05-15T12:01:34Z</dcterms:created>
  <dcterms:modified xsi:type="dcterms:W3CDTF">2024-07-18T12:18:49Z</dcterms:modified>
</cp:coreProperties>
</file>