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sna2112\Desktop\MAJA\PODSTAWOWY bez negocjacji art. 275\2022\TECH 125 MS 2022\SWZ + ZAŁĄCZNIKI\"/>
    </mc:Choice>
  </mc:AlternateContent>
  <xr:revisionPtr revIDLastSave="0" documentId="13_ncr:1_{FDDCCF5E-6A64-4D87-B017-AA17D6E961D5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Arkusz1!$A$1:$J$84</definedName>
  </definedNames>
  <calcPr calcId="191029"/>
</workbook>
</file>

<file path=xl/calcChain.xml><?xml version="1.0" encoding="utf-8"?>
<calcChain xmlns="http://schemas.openxmlformats.org/spreadsheetml/2006/main">
  <c r="G47" i="1" l="1"/>
  <c r="G48" i="1"/>
  <c r="G49" i="1"/>
  <c r="G50" i="1"/>
  <c r="G51" i="1"/>
  <c r="G52" i="1"/>
  <c r="G53" i="1"/>
  <c r="G54" i="1"/>
  <c r="G31" i="1"/>
  <c r="I31" i="1" s="1"/>
  <c r="G32" i="1"/>
  <c r="I32" i="1" s="1"/>
  <c r="J32" i="1" s="1"/>
  <c r="G33" i="1"/>
  <c r="I33" i="1" s="1"/>
  <c r="G34" i="1"/>
  <c r="G35" i="1"/>
  <c r="I35" i="1" s="1"/>
  <c r="G36" i="1"/>
  <c r="I36" i="1" s="1"/>
  <c r="J36" i="1" s="1"/>
  <c r="G37" i="1"/>
  <c r="G38" i="1"/>
  <c r="I38" i="1" s="1"/>
  <c r="G39" i="1"/>
  <c r="I39" i="1" s="1"/>
  <c r="J39" i="1" s="1"/>
  <c r="G40" i="1"/>
  <c r="G41" i="1"/>
  <c r="I41" i="1" s="1"/>
  <c r="G42" i="1"/>
  <c r="I42" i="1" s="1"/>
  <c r="J42" i="1" s="1"/>
  <c r="G43" i="1"/>
  <c r="I43" i="1" s="1"/>
  <c r="J33" i="1" l="1"/>
  <c r="I54" i="1"/>
  <c r="J54" i="1" s="1"/>
  <c r="I50" i="1"/>
  <c r="J50" i="1" s="1"/>
  <c r="J43" i="1"/>
  <c r="I37" i="1"/>
  <c r="J37" i="1" s="1"/>
  <c r="I53" i="1"/>
  <c r="J53" i="1" s="1"/>
  <c r="I49" i="1"/>
  <c r="J49" i="1" s="1"/>
  <c r="I52" i="1"/>
  <c r="J52" i="1" s="1"/>
  <c r="I48" i="1"/>
  <c r="J48" i="1" s="1"/>
  <c r="I51" i="1"/>
  <c r="J51" i="1" s="1"/>
  <c r="I47" i="1"/>
  <c r="J47" i="1" s="1"/>
  <c r="I40" i="1"/>
  <c r="J40" i="1" s="1"/>
  <c r="I34" i="1"/>
  <c r="J34" i="1" s="1"/>
  <c r="J41" i="1"/>
  <c r="J38" i="1"/>
  <c r="J35" i="1"/>
  <c r="J31" i="1"/>
  <c r="G46" i="1"/>
  <c r="G55" i="1" l="1"/>
  <c r="G44" i="1"/>
  <c r="I44" i="1"/>
  <c r="I46" i="1"/>
  <c r="G56" i="1" l="1"/>
  <c r="I55" i="1"/>
  <c r="I56" i="1" s="1"/>
  <c r="J46" i="1"/>
  <c r="J55" i="1" s="1"/>
  <c r="J44" i="1"/>
  <c r="J56" i="1" l="1"/>
  <c r="K44" i="1"/>
  <c r="K55" i="1" s="1"/>
</calcChain>
</file>

<file path=xl/sharedStrings.xml><?xml version="1.0" encoding="utf-8"?>
<sst xmlns="http://schemas.openxmlformats.org/spreadsheetml/2006/main" count="119" uniqueCount="96">
  <si>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</si>
  <si>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</si>
  <si>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</si>
  <si>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</si>
  <si>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</si>
  <si>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</si>
  <si>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</si>
  <si>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</si>
  <si>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</si>
  <si>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</si>
  <si>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</si>
  <si>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</si>
  <si>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</si>
  <si>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</si>
  <si>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</si>
  <si>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</si>
  <si>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</si>
  <si>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</si>
  <si>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</si>
  <si>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</si>
  <si>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</si>
  <si>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</si>
  <si>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</si>
  <si>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</si>
  <si>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</si>
  <si>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</si>
  <si>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</si>
  <si>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</si>
  <si>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</si>
  <si>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</si>
  <si>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</si>
  <si>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</si>
  <si>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</si>
  <si>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</si>
  <si>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</si>
  <si>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</si>
  <si>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</si>
  <si>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</si>
  <si>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</si>
  <si>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</si>
  <si>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</si>
  <si>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</si>
  <si>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</si>
  <si>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</si>
  <si>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</si>
  <si>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</si>
  <si>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</si>
  <si>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</si>
  <si>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</si>
  <si>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</si>
  <si>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</si>
  <si>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</si>
  <si>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</si>
  <si>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Czy Wykonawca jest: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</si>
  <si>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</si>
  <si>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</si>
  <si>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</si>
  <si>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</si>
  <si>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</si>
  <si>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</si>
  <si>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Wypełnia Wykonawca</t>
  </si>
  <si>
    <t>Pełna nazwa handlowa wyrobu</t>
  </si>
  <si>
    <t>Nazwę producenta wyrobu</t>
  </si>
  <si>
    <r>
      <t>Nr katalogowy</t>
    </r>
    <r>
      <rPr>
        <sz val="10"/>
        <color indexed="10"/>
        <rFont val="Times New Roman"/>
        <family val="1"/>
        <charset val="238"/>
      </rPr>
      <t>*</t>
    </r>
    <r>
      <rPr>
        <sz val="10"/>
        <rFont val="Times New Roman"/>
        <family val="1"/>
        <charset val="238"/>
      </rPr>
      <t xml:space="preserve"> (jeżeli występuje) lub inny unikalny identyfikator produktu</t>
    </r>
  </si>
  <si>
    <t>Produkt oferowany</t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</si>
  <si>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</si>
  <si>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</si>
  <si>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</si>
  <si>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t xml:space="preserve">285/70 R19,5    146/144/M,                                                                                                  OPONA CAŁOROCZNA                                                                                                       pneumatyczna radialna, drogowa, bezdętkowa.                                                                                 Indeks nośności - 146/144.
Indeks dopuszczalnej prędkości - M.
Oś pojazdu: prowadząca/napędowa.
Stosowana do autobusów.                                                                   </t>
  </si>
  <si>
    <t>10 R 22,5 T9,                                                                                                                 OPONA CAŁOROCZNA UNIWERSALNA,                                                               Indeks nośności 140/138                                                                                       Indeks dopuszczalnej pędkości "K"                                                                                       Zastosowanie do pojazdów ciężarowych</t>
  </si>
  <si>
    <t xml:space="preserve">285/70R19,5   144/142M TYŁ                                                                                                 OPONA CAŁOROCZNA                                                                                                     pneumatyczna radialna, bezdętkowa, drogowa.
Indeks nośności - 144/142.
Indeks dopuszczalnej prędkości - M.
Stosowana do pojazdów ciężarowych.                                                       </t>
  </si>
  <si>
    <t>315/80 R22,5 , 156/150K                                                                                                          OPONA CAŁOROCZNA,                                                                                                    pneumatyczna radialna, drogowa, bezdętkowa.
Indeks nośności - 156/150 .
Indeks dopuszczalnej prędkości - K .
Oś pojazdu: napędowa.
Stosowana do samochodów ciężarowych.</t>
  </si>
  <si>
    <t xml:space="preserve">255/100 R16  134J                                                                                                                    OPONA CAŁOROCZNA                                                                                                                 radialna, drogowa bezdętkowa                                                                                                    indeks nośności - 134                                                                                                                        Indeks dopuszczalnej prędkości - J                                                                                                  Do samochodów ciężarowych </t>
  </si>
  <si>
    <t>12.00x20                                                                                                                                    OPONA UNIWERSALNA ,                                                                                                               diagonalna całoroczna, dętkowa na przód i tył,                                                                   Stosowana w samochodach ciężarowych typu Star 266, Star 944</t>
  </si>
  <si>
    <t>1100x20                                                                                                                                      OPONA radialna, drogowa, dętkowa,                                                                                        stosowana do samochodu ciężarowego lub przyczepy</t>
  </si>
  <si>
    <t>285/70 R19,5 146/144 M                                                                                                          OPONA CAŁOROCZNA                                                                                                            radialna, drogowa, bezdętkowa                                                                                                      indeks nośności 146/144                                                                                                                                               indeks prędkości M                                                                                                                                      Stosowana do pojazdów ciężarowych, autobusów</t>
  </si>
  <si>
    <t>295/80 R22,5   152/148M                                                                                                          OPONA LETNIA                                                                                                                      drogowa, bezdętkowa, radialna.                                                                                                     indeks prędkości M                                                                                                                     indeks nośności 152/148                                                                                                          Stosowana w samochodach ciężarowych i autobusach</t>
  </si>
  <si>
    <t>315/80 R22,5 156/150L                                                                                                              OPONA CAŁOROCZNA  radialna , dętkowa                                                                         indeks prędkości L                                                                                                                         indeks nośności   156/150                                                                                                         Stosowana do pojazdów ciężarowych na przód</t>
  </si>
  <si>
    <t>8.25-20 133/131J TT D119                                                                                                          OPONA CAŁOROCZNA                                                                                                           diagonalna, drogowa, dętkowa.                                                                                                indeks nośności   133/131                                                                                                                  indeks prędkości J                                                                                                                       Stosowana w pojazdach ciężarowych i przyczepach</t>
  </si>
  <si>
    <t xml:space="preserve">14.00-20 TS,                                                                                                                           OPONA CAŁOROCZNA TERENOWA O ZMIENYM CIŚNIENIU, DIAGONALNA, CAŁOROCZNA, DĘTKOWA NA PRZÓD I TYŁ POJAZDU.                                                                   STOSOWANA W POJ. URAL 375.                                                                                             INDEKS NOŚNOŚCI 2480 lbs przy prędkości 95 km/h                                                                                                                                                                         </t>
  </si>
  <si>
    <t xml:space="preserve">295/80 R22,5   149/146M ,                                                                                                       Opona CAŁOROCZNA                                                                                                            pneumatyczna radialna, bezdętkowa, drogowa, całoroczna.
Indeks nośności - 149/146                                                                                                         . Indeks dopuszczalnej prędkości - M (130 km/h).
Stosowana do samochodów ciężarowych.                                       </t>
  </si>
  <si>
    <t xml:space="preserve">285/70 R19,5    146/144/M,                                                                                                          Opona CAŁOROCZNA pneumatyczna radialna, drogowa, bezdętkowa.                                                                                 Indeks nośności - 146/144.
Indeks dopuszczalnej prędkości - M  
Oś pojazdu: prowadząca/napędowa.
Stosowana do autobusów.                                                                   </t>
  </si>
  <si>
    <t>295/80R22,5 152/148L,                                                                                                             Opona ZIMOWA, pneumatyczna radialna, drogowa, bezdętkowa, zimowa.
Indeks nośności - 152/148 .
Indeks dopuszczalnej prędkości - L .
Przeznaczona do samochodów ciężarowych.</t>
  </si>
  <si>
    <t xml:space="preserve">1100X20,                                                                                                                                     OPONA CAŁOROCZNA DO SAMOCHODU CIĘŻAROWEGO LUB PRZYCZEPY. STOSOWANA W JELCZU 325.                                                                                                      INDEKS NOŚNOŚCI :                                                                                                                        układ DUAL 5800 lbs przy prędkość 110 km/h,                                                                                 układ SINGLE 6610 lbs przy prędkości 115 km/km                                                                                                      </t>
  </si>
  <si>
    <t xml:space="preserve">285/70R19,5   144/142M TYŁ                                                                                                      Opona CAŁOROCZNA  pneumatyczna radialna, bezdętkowa, drogowa.
Indeks nośności - 144/142 .
Indeks dopuszczalnej prędkości - M .
Stosowana do pojazdów ciężarowych.                                                       </t>
  </si>
  <si>
    <t>295/80R22,5 152/148M,                                                                                                                  Opona LETNIA pneumatyczna radialna, drogowa, bezdętkowa.
Indeks nośności - 152/148.
Indeks dopuszczalnej prędkości - M.
Stosowana do samochodów ciężarowych i autobusów.</t>
  </si>
  <si>
    <t>315/80 R22,5, 154/150M 
Opona CAŁOROCZNA, pneumatyczna radialna, drogowa, bezdętkowa.
 Indeks nośności - 154/150.
Indeks dopuszczalnej prędkości - M.
Oś pojazdu: prowadząca.
Stosowana do samochodów ciężarowych.</t>
  </si>
  <si>
    <t>245/75R17,5 134/132M PRZÓD,                                                                                           OPONA CAŁOROCZNA,                                                                                                       pneumatyczna radialna, bezdętkowa, całoroczna, na przód pojazdu.
Indeks nośności - 134/132 .
Indeks dopuszczalnej prędkości - M .
Stosowana do samochodów ciężarowych.</t>
  </si>
  <si>
    <r>
      <rPr>
        <sz val="10"/>
        <rFont val="Times New Roman"/>
        <family val="1"/>
        <charset val="238"/>
      </rPr>
      <t>9,5R17,5 143/141J,                                                                                                                  OPONA CAŁOROCZNA                                                                                                 pneumatyczna, radialna,bezdętkowa, uniwersalna.
Indeks nośności - 143/141.
Indeks dopuszczalnej prędkości - J.</t>
    </r>
    <r>
      <rPr>
        <b/>
        <sz val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>Stosowana w samochodach  ciężarowych</t>
    </r>
  </si>
  <si>
    <t>235/75R17,5    143/141 K                                                                                                            OPONA CAŁOROCZNA , radialna, bezdętkowa, całoroczna      Indeks nośności 143/141                                                                                                         Indeks dopuszczalnej prędkości  zakres K - M                                                                       Stosowana do przyczep i naczep</t>
  </si>
  <si>
    <t>dla części 1</t>
  </si>
  <si>
    <t xml:space="preserve">(nr sprawy: TECH/125/MS/2022) </t>
  </si>
  <si>
    <t>część 1: opony do pojazdów ciężarowych i autobusów</t>
  </si>
  <si>
    <t>Wykonawca składając ofertę za pomocą Platformy zakupowej, jeżeli przekazuje informacje  stanowiące tajemnice przedsiębiorstwa  wówczas takie dane zamieszcza  w wyznaczonym miejscu Formularza na Platformie zakupowej pod adresem: https://platformazakupowa.pl/pn/4rblog oraz opatruje ofertę podpisem elektronicznym.</t>
  </si>
  <si>
    <t xml:space="preserve">W odpowiedzi na ogłoszenie w postępowaniu o udzielenie zamówienia publicznego, prowadzonym w trybie podstawowym bez negocjacji, którego przedmiotem jest: </t>
  </si>
  <si>
    <t xml:space="preserve">DOSTAWA OPON DO POJAZDÓW CIĘŻAROWYCH I AUTOBUSÓW ORAZ OPON DO POJAZDÓW HONKER I LAND ROVER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</si>
</sst>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1"/>
      <color theme="3" tint="0.39997558519241921"/>
      <name val="Times New Roman"/>
      <family val="1"/>
      <charset val="238"/>
    </font>
    <font>
      <b/>
      <i/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38" fillId="0" borderId="0"/>
  </cellStyleXfs>
  <cellXfs count="106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/>
    <xf numFmtId="4" fontId="16" fillId="0" borderId="5" xfId="0" applyNumberFormat="1" applyFont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0" fillId="0" borderId="0" xfId="0" applyNumberForma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4" fontId="16" fillId="3" borderId="0" xfId="0" applyNumberFormat="1" applyFont="1" applyFill="1" applyBorder="1" applyAlignment="1">
      <alignment horizontal="center" vertical="center"/>
    </xf>
    <xf numFmtId="4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16" fillId="4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32" fillId="0" borderId="5" xfId="0" applyFont="1" applyBorder="1" applyAlignment="1">
      <alignment horizontal="center" vertical="center" wrapText="1"/>
    </xf>
    <xf numFmtId="0" fontId="36" fillId="6" borderId="4" xfId="0" applyFont="1" applyFill="1" applyBorder="1" applyAlignment="1">
      <alignment horizontal="center" vertical="center" wrapText="1"/>
    </xf>
    <xf numFmtId="0" fontId="37" fillId="6" borderId="4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vertical="center" wrapText="1"/>
    </xf>
    <xf numFmtId="0" fontId="8" fillId="4" borderId="1" xfId="2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16" fillId="0" borderId="23" xfId="0" applyFont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/>
    </xf>
    <xf numFmtId="0" fontId="36" fillId="4" borderId="1" xfId="2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center" wrapText="1"/>
    </xf>
    <xf numFmtId="0" fontId="25" fillId="0" borderId="0" xfId="0" applyFont="1" applyAlignment="1">
      <alignment vertical="center"/>
    </xf>
    <xf numFmtId="0" fontId="40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21" fillId="2" borderId="4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21" fillId="5" borderId="4" xfId="0" applyFont="1" applyFill="1" applyBorder="1" applyAlignment="1">
      <alignment horizontal="right" vertical="center"/>
    </xf>
    <xf numFmtId="0" fontId="21" fillId="5" borderId="12" xfId="0" applyFont="1" applyFill="1" applyBorder="1" applyAlignment="1">
      <alignment horizontal="right" vertical="center"/>
    </xf>
    <xf numFmtId="0" fontId="21" fillId="5" borderId="14" xfId="0" applyFont="1" applyFill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 4 2 2" xfId="1" xr:uid="{00000000-0005-0000-0000-000001000000}"/>
    <cellStyle name="Normalny 3" xfId="2" xr:uid="{AC8A1359-E954-4BA0-A0B2-63A63376F19C}"/>
  </cellStyles>
  <dxfs count="21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"/>
  <sheetViews>
    <sheetView tabSelected="1" topLeftCell="A52" zoomScaleNormal="100" workbookViewId="0">
      <selection activeCell="J56" sqref="J56"/>
    </sheetView>
  </sheetViews>
  <sheetFormatPr defaultRowHeight="14.25"/>
  <cols>
    <col min="1" max="1" width="4.75" customWidth="1"/>
    <col min="2" max="2" width="37.875" customWidth="1"/>
    <col min="3" max="3" width="6.25" customWidth="1"/>
    <col min="4" max="4" width="5.875" customWidth="1"/>
    <col min="5" max="5" width="17.37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19.625" hidden="1" customWidth="1"/>
    <col min="12" max="12" width="3.625" customWidth="1"/>
    <col min="18" max="18" width="11.375" bestFit="1" customWidth="1"/>
  </cols>
  <sheetData>
    <row r="1" spans="1:14" ht="16.5" customHeight="1">
      <c r="J1" s="13" t="s">
        <v>50</v>
      </c>
      <c r="K1" s="13" t="s">
        <v>0</v>
      </c>
    </row>
    <row r="2" spans="1:14" ht="16.5" customHeight="1">
      <c r="I2" s="65" t="s">
        <v>90</v>
      </c>
      <c r="J2" s="65"/>
      <c r="K2" s="13"/>
    </row>
    <row r="3" spans="1:14" ht="16.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8"/>
      <c r="M3" s="22"/>
      <c r="N3" s="8"/>
    </row>
    <row r="4" spans="1:14" ht="36.75" customHeight="1">
      <c r="A4" s="14" t="s">
        <v>2</v>
      </c>
      <c r="B4" s="7"/>
      <c r="C4" s="7"/>
      <c r="D4" s="7"/>
      <c r="E4" s="7"/>
      <c r="F4" s="7"/>
      <c r="G4" s="4"/>
      <c r="H4" s="4"/>
      <c r="I4" s="4"/>
      <c r="J4" s="69" t="s">
        <v>3</v>
      </c>
      <c r="K4" s="69"/>
      <c r="M4" s="4"/>
      <c r="N4" s="4"/>
    </row>
    <row r="5" spans="1:14" ht="51.75" customHeight="1">
      <c r="A5" s="71"/>
      <c r="B5" s="71"/>
      <c r="C5" s="71"/>
      <c r="D5" s="71"/>
      <c r="E5" s="71"/>
      <c r="F5" s="71"/>
      <c r="G5" s="10"/>
      <c r="J5" s="70" t="s">
        <v>4</v>
      </c>
      <c r="K5" s="70"/>
      <c r="M5" s="9"/>
      <c r="N5" s="9"/>
    </row>
    <row r="6" spans="1:14" ht="30" customHeight="1">
      <c r="A6" s="72"/>
      <c r="B6" s="72"/>
      <c r="C6" s="72"/>
      <c r="D6" s="72"/>
      <c r="E6" s="72"/>
      <c r="F6" s="72"/>
      <c r="G6" s="10"/>
      <c r="J6" s="69" t="s">
        <v>5</v>
      </c>
      <c r="K6" s="69"/>
      <c r="M6" s="4"/>
      <c r="N6" s="4"/>
    </row>
    <row r="7" spans="1:14" ht="17.25" customHeight="1">
      <c r="A7" s="72"/>
      <c r="B7" s="72"/>
      <c r="C7" s="72"/>
      <c r="D7" s="72"/>
      <c r="E7" s="72"/>
      <c r="F7" s="72"/>
      <c r="G7" s="10"/>
      <c r="J7" s="69" t="s">
        <v>6</v>
      </c>
      <c r="K7" s="69"/>
      <c r="M7" s="4"/>
      <c r="N7" s="4"/>
    </row>
    <row r="8" spans="1:14" ht="15" customHeight="1">
      <c r="A8" s="73"/>
      <c r="B8" s="73"/>
      <c r="C8" s="73"/>
      <c r="D8" s="73"/>
      <c r="E8" s="73"/>
      <c r="F8" s="73"/>
      <c r="G8" s="10"/>
      <c r="J8" s="15"/>
      <c r="K8" s="15"/>
      <c r="M8" s="4"/>
      <c r="N8" s="4"/>
    </row>
    <row r="9" spans="1:14" ht="17.25" customHeight="1">
      <c r="A9" s="14" t="s">
        <v>7</v>
      </c>
      <c r="B9" s="3"/>
      <c r="C9" s="67"/>
      <c r="D9" s="67"/>
      <c r="E9" s="67"/>
      <c r="F9" s="67"/>
      <c r="G9" s="5"/>
    </row>
    <row r="10" spans="1:14" ht="17.25" customHeight="1">
      <c r="A10" s="14" t="s">
        <v>65</v>
      </c>
      <c r="B10" s="3"/>
      <c r="C10" s="74"/>
      <c r="D10" s="74"/>
      <c r="E10" s="74"/>
      <c r="F10" s="74"/>
      <c r="G10" s="5"/>
    </row>
    <row r="11" spans="1:14" ht="17.25" customHeight="1">
      <c r="A11" s="14" t="s">
        <v>29</v>
      </c>
      <c r="B11" s="3"/>
      <c r="C11" s="74"/>
      <c r="D11" s="74"/>
      <c r="E11" s="74"/>
      <c r="F11" s="74"/>
      <c r="G11" s="5"/>
    </row>
    <row r="12" spans="1:14" ht="17.25" customHeight="1">
      <c r="A12" s="14" t="s">
        <v>8</v>
      </c>
      <c r="B12" s="3"/>
      <c r="C12" s="74"/>
      <c r="D12" s="74"/>
      <c r="E12" s="74"/>
      <c r="F12" s="74"/>
      <c r="G12" s="5"/>
    </row>
    <row r="13" spans="1:14" ht="17.25" customHeight="1">
      <c r="A13" s="64" t="s">
        <v>66</v>
      </c>
      <c r="B13" s="3"/>
      <c r="C13" s="63"/>
      <c r="D13" s="63"/>
      <c r="E13" s="63"/>
      <c r="F13" s="63"/>
      <c r="G13" s="5"/>
    </row>
    <row r="14" spans="1:14" ht="17.25" customHeight="1">
      <c r="A14" s="14" t="s">
        <v>67</v>
      </c>
      <c r="B14" s="3"/>
      <c r="C14" s="74"/>
      <c r="D14" s="74"/>
      <c r="E14" s="74"/>
      <c r="F14" s="74"/>
      <c r="G14" s="5"/>
    </row>
    <row r="15" spans="1:14" ht="17.25" customHeight="1">
      <c r="A15" s="14" t="s">
        <v>9</v>
      </c>
      <c r="B15" s="3"/>
      <c r="C15" s="74"/>
      <c r="D15" s="74"/>
      <c r="E15" s="74"/>
      <c r="F15" s="74"/>
      <c r="G15" s="5"/>
    </row>
    <row r="16" spans="1:14" ht="17.25" customHeight="1">
      <c r="A16" s="14" t="s">
        <v>10</v>
      </c>
      <c r="B16" s="3"/>
      <c r="C16" s="74"/>
      <c r="D16" s="74"/>
      <c r="E16" s="74"/>
      <c r="F16" s="74"/>
      <c r="G16" s="5"/>
    </row>
    <row r="17" spans="1:18" ht="8.25" customHeight="1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8" ht="21.75" customHeight="1">
      <c r="A18" s="86" t="s">
        <v>94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6"/>
      <c r="M18" s="6"/>
      <c r="N18" s="6"/>
    </row>
    <row r="19" spans="1:18" ht="26.25" customHeight="1">
      <c r="A19" s="87" t="s">
        <v>95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6"/>
      <c r="M19" s="6"/>
      <c r="N19" s="6"/>
    </row>
    <row r="20" spans="1:18" ht="18" customHeight="1">
      <c r="A20" s="78" t="s">
        <v>91</v>
      </c>
      <c r="B20" s="78"/>
      <c r="C20" s="78"/>
      <c r="D20" s="78"/>
      <c r="E20" s="78"/>
      <c r="F20" s="78"/>
      <c r="G20" s="78"/>
      <c r="H20" s="78"/>
      <c r="I20" s="78"/>
      <c r="J20" s="78"/>
      <c r="K20" s="36"/>
      <c r="L20" s="6"/>
      <c r="M20" s="6"/>
      <c r="N20" s="6"/>
    </row>
    <row r="21" spans="1:18" ht="21" customHeight="1">
      <c r="A21" s="77" t="s">
        <v>92</v>
      </c>
      <c r="B21" s="77"/>
      <c r="C21" s="77"/>
      <c r="D21" s="77"/>
      <c r="E21" s="77"/>
      <c r="F21" s="77"/>
      <c r="G21" s="77"/>
      <c r="H21" s="77"/>
      <c r="I21" s="77"/>
      <c r="J21" s="77"/>
      <c r="K21" s="33"/>
      <c r="L21" s="6"/>
      <c r="M21" s="6"/>
      <c r="N21" s="6"/>
    </row>
    <row r="22" spans="1:18" ht="33" customHeight="1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6"/>
      <c r="M22" s="6"/>
      <c r="N22" s="6"/>
      <c r="R22" s="2"/>
    </row>
    <row r="23" spans="1:18" ht="24" customHeight="1">
      <c r="A23" s="21" t="s">
        <v>28</v>
      </c>
    </row>
    <row r="24" spans="1:18" ht="31.5" customHeight="1">
      <c r="A24" s="79" t="s">
        <v>11</v>
      </c>
      <c r="B24" s="79" t="s">
        <v>12</v>
      </c>
      <c r="C24" s="79" t="s">
        <v>13</v>
      </c>
      <c r="D24" s="79" t="s">
        <v>14</v>
      </c>
      <c r="E24" s="52" t="s">
        <v>64</v>
      </c>
      <c r="F24" s="79" t="s">
        <v>19</v>
      </c>
      <c r="G24" s="79" t="s">
        <v>15</v>
      </c>
      <c r="H24" s="79" t="s">
        <v>16</v>
      </c>
      <c r="I24" s="79" t="s">
        <v>17</v>
      </c>
      <c r="J24" s="79" t="s">
        <v>18</v>
      </c>
      <c r="K24" s="17" t="s">
        <v>18</v>
      </c>
    </row>
    <row r="25" spans="1:18" ht="31.5" customHeight="1">
      <c r="A25" s="80"/>
      <c r="B25" s="80"/>
      <c r="C25" s="80"/>
      <c r="D25" s="80"/>
      <c r="E25" s="53" t="s">
        <v>60</v>
      </c>
      <c r="F25" s="80"/>
      <c r="G25" s="80"/>
      <c r="H25" s="80"/>
      <c r="I25" s="80"/>
      <c r="J25" s="80"/>
      <c r="K25" s="42"/>
    </row>
    <row r="26" spans="1:18" ht="33.75" customHeight="1">
      <c r="A26" s="80"/>
      <c r="B26" s="80"/>
      <c r="C26" s="80"/>
      <c r="D26" s="80"/>
      <c r="E26" s="54" t="s">
        <v>61</v>
      </c>
      <c r="F26" s="80"/>
      <c r="G26" s="80"/>
      <c r="H26" s="80"/>
      <c r="I26" s="80"/>
      <c r="J26" s="80"/>
      <c r="K26" s="39"/>
    </row>
    <row r="27" spans="1:18" ht="33.75" customHeight="1">
      <c r="A27" s="80"/>
      <c r="B27" s="80"/>
      <c r="C27" s="80"/>
      <c r="D27" s="80"/>
      <c r="E27" s="55" t="s">
        <v>62</v>
      </c>
      <c r="F27" s="80"/>
      <c r="G27" s="82" t="s">
        <v>20</v>
      </c>
      <c r="H27" s="80"/>
      <c r="I27" s="82" t="s">
        <v>21</v>
      </c>
      <c r="J27" s="82" t="s">
        <v>22</v>
      </c>
      <c r="K27" s="42"/>
    </row>
    <row r="28" spans="1:18" ht="52.5" customHeight="1">
      <c r="A28" s="84"/>
      <c r="B28" s="84"/>
      <c r="C28" s="84"/>
      <c r="D28" s="84"/>
      <c r="E28" s="56" t="s">
        <v>63</v>
      </c>
      <c r="F28" s="84"/>
      <c r="G28" s="83"/>
      <c r="H28" s="84"/>
      <c r="I28" s="83"/>
      <c r="J28" s="83"/>
      <c r="K28" s="39"/>
    </row>
    <row r="29" spans="1:18" ht="22.5" customHeight="1">
      <c r="A29" s="41">
        <v>1</v>
      </c>
      <c r="B29" s="41">
        <v>2</v>
      </c>
      <c r="C29" s="41">
        <v>3</v>
      </c>
      <c r="D29" s="41">
        <v>4</v>
      </c>
      <c r="E29" s="41">
        <v>5</v>
      </c>
      <c r="F29" s="41">
        <v>6</v>
      </c>
      <c r="G29" s="41">
        <v>7</v>
      </c>
      <c r="H29" s="41">
        <v>8</v>
      </c>
      <c r="I29" s="40">
        <v>9</v>
      </c>
      <c r="J29" s="40">
        <v>10</v>
      </c>
      <c r="K29" s="29"/>
    </row>
    <row r="30" spans="1:18" ht="25.5" customHeight="1">
      <c r="A30" s="75" t="s">
        <v>37</v>
      </c>
      <c r="B30" s="76"/>
      <c r="C30" s="76"/>
      <c r="D30" s="76"/>
      <c r="E30" s="76"/>
      <c r="F30" s="76"/>
      <c r="G30" s="76"/>
      <c r="H30" s="76"/>
      <c r="I30" s="76"/>
      <c r="J30" s="76"/>
      <c r="K30" s="29"/>
    </row>
    <row r="31" spans="1:18" ht="96" customHeight="1">
      <c r="A31" s="60">
        <v>1</v>
      </c>
      <c r="B31" s="58" t="s">
        <v>68</v>
      </c>
      <c r="C31" s="61">
        <v>6</v>
      </c>
      <c r="D31" s="48" t="s">
        <v>48</v>
      </c>
      <c r="E31" s="51"/>
      <c r="F31" s="24"/>
      <c r="G31" s="11">
        <f t="shared" ref="G31:G43" si="0">ROUND((F31*C31),2)</f>
        <v>0</v>
      </c>
      <c r="H31" s="12"/>
      <c r="I31" s="11">
        <f t="shared" ref="I31:I43" si="1">ROUND((G31*H31),2)</f>
        <v>0</v>
      </c>
      <c r="J31" s="11">
        <f t="shared" ref="J31:J43" si="2">ROUND((G31+I31),2)</f>
        <v>0</v>
      </c>
      <c r="K31" s="11"/>
    </row>
    <row r="32" spans="1:18" ht="76.5" customHeight="1">
      <c r="A32" s="60">
        <v>2</v>
      </c>
      <c r="B32" s="58" t="s">
        <v>69</v>
      </c>
      <c r="C32" s="61">
        <v>10</v>
      </c>
      <c r="D32" s="48" t="s">
        <v>48</v>
      </c>
      <c r="E32" s="51"/>
      <c r="F32" s="24"/>
      <c r="G32" s="11">
        <f t="shared" si="0"/>
        <v>0</v>
      </c>
      <c r="H32" s="12"/>
      <c r="I32" s="11">
        <f t="shared" si="1"/>
        <v>0</v>
      </c>
      <c r="J32" s="11">
        <f t="shared" si="2"/>
        <v>0</v>
      </c>
      <c r="K32" s="11"/>
    </row>
    <row r="33" spans="1:11" ht="87" customHeight="1">
      <c r="A33" s="60">
        <v>3</v>
      </c>
      <c r="B33" s="62" t="s">
        <v>88</v>
      </c>
      <c r="C33" s="61">
        <v>8</v>
      </c>
      <c r="D33" s="48" t="s">
        <v>48</v>
      </c>
      <c r="E33" s="51"/>
      <c r="F33" s="24"/>
      <c r="G33" s="11">
        <f t="shared" si="0"/>
        <v>0</v>
      </c>
      <c r="H33" s="12"/>
      <c r="I33" s="11">
        <f t="shared" si="1"/>
        <v>0</v>
      </c>
      <c r="J33" s="11">
        <f t="shared" si="2"/>
        <v>0</v>
      </c>
      <c r="K33" s="11"/>
    </row>
    <row r="34" spans="1:11" ht="94.5" customHeight="1">
      <c r="A34" s="60">
        <v>4</v>
      </c>
      <c r="B34" s="57" t="s">
        <v>70</v>
      </c>
      <c r="C34" s="61">
        <v>8</v>
      </c>
      <c r="D34" s="48" t="s">
        <v>48</v>
      </c>
      <c r="E34" s="51"/>
      <c r="F34" s="24"/>
      <c r="G34" s="11">
        <f t="shared" si="0"/>
        <v>0</v>
      </c>
      <c r="H34" s="12"/>
      <c r="I34" s="11">
        <f t="shared" si="1"/>
        <v>0</v>
      </c>
      <c r="J34" s="11">
        <f t="shared" si="2"/>
        <v>0</v>
      </c>
      <c r="K34" s="11"/>
    </row>
    <row r="35" spans="1:11" ht="102.75" customHeight="1">
      <c r="A35" s="60">
        <v>5</v>
      </c>
      <c r="B35" s="59" t="s">
        <v>71</v>
      </c>
      <c r="C35" s="61">
        <v>4</v>
      </c>
      <c r="D35" s="48" t="s">
        <v>48</v>
      </c>
      <c r="E35" s="51"/>
      <c r="F35" s="24"/>
      <c r="G35" s="11">
        <f t="shared" si="0"/>
        <v>0</v>
      </c>
      <c r="H35" s="12"/>
      <c r="I35" s="11">
        <f t="shared" si="1"/>
        <v>0</v>
      </c>
      <c r="J35" s="11">
        <f t="shared" si="2"/>
        <v>0</v>
      </c>
      <c r="K35" s="11"/>
    </row>
    <row r="36" spans="1:11" ht="87.75" customHeight="1">
      <c r="A36" s="60">
        <v>6</v>
      </c>
      <c r="B36" s="59" t="s">
        <v>89</v>
      </c>
      <c r="C36" s="61">
        <v>40</v>
      </c>
      <c r="D36" s="48" t="s">
        <v>48</v>
      </c>
      <c r="E36" s="51"/>
      <c r="F36" s="24"/>
      <c r="G36" s="11">
        <f t="shared" si="0"/>
        <v>0</v>
      </c>
      <c r="H36" s="12"/>
      <c r="I36" s="11">
        <f t="shared" si="1"/>
        <v>0</v>
      </c>
      <c r="J36" s="11">
        <f t="shared" si="2"/>
        <v>0</v>
      </c>
      <c r="K36" s="11"/>
    </row>
    <row r="37" spans="1:11" ht="87.75" customHeight="1">
      <c r="A37" s="60">
        <v>7</v>
      </c>
      <c r="B37" s="58" t="s">
        <v>72</v>
      </c>
      <c r="C37" s="61">
        <v>10</v>
      </c>
      <c r="D37" s="48" t="s">
        <v>48</v>
      </c>
      <c r="E37" s="51"/>
      <c r="F37" s="24"/>
      <c r="G37" s="11">
        <f t="shared" si="0"/>
        <v>0</v>
      </c>
      <c r="H37" s="12"/>
      <c r="I37" s="11">
        <f t="shared" si="1"/>
        <v>0</v>
      </c>
      <c r="J37" s="11">
        <f t="shared" si="2"/>
        <v>0</v>
      </c>
      <c r="K37" s="11"/>
    </row>
    <row r="38" spans="1:11" ht="72" customHeight="1">
      <c r="A38" s="60">
        <v>8</v>
      </c>
      <c r="B38" s="58" t="s">
        <v>73</v>
      </c>
      <c r="C38" s="61">
        <v>20</v>
      </c>
      <c r="D38" s="48" t="s">
        <v>48</v>
      </c>
      <c r="E38" s="51"/>
      <c r="F38" s="24"/>
      <c r="G38" s="11">
        <f t="shared" si="0"/>
        <v>0</v>
      </c>
      <c r="H38" s="12"/>
      <c r="I38" s="11">
        <f t="shared" si="1"/>
        <v>0</v>
      </c>
      <c r="J38" s="11">
        <f t="shared" si="2"/>
        <v>0</v>
      </c>
      <c r="K38" s="11"/>
    </row>
    <row r="39" spans="1:11" ht="52.5" customHeight="1">
      <c r="A39" s="60">
        <v>9</v>
      </c>
      <c r="B39" s="59" t="s">
        <v>74</v>
      </c>
      <c r="C39" s="61">
        <v>6</v>
      </c>
      <c r="D39" s="48" t="s">
        <v>48</v>
      </c>
      <c r="E39" s="51"/>
      <c r="F39" s="24"/>
      <c r="G39" s="11">
        <f t="shared" si="0"/>
        <v>0</v>
      </c>
      <c r="H39" s="12"/>
      <c r="I39" s="11">
        <f t="shared" si="1"/>
        <v>0</v>
      </c>
      <c r="J39" s="11">
        <f t="shared" si="2"/>
        <v>0</v>
      </c>
      <c r="K39" s="11"/>
    </row>
    <row r="40" spans="1:11" ht="96" customHeight="1">
      <c r="A40" s="60">
        <v>10</v>
      </c>
      <c r="B40" s="58" t="s">
        <v>75</v>
      </c>
      <c r="C40" s="61">
        <v>10</v>
      </c>
      <c r="D40" s="48" t="s">
        <v>48</v>
      </c>
      <c r="E40" s="51"/>
      <c r="F40" s="24"/>
      <c r="G40" s="11">
        <f t="shared" si="0"/>
        <v>0</v>
      </c>
      <c r="H40" s="12"/>
      <c r="I40" s="11">
        <f t="shared" si="1"/>
        <v>0</v>
      </c>
      <c r="J40" s="11">
        <f t="shared" si="2"/>
        <v>0</v>
      </c>
      <c r="K40" s="11"/>
    </row>
    <row r="41" spans="1:11" ht="84.75" customHeight="1">
      <c r="A41" s="60">
        <v>11</v>
      </c>
      <c r="B41" s="58" t="s">
        <v>76</v>
      </c>
      <c r="C41" s="61">
        <v>8</v>
      </c>
      <c r="D41" s="48" t="s">
        <v>48</v>
      </c>
      <c r="E41" s="51"/>
      <c r="F41" s="24"/>
      <c r="G41" s="11">
        <f t="shared" si="0"/>
        <v>0</v>
      </c>
      <c r="H41" s="12"/>
      <c r="I41" s="11">
        <f t="shared" si="1"/>
        <v>0</v>
      </c>
      <c r="J41" s="11">
        <f t="shared" si="2"/>
        <v>0</v>
      </c>
      <c r="K41" s="11"/>
    </row>
    <row r="42" spans="1:11" ht="72" customHeight="1">
      <c r="A42" s="60">
        <v>12</v>
      </c>
      <c r="B42" s="59" t="s">
        <v>77</v>
      </c>
      <c r="C42" s="61">
        <v>6</v>
      </c>
      <c r="D42" s="48" t="s">
        <v>48</v>
      </c>
      <c r="E42" s="51"/>
      <c r="F42" s="24"/>
      <c r="G42" s="11">
        <f t="shared" si="0"/>
        <v>0</v>
      </c>
      <c r="H42" s="12"/>
      <c r="I42" s="11">
        <f t="shared" si="1"/>
        <v>0</v>
      </c>
      <c r="J42" s="11">
        <f t="shared" si="2"/>
        <v>0</v>
      </c>
      <c r="K42" s="11"/>
    </row>
    <row r="43" spans="1:11" ht="89.25" customHeight="1">
      <c r="A43" s="60">
        <v>13</v>
      </c>
      <c r="B43" s="58" t="s">
        <v>78</v>
      </c>
      <c r="C43" s="61">
        <v>10</v>
      </c>
      <c r="D43" s="48" t="s">
        <v>48</v>
      </c>
      <c r="E43" s="51"/>
      <c r="F43" s="24"/>
      <c r="G43" s="11">
        <f t="shared" si="0"/>
        <v>0</v>
      </c>
      <c r="H43" s="12"/>
      <c r="I43" s="11">
        <f t="shared" si="1"/>
        <v>0</v>
      </c>
      <c r="J43" s="11">
        <f t="shared" si="2"/>
        <v>0</v>
      </c>
      <c r="K43" s="11"/>
    </row>
    <row r="44" spans="1:11" ht="27" customHeight="1">
      <c r="A44" s="100" t="s">
        <v>35</v>
      </c>
      <c r="B44" s="101"/>
      <c r="C44" s="101"/>
      <c r="D44" s="101"/>
      <c r="E44" s="101"/>
      <c r="F44" s="102"/>
      <c r="G44" s="37">
        <f>SUM(G31:G43)</f>
        <v>0</v>
      </c>
      <c r="H44" s="38"/>
      <c r="I44" s="37">
        <f>SUM(I31:I43)</f>
        <v>0</v>
      </c>
      <c r="J44" s="37">
        <f>SUM(J31:J43)</f>
        <v>0</v>
      </c>
      <c r="K44" s="11">
        <f>ROUND((G44+J44),2)</f>
        <v>0</v>
      </c>
    </row>
    <row r="45" spans="1:11" ht="24.75" customHeight="1">
      <c r="A45" s="103" t="s">
        <v>36</v>
      </c>
      <c r="B45" s="104"/>
      <c r="C45" s="104"/>
      <c r="D45" s="104"/>
      <c r="E45" s="104"/>
      <c r="F45" s="104"/>
      <c r="G45" s="105"/>
      <c r="H45" s="105"/>
      <c r="I45" s="105"/>
      <c r="J45" s="105"/>
      <c r="K45" s="29"/>
    </row>
    <row r="46" spans="1:11" ht="93.75" customHeight="1">
      <c r="A46" s="47" t="s">
        <v>39</v>
      </c>
      <c r="B46" s="58" t="s">
        <v>79</v>
      </c>
      <c r="C46" s="61">
        <v>20</v>
      </c>
      <c r="D46" s="48" t="s">
        <v>48</v>
      </c>
      <c r="E46" s="51"/>
      <c r="F46" s="24"/>
      <c r="G46" s="11">
        <f>ROUND((F46*C46),2)</f>
        <v>0</v>
      </c>
      <c r="H46" s="12"/>
      <c r="I46" s="11">
        <f>ROUND((G46*H46),2)</f>
        <v>0</v>
      </c>
      <c r="J46" s="11">
        <f>ROUND((G46+I46),2)</f>
        <v>0</v>
      </c>
      <c r="K46" s="11"/>
    </row>
    <row r="47" spans="1:11" ht="102" customHeight="1">
      <c r="A47" s="47" t="s">
        <v>40</v>
      </c>
      <c r="B47" s="58" t="s">
        <v>80</v>
      </c>
      <c r="C47" s="61">
        <v>6</v>
      </c>
      <c r="D47" s="48" t="s">
        <v>48</v>
      </c>
      <c r="E47" s="51"/>
      <c r="F47" s="24"/>
      <c r="G47" s="11">
        <f t="shared" ref="G47:G54" si="3">ROUND((F47*C47),2)</f>
        <v>0</v>
      </c>
      <c r="H47" s="12"/>
      <c r="I47" s="11">
        <f t="shared" ref="I47:I54" si="4">ROUND((G47*H47),2)</f>
        <v>0</v>
      </c>
      <c r="J47" s="11">
        <f t="shared" ref="J47:J54" si="5">ROUND((G47+I47),2)</f>
        <v>0</v>
      </c>
      <c r="K47" s="11"/>
    </row>
    <row r="48" spans="1:11" ht="88.5" customHeight="1">
      <c r="A48" s="47" t="s">
        <v>41</v>
      </c>
      <c r="B48" s="58" t="s">
        <v>81</v>
      </c>
      <c r="C48" s="61">
        <v>6</v>
      </c>
      <c r="D48" s="48" t="s">
        <v>48</v>
      </c>
      <c r="E48" s="51"/>
      <c r="F48" s="24"/>
      <c r="G48" s="11">
        <f t="shared" si="3"/>
        <v>0</v>
      </c>
      <c r="H48" s="12"/>
      <c r="I48" s="11">
        <f t="shared" si="4"/>
        <v>0</v>
      </c>
      <c r="J48" s="11">
        <f t="shared" si="5"/>
        <v>0</v>
      </c>
      <c r="K48" s="11"/>
    </row>
    <row r="49" spans="1:17" ht="84" customHeight="1">
      <c r="A49" s="47" t="s">
        <v>42</v>
      </c>
      <c r="B49" s="58" t="s">
        <v>82</v>
      </c>
      <c r="C49" s="61">
        <v>8</v>
      </c>
      <c r="D49" s="48" t="s">
        <v>48</v>
      </c>
      <c r="E49" s="51"/>
      <c r="F49" s="24"/>
      <c r="G49" s="11">
        <f t="shared" si="3"/>
        <v>0</v>
      </c>
      <c r="H49" s="12"/>
      <c r="I49" s="11">
        <f t="shared" si="4"/>
        <v>0</v>
      </c>
      <c r="J49" s="11">
        <f t="shared" si="5"/>
        <v>0</v>
      </c>
      <c r="K49" s="11"/>
    </row>
    <row r="50" spans="1:17" ht="112.5" customHeight="1">
      <c r="A50" s="47" t="s">
        <v>43</v>
      </c>
      <c r="B50" s="58" t="s">
        <v>83</v>
      </c>
      <c r="C50" s="61">
        <v>8</v>
      </c>
      <c r="D50" s="48" t="s">
        <v>48</v>
      </c>
      <c r="E50" s="51"/>
      <c r="F50" s="24"/>
      <c r="G50" s="11">
        <f t="shared" si="3"/>
        <v>0</v>
      </c>
      <c r="H50" s="12"/>
      <c r="I50" s="11">
        <f t="shared" si="4"/>
        <v>0</v>
      </c>
      <c r="J50" s="11">
        <f t="shared" si="5"/>
        <v>0</v>
      </c>
      <c r="K50" s="11"/>
    </row>
    <row r="51" spans="1:17" ht="90.75" customHeight="1">
      <c r="A51" s="47" t="s">
        <v>44</v>
      </c>
      <c r="B51" s="58" t="s">
        <v>84</v>
      </c>
      <c r="C51" s="61">
        <v>4</v>
      </c>
      <c r="D51" s="48" t="s">
        <v>48</v>
      </c>
      <c r="E51" s="51"/>
      <c r="F51" s="24"/>
      <c r="G51" s="11">
        <f t="shared" si="3"/>
        <v>0</v>
      </c>
      <c r="H51" s="12"/>
      <c r="I51" s="11">
        <f t="shared" si="4"/>
        <v>0</v>
      </c>
      <c r="J51" s="11">
        <f t="shared" si="5"/>
        <v>0</v>
      </c>
      <c r="K51" s="11"/>
    </row>
    <row r="52" spans="1:17" ht="87.75" customHeight="1">
      <c r="A52" s="47" t="s">
        <v>45</v>
      </c>
      <c r="B52" s="57" t="s">
        <v>85</v>
      </c>
      <c r="C52" s="61">
        <v>6</v>
      </c>
      <c r="D52" s="48" t="s">
        <v>48</v>
      </c>
      <c r="E52" s="51"/>
      <c r="F52" s="24"/>
      <c r="G52" s="11">
        <f t="shared" si="3"/>
        <v>0</v>
      </c>
      <c r="H52" s="12"/>
      <c r="I52" s="11">
        <f t="shared" si="4"/>
        <v>0</v>
      </c>
      <c r="J52" s="11">
        <f t="shared" si="5"/>
        <v>0</v>
      </c>
      <c r="K52" s="11"/>
    </row>
    <row r="53" spans="1:17" ht="98.25" customHeight="1">
      <c r="A53" s="47" t="s">
        <v>46</v>
      </c>
      <c r="B53" s="57" t="s">
        <v>86</v>
      </c>
      <c r="C53" s="61">
        <v>10</v>
      </c>
      <c r="D53" s="48" t="s">
        <v>48</v>
      </c>
      <c r="E53" s="51"/>
      <c r="F53" s="24"/>
      <c r="G53" s="11">
        <f t="shared" si="3"/>
        <v>0</v>
      </c>
      <c r="H53" s="12"/>
      <c r="I53" s="11">
        <f t="shared" si="4"/>
        <v>0</v>
      </c>
      <c r="J53" s="11">
        <f t="shared" si="5"/>
        <v>0</v>
      </c>
      <c r="K53" s="11"/>
    </row>
    <row r="54" spans="1:17" ht="99.75" customHeight="1">
      <c r="A54" s="47" t="s">
        <v>47</v>
      </c>
      <c r="B54" s="58" t="s">
        <v>87</v>
      </c>
      <c r="C54" s="61">
        <v>12</v>
      </c>
      <c r="D54" s="48" t="s">
        <v>48</v>
      </c>
      <c r="E54" s="51"/>
      <c r="F54" s="24"/>
      <c r="G54" s="11">
        <f t="shared" si="3"/>
        <v>0</v>
      </c>
      <c r="H54" s="12"/>
      <c r="I54" s="11">
        <f t="shared" si="4"/>
        <v>0</v>
      </c>
      <c r="J54" s="11">
        <f t="shared" si="5"/>
        <v>0</v>
      </c>
      <c r="K54" s="11"/>
    </row>
    <row r="55" spans="1:17" ht="21" customHeight="1" thickBot="1">
      <c r="A55" s="98" t="s">
        <v>38</v>
      </c>
      <c r="B55" s="99"/>
      <c r="C55" s="99"/>
      <c r="D55" s="99"/>
      <c r="E55" s="99"/>
      <c r="F55" s="99"/>
      <c r="G55" s="26">
        <f>SUM(G46:G54)</f>
        <v>0</v>
      </c>
      <c r="H55" s="25"/>
      <c r="I55" s="26">
        <f>SUM(I46:I54)</f>
        <v>0</v>
      </c>
      <c r="J55" s="26">
        <f>SUM(J46:J54)</f>
        <v>0</v>
      </c>
      <c r="K55" s="11" t="e">
        <f>#REF!+K44</f>
        <v>#REF!</v>
      </c>
    </row>
    <row r="56" spans="1:17" ht="27" customHeight="1" thickBot="1">
      <c r="A56" s="91" t="s">
        <v>34</v>
      </c>
      <c r="B56" s="92"/>
      <c r="C56" s="92"/>
      <c r="D56" s="92"/>
      <c r="E56" s="92"/>
      <c r="F56" s="92"/>
      <c r="G56" s="28">
        <f>G44+G55</f>
        <v>0</v>
      </c>
      <c r="H56" s="28"/>
      <c r="I56" s="28">
        <f>I44+I55</f>
        <v>0</v>
      </c>
      <c r="J56" s="28">
        <f>J44+J55</f>
        <v>0</v>
      </c>
      <c r="K56" s="27"/>
      <c r="L56" s="30"/>
    </row>
    <row r="57" spans="1:17" ht="12.75" customHeight="1">
      <c r="A57" s="46"/>
      <c r="B57" s="46"/>
      <c r="C57" s="46"/>
      <c r="D57" s="46"/>
      <c r="E57" s="46"/>
      <c r="F57" s="46"/>
      <c r="G57" s="45"/>
      <c r="H57" s="45"/>
      <c r="I57" s="45"/>
      <c r="J57" s="45"/>
      <c r="K57" s="44"/>
      <c r="L57" s="45"/>
    </row>
    <row r="58" spans="1:17" ht="27" customHeight="1">
      <c r="A58" s="93" t="s">
        <v>51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1"/>
      <c r="N58" s="1"/>
      <c r="O58" s="1"/>
      <c r="P58" s="1"/>
      <c r="Q58" s="1"/>
    </row>
    <row r="59" spans="1:17" ht="5.2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1"/>
      <c r="N59" s="1"/>
      <c r="O59" s="1"/>
      <c r="P59" s="1"/>
      <c r="Q59" s="1"/>
    </row>
    <row r="60" spans="1:17">
      <c r="A60" s="93" t="s">
        <v>52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1"/>
      <c r="N60" s="1"/>
      <c r="O60" s="1"/>
      <c r="P60" s="1"/>
      <c r="Q60" s="1"/>
    </row>
    <row r="61" spans="1:17" ht="8.25" customHeight="1">
      <c r="A61" s="19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1"/>
      <c r="N61" s="1"/>
      <c r="O61" s="1"/>
      <c r="P61" s="1"/>
      <c r="Q61" s="1"/>
    </row>
    <row r="62" spans="1:17" ht="12" customHeight="1" thickBot="1">
      <c r="A62" s="16" t="s">
        <v>24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1"/>
      <c r="N62" s="1"/>
      <c r="O62" s="1"/>
      <c r="P62" s="1"/>
      <c r="Q62" s="1"/>
    </row>
    <row r="63" spans="1:17" ht="15" customHeight="1" thickBot="1">
      <c r="A63" s="20"/>
      <c r="B63" s="7" t="s">
        <v>25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1"/>
      <c r="N63" s="1"/>
      <c r="O63" s="1"/>
      <c r="P63" s="1"/>
      <c r="Q63" s="1"/>
    </row>
    <row r="64" spans="1:17" ht="15" customHeight="1" thickBot="1">
      <c r="A64" s="20"/>
      <c r="B64" s="7" t="s">
        <v>26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1"/>
      <c r="N64" s="1"/>
      <c r="O64" s="1"/>
      <c r="P64" s="1"/>
      <c r="Q64" s="1"/>
    </row>
    <row r="65" spans="1:17" ht="20.25" customHeight="1">
      <c r="A65" s="18" t="s">
        <v>27</v>
      </c>
      <c r="B65" s="7"/>
      <c r="C65" s="7"/>
      <c r="D65" s="7"/>
      <c r="E65" s="7"/>
      <c r="F65" s="7"/>
      <c r="G65" s="7"/>
      <c r="H65" s="7"/>
      <c r="I65" s="7"/>
      <c r="J65" s="7"/>
      <c r="K65" s="7"/>
      <c r="M65" s="1"/>
      <c r="N65" s="1"/>
      <c r="O65" s="1"/>
      <c r="P65" s="1"/>
      <c r="Q65" s="1"/>
    </row>
    <row r="66" spans="1:17" ht="21.75" customHeight="1">
      <c r="A66" s="31" t="s">
        <v>23</v>
      </c>
      <c r="B66" s="1"/>
      <c r="C66" s="1"/>
      <c r="D66" s="7"/>
      <c r="E66" s="7"/>
      <c r="F66" s="7"/>
      <c r="G66" s="7"/>
      <c r="H66" s="7"/>
      <c r="I66" s="7"/>
      <c r="J66" s="7"/>
      <c r="K66" s="7"/>
      <c r="L66" s="7"/>
      <c r="M66" s="1"/>
      <c r="N66" s="1"/>
      <c r="O66" s="1"/>
      <c r="P66" s="1"/>
      <c r="Q66" s="1"/>
    </row>
    <row r="67" spans="1:17" ht="12" customHeight="1">
      <c r="A67" s="19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1"/>
      <c r="N67" s="1"/>
      <c r="O67" s="1"/>
      <c r="P67" s="1"/>
      <c r="Q67" s="1"/>
    </row>
    <row r="68" spans="1:17" ht="11.25" customHeight="1" thickBot="1">
      <c r="A68" s="16" t="s">
        <v>53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1"/>
      <c r="N68" s="1"/>
      <c r="O68" s="1"/>
      <c r="P68" s="1"/>
      <c r="Q68" s="1"/>
    </row>
    <row r="69" spans="1:17" ht="15" customHeight="1" thickBot="1">
      <c r="A69" s="20"/>
      <c r="B69" s="49" t="s">
        <v>54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1"/>
      <c r="N69" s="1"/>
      <c r="O69" s="1"/>
      <c r="P69" s="1"/>
      <c r="Q69" s="1"/>
    </row>
    <row r="70" spans="1:17" ht="15" customHeight="1" thickBot="1">
      <c r="A70" s="20"/>
      <c r="B70" s="49" t="s">
        <v>55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1"/>
      <c r="N70" s="1"/>
      <c r="O70" s="1"/>
      <c r="P70" s="1"/>
      <c r="Q70" s="1"/>
    </row>
    <row r="71" spans="1:17" ht="15" customHeight="1" thickBot="1">
      <c r="A71" s="20"/>
      <c r="B71" s="49" t="s">
        <v>56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1"/>
      <c r="N71" s="1"/>
      <c r="O71" s="1"/>
      <c r="P71" s="1"/>
      <c r="Q71" s="1"/>
    </row>
    <row r="72" spans="1:17" ht="15" customHeight="1" thickBot="1">
      <c r="A72" s="20"/>
      <c r="B72" s="49" t="s">
        <v>57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1"/>
      <c r="N72" s="1"/>
      <c r="O72" s="1"/>
      <c r="P72" s="1"/>
      <c r="Q72" s="1"/>
    </row>
    <row r="73" spans="1:17" ht="15" customHeight="1" thickBot="1">
      <c r="A73" s="20"/>
      <c r="B73" s="94" t="s">
        <v>58</v>
      </c>
      <c r="C73" s="95"/>
      <c r="D73" s="7"/>
      <c r="E73" s="7"/>
      <c r="F73" s="7"/>
      <c r="G73" s="7"/>
      <c r="H73" s="7"/>
      <c r="I73" s="7"/>
      <c r="J73" s="7"/>
      <c r="K73" s="7"/>
      <c r="L73" s="7"/>
      <c r="M73" s="1"/>
      <c r="N73" s="1"/>
      <c r="O73" s="1"/>
      <c r="P73" s="1"/>
      <c r="Q73" s="1"/>
    </row>
    <row r="74" spans="1:17" ht="15" customHeight="1" thickBot="1">
      <c r="A74" s="20"/>
      <c r="B74" s="49" t="s">
        <v>59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1"/>
      <c r="N74" s="1"/>
      <c r="O74" s="1"/>
      <c r="P74" s="1"/>
      <c r="Q74" s="1"/>
    </row>
    <row r="75" spans="1:17" ht="23.25" customHeight="1">
      <c r="A75" s="31" t="s">
        <v>23</v>
      </c>
      <c r="B75" s="1"/>
      <c r="C75" s="1"/>
      <c r="D75" s="7"/>
      <c r="E75" s="7"/>
      <c r="F75" s="7"/>
      <c r="G75" s="7"/>
      <c r="H75" s="7"/>
      <c r="I75" s="7"/>
      <c r="J75" s="7"/>
      <c r="K75" s="7"/>
      <c r="L75" s="7"/>
      <c r="M75" s="1"/>
      <c r="N75" s="1"/>
      <c r="O75" s="1"/>
      <c r="P75" s="1"/>
      <c r="Q75" s="1"/>
    </row>
    <row r="76" spans="1:17" ht="130.5" customHeight="1">
      <c r="A76" s="96" t="s">
        <v>33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7"/>
      <c r="M76" s="1"/>
      <c r="N76" s="1"/>
      <c r="O76" s="1"/>
      <c r="P76" s="1"/>
      <c r="Q76" s="1"/>
    </row>
    <row r="77" spans="1:17" ht="26.25" customHeight="1">
      <c r="A77" s="31"/>
      <c r="B77" s="1"/>
      <c r="C77" s="1"/>
      <c r="D77" s="7"/>
      <c r="E77" s="7"/>
      <c r="F77" s="7"/>
      <c r="G77" s="7"/>
      <c r="H77" s="7"/>
      <c r="I77" s="7"/>
      <c r="J77" s="7"/>
      <c r="K77" s="7"/>
      <c r="L77" s="7"/>
    </row>
    <row r="78" spans="1:17" ht="28.5" customHeight="1">
      <c r="A78" s="88" t="s">
        <v>30</v>
      </c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50"/>
    </row>
    <row r="79" spans="1:17" ht="12" customHeight="1">
      <c r="A79" s="2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7" ht="17.25">
      <c r="A80" s="89" t="s">
        <v>31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34"/>
    </row>
    <row r="81" spans="1:12" ht="16.5">
      <c r="A81" s="90" t="s">
        <v>32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35"/>
    </row>
    <row r="82" spans="1:12" ht="15" customHeight="1">
      <c r="A82" s="85" t="s">
        <v>93</v>
      </c>
      <c r="B82" s="85"/>
      <c r="C82" s="85"/>
      <c r="D82" s="85"/>
      <c r="E82" s="85"/>
      <c r="F82" s="85"/>
      <c r="G82" s="85"/>
      <c r="H82" s="85"/>
      <c r="I82" s="85"/>
      <c r="J82" s="85"/>
    </row>
    <row r="83" spans="1:12">
      <c r="A83" s="85"/>
      <c r="B83" s="85"/>
      <c r="C83" s="85"/>
      <c r="D83" s="85"/>
      <c r="E83" s="85"/>
      <c r="F83" s="85"/>
      <c r="G83" s="85"/>
      <c r="H83" s="85"/>
      <c r="I83" s="85"/>
      <c r="J83" s="85"/>
    </row>
    <row r="84" spans="1:12" ht="3.75" customHeight="1">
      <c r="A84" s="85"/>
      <c r="B84" s="85"/>
      <c r="C84" s="85"/>
      <c r="D84" s="85"/>
      <c r="E84" s="85"/>
      <c r="F84" s="85"/>
      <c r="G84" s="85"/>
      <c r="H84" s="85"/>
      <c r="I84" s="85"/>
      <c r="J84" s="85"/>
    </row>
    <row r="88" spans="1:12">
      <c r="B88" s="32"/>
    </row>
  </sheetData>
  <mergeCells count="48">
    <mergeCell ref="A82:J84"/>
    <mergeCell ref="A18:K18"/>
    <mergeCell ref="A19:K19"/>
    <mergeCell ref="A78:K78"/>
    <mergeCell ref="A80:K80"/>
    <mergeCell ref="A81:K81"/>
    <mergeCell ref="A56:F56"/>
    <mergeCell ref="H24:H28"/>
    <mergeCell ref="A58:L58"/>
    <mergeCell ref="A60:L60"/>
    <mergeCell ref="B73:C73"/>
    <mergeCell ref="A76:K76"/>
    <mergeCell ref="A55:F55"/>
    <mergeCell ref="A44:F44"/>
    <mergeCell ref="A45:J45"/>
    <mergeCell ref="C24:C28"/>
    <mergeCell ref="C10:F10"/>
    <mergeCell ref="A30:J30"/>
    <mergeCell ref="A21:J21"/>
    <mergeCell ref="A20:J20"/>
    <mergeCell ref="G24:G26"/>
    <mergeCell ref="A22:K22"/>
    <mergeCell ref="G27:G28"/>
    <mergeCell ref="I27:I28"/>
    <mergeCell ref="J27:J28"/>
    <mergeCell ref="F24:F28"/>
    <mergeCell ref="A24:A28"/>
    <mergeCell ref="D24:D28"/>
    <mergeCell ref="J24:J26"/>
    <mergeCell ref="B24:B28"/>
    <mergeCell ref="I24:I26"/>
    <mergeCell ref="C14:F14"/>
    <mergeCell ref="I2:J2"/>
    <mergeCell ref="A17:K17"/>
    <mergeCell ref="C9:F9"/>
    <mergeCell ref="A3:K3"/>
    <mergeCell ref="J4:K4"/>
    <mergeCell ref="J5:K5"/>
    <mergeCell ref="J6:K6"/>
    <mergeCell ref="J7:K7"/>
    <mergeCell ref="A5:F5"/>
    <mergeCell ref="A6:F6"/>
    <mergeCell ref="A7:F7"/>
    <mergeCell ref="A8:F8"/>
    <mergeCell ref="C15:F15"/>
    <mergeCell ref="C16:F16"/>
    <mergeCell ref="C11:F11"/>
    <mergeCell ref="C12:F12"/>
  </mergeCells>
  <phoneticPr fontId="14" type="noConversion"/>
  <conditionalFormatting sqref="H31:H43">
    <cfRule type="cellIs" dxfId="20" priority="44" stopIfTrue="1" operator="greaterThan">
      <formula>0.01</formula>
    </cfRule>
    <cfRule type="cellIs" dxfId="19" priority="45" stopIfTrue="1" operator="lessThan">
      <formula>0.01</formula>
    </cfRule>
    <cfRule type="cellIs" dxfId="18" priority="46" stopIfTrue="1" operator="lessThan">
      <formula>-0.02</formula>
    </cfRule>
    <cfRule type="cellIs" dxfId="17" priority="47" stopIfTrue="1" operator="lessThan">
      <formula>0.01</formula>
    </cfRule>
    <cfRule type="cellIs" dxfId="16" priority="48" stopIfTrue="1" operator="lessThan">
      <formula>0</formula>
    </cfRule>
    <cfRule type="cellIs" dxfId="15" priority="49" stopIfTrue="1" operator="greaterThan">
      <formula>0.01</formula>
    </cfRule>
    <cfRule type="cellIs" dxfId="14" priority="50" stopIfTrue="1" operator="lessThan">
      <formula>1</formula>
    </cfRule>
    <cfRule type="cellIs" dxfId="13" priority="51" stopIfTrue="1" operator="greaterThan">
      <formula>1</formula>
    </cfRule>
    <cfRule type="cellIs" dxfId="12" priority="52" stopIfTrue="1" operator="greaterThan">
      <formula>0.01</formula>
    </cfRule>
    <cfRule type="cellIs" dxfId="11" priority="53" stopIfTrue="1" operator="greaterThan">
      <formula>1</formula>
    </cfRule>
  </conditionalFormatting>
  <conditionalFormatting sqref="H46:H54">
    <cfRule type="cellIs" dxfId="10" priority="24" stopIfTrue="1" operator="greaterThan">
      <formula>0.01</formula>
    </cfRule>
    <cfRule type="cellIs" dxfId="9" priority="25" stopIfTrue="1" operator="lessThan">
      <formula>0.01</formula>
    </cfRule>
    <cfRule type="cellIs" dxfId="8" priority="26" stopIfTrue="1" operator="lessThan">
      <formula>-0.02</formula>
    </cfRule>
    <cfRule type="cellIs" dxfId="7" priority="27" stopIfTrue="1" operator="lessThan">
      <formula>0.01</formula>
    </cfRule>
    <cfRule type="cellIs" dxfId="6" priority="28" stopIfTrue="1" operator="lessThan">
      <formula>0</formula>
    </cfRule>
    <cfRule type="cellIs" dxfId="5" priority="29" stopIfTrue="1" operator="greaterThan">
      <formula>0.01</formula>
    </cfRule>
    <cfRule type="cellIs" dxfId="4" priority="30" stopIfTrue="1" operator="lessThan">
      <formula>1</formula>
    </cfRule>
    <cfRule type="cellIs" dxfId="3" priority="31" stopIfTrue="1" operator="greaterThan">
      <formula>1</formula>
    </cfRule>
    <cfRule type="cellIs" dxfId="2" priority="32" stopIfTrue="1" operator="greaterThan">
      <formula>0.01</formula>
    </cfRule>
    <cfRule type="cellIs" dxfId="1" priority="33" stopIfTrue="1" operator="greaterThan">
      <formula>1</formula>
    </cfRule>
  </conditionalFormatting>
  <conditionalFormatting sqref="B52:B53">
    <cfRule type="duplicateValues" dxfId="0" priority="1"/>
  </conditionalFormatting>
  <pageMargins left="0.98425196850393704" right="0.98425196850393704" top="1.3779527559055118" bottom="0.98425196850393704" header="0" footer="0"/>
  <pageSetup paperSize="9" scale="89" orientation="landscape" r:id="rId1"/>
  <headerFooter>
    <oddFooter>&amp;C&amp;"Times New Roman,Normalny"&amp;8Strona &amp;P</oddFooter>
  </headerFooter>
  <rowBreaks count="1" manualBreakCount="1">
    <brk id="23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39685727381B841B44DB69A938AD652" ma:contentTypeVersion="0" ma:contentTypeDescription="Utwórz nowy dokument." ma:contentTypeScope="" ma:versionID="4ef890e8130e7379a42b089146c3e5d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28b80ea429f40f2775677dd426eaf9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55AD5A-1913-47A3-95B0-AEDE2EEC2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9B6EEB-DCF5-462C-B7B3-327E16FA13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E01E37-81A9-4B91-80C7-EA9DFAB950E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Sosna Maria</cp:lastModifiedBy>
  <cp:lastPrinted>2022-05-09T12:26:22Z</cp:lastPrinted>
  <dcterms:created xsi:type="dcterms:W3CDTF">2018-01-18T08:35:25Z</dcterms:created>
  <dcterms:modified xsi:type="dcterms:W3CDTF">2022-05-12T06:23:46Z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0x010100E39685727381B841B44DB69A938AD652</vt:lpwstr>
  </property>
</Properties>
</file>