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Ewa USK1\31 ZP 2021 - ODPADY MEDYCZNE_UE - E\SWZ\"/>
    </mc:Choice>
  </mc:AlternateContent>
  <bookViews>
    <workbookView xWindow="0" yWindow="0" windowWidth="13320" windowHeight="11136" tabRatio="895"/>
  </bookViews>
  <sheets>
    <sheet name="Asortyment 31_ZP_2021 " sheetId="10" r:id="rId1"/>
  </sheets>
  <definedNames>
    <definedName name="_xlnm.Print_Area" localSheetId="0">'Asortyment 31_ZP_2021 '!$A$1:$I$21</definedName>
  </definedNames>
  <calcPr calcId="162913"/>
</workbook>
</file>

<file path=xl/calcChain.xml><?xml version="1.0" encoding="utf-8"?>
<calcChain xmlns="http://schemas.openxmlformats.org/spreadsheetml/2006/main">
  <c r="G8" i="10" l="1"/>
  <c r="I8" i="10" s="1"/>
  <c r="F8" i="10"/>
  <c r="G7" i="10"/>
  <c r="I7" i="10" s="1"/>
  <c r="F7" i="10"/>
  <c r="G6" i="10"/>
  <c r="I6" i="10" s="1"/>
  <c r="F6" i="10"/>
  <c r="G5" i="10"/>
  <c r="I5" i="10" s="1"/>
  <c r="F5" i="10"/>
  <c r="G4" i="10"/>
  <c r="F4" i="10"/>
  <c r="G9" i="10" l="1"/>
  <c r="I4" i="10"/>
  <c r="I9" i="10" s="1"/>
</calcChain>
</file>

<file path=xl/sharedStrings.xml><?xml version="1.0" encoding="utf-8"?>
<sst xmlns="http://schemas.openxmlformats.org/spreadsheetml/2006/main" count="46" uniqueCount="38">
  <si>
    <t>Lp.</t>
  </si>
  <si>
    <t>Przedmiot zamówienia</t>
  </si>
  <si>
    <t xml:space="preserve">Cena jednostkowa  netto </t>
  </si>
  <si>
    <t>a</t>
  </si>
  <si>
    <t>b</t>
  </si>
  <si>
    <t>c</t>
  </si>
  <si>
    <t>d</t>
  </si>
  <si>
    <t>e</t>
  </si>
  <si>
    <t>f</t>
  </si>
  <si>
    <t>g</t>
  </si>
  <si>
    <t>h</t>
  </si>
  <si>
    <t>UWAGA:</t>
  </si>
  <si>
    <t>RAZEM:</t>
  </si>
  <si>
    <t>►</t>
  </si>
  <si>
    <t xml:space="preserve">Wartość brutto </t>
  </si>
  <si>
    <t xml:space="preserve">Wartość netto </t>
  </si>
  <si>
    <t>VAT (%)</t>
  </si>
  <si>
    <t>i</t>
  </si>
  <si>
    <t>DEKLAROWANE TERMINY:</t>
  </si>
  <si>
    <t>Deklarowany termin płatności (min. 30 dni - max 60 dni, licząc od daty otrzymania przez Zamawiającego faktury VAT):</t>
  </si>
  <si>
    <t>WYMAGANIA:</t>
  </si>
  <si>
    <t xml:space="preserve">Uwaga: formuły są podane pomocniczo, wykonawca winien je zweryfikować. Wykonawca odpowiada za wlasne przeliczenia. </t>
  </si>
  <si>
    <t xml:space="preserve">Cena jednostkowa  brutto </t>
  </si>
  <si>
    <t xml:space="preserve">PAKIET Nr 1 </t>
  </si>
  <si>
    <t>Jednostka miary</t>
  </si>
  <si>
    <t>Szac. ilość na 24 miesiące</t>
  </si>
  <si>
    <t>kg.</t>
  </si>
  <si>
    <t xml:space="preserve">Odbiór, wywóz i utylizacja odpadów z diagnozowania, leczenia i profilaktyki medycznej (kod 18 01 04) </t>
  </si>
  <si>
    <t>dni</t>
  </si>
  <si>
    <t>Spełnienie wszystkich wymagań w SWZ i załącznikach do SWZ</t>
  </si>
  <si>
    <t>Wartości i liczby w kolumnach  e), f), g), i) należy wpisać z dokładnością do dwóch miejsc po przecinku.</t>
  </si>
  <si>
    <t xml:space="preserve">Formularz zawiera formuły ułatwiajace sporządzenie oferty. </t>
  </si>
  <si>
    <r>
      <t xml:space="preserve">Wystarczy wprowadzić dane do kolumny  e) Cena jednostkowa netto i </t>
    </r>
    <r>
      <rPr>
        <b/>
        <sz val="8"/>
        <rFont val="Tahoma"/>
        <family val="2"/>
        <charset val="238"/>
      </rPr>
      <t xml:space="preserve">zaakceptować bądź zmienić  stawkę podatku VAT </t>
    </r>
    <r>
      <rPr>
        <sz val="8"/>
        <rFont val="Tahoma"/>
        <family val="2"/>
        <charset val="238"/>
      </rPr>
      <t xml:space="preserve">, aby uzyskać cenę oferty; ( ewentualnie </t>
    </r>
    <r>
      <rPr>
        <b/>
        <sz val="8"/>
        <rFont val="Tahoma"/>
        <family val="2"/>
        <charset val="238"/>
      </rPr>
      <t xml:space="preserve">wprowadzić Vat ZW i przeliczyć ponownie wartości </t>
    </r>
    <r>
      <rPr>
        <sz val="8"/>
        <rFont val="Tahoma"/>
        <family val="2"/>
        <charset val="238"/>
      </rPr>
      <t>)</t>
    </r>
  </si>
  <si>
    <t xml:space="preserve">Podpisano
.....................................................................
Podpis osoby uprawnionej </t>
  </si>
  <si>
    <t xml:space="preserve">Odbiór, wywóz i utylizacja odpadów z diagnozowania, leczenia i profilaktyki medycznej (kod 18 01 08*; kod 18 01 09 ) </t>
  </si>
  <si>
    <t xml:space="preserve">Odbiór, wywóz i utylizacja odpadów z diagnozowania, leczenia i profilaktyki medycznej (kod 18 01 06*; kod 18 01 07 ) </t>
  </si>
  <si>
    <t xml:space="preserve">Odbiór, wywóz i utylizacja odpadów z diagnozowania, leczenia i profilaktyki medycznej (kod 18 01 03*) </t>
  </si>
  <si>
    <t xml:space="preserve">Odbiór, wywóz i utylizacja odpadów z diagnozowania, leczenia i profilaktyki medycznej (kod 18 01 02*)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</si>
</sst>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.00\ _z_ł_-;\-* #,##0.00\ _z_ł_-;_-* &quot;-&quot;??\ _z_ł_-;_-@_-"/>
    <numFmt numFmtId="165" formatCode="#,##0.00\ &quot;zł&quot;"/>
    <numFmt numFmtId="166" formatCode="\ #,##0.00&quot;      &quot;;\-#,##0.00&quot;      &quot;;&quot; -&quot;#&quot;      &quot;;@\ "/>
    <numFmt numFmtId="167" formatCode="\ #,##0.00&quot; zł &quot;;\-#,##0.00&quot; zł &quot;;&quot; -&quot;#&quot; zł &quot;;@\ "/>
  </numFmts>
  <fonts count="2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9"/>
      <name val="Tahoma"/>
      <family val="2"/>
      <charset val="238"/>
    </font>
    <font>
      <u/>
      <sz val="10"/>
      <color theme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theme="1"/>
      <name val="Tahoma"/>
      <family val="2"/>
      <charset val="238"/>
    </font>
    <font>
      <sz val="8"/>
      <name val="Tahoma"/>
      <family val="2"/>
      <charset val="238"/>
    </font>
    <font>
      <b/>
      <sz val="8"/>
      <name val="Tahoma"/>
      <family val="2"/>
      <charset val="238"/>
    </font>
    <font>
      <sz val="11"/>
      <color theme="1"/>
      <name val="Calibri"/>
      <family val="2"/>
      <scheme val="minor"/>
    </font>
    <font>
      <sz val="10"/>
      <color theme="1"/>
      <name val="Arial CE"/>
      <charset val="238"/>
    </font>
    <font>
      <sz val="8"/>
      <color theme="1"/>
      <name val="Calibri"/>
      <family val="2"/>
      <charset val="238"/>
      <scheme val="minor"/>
    </font>
    <font>
      <sz val="10"/>
      <name val="Mangal"/>
      <family val="2"/>
      <charset val="238"/>
    </font>
    <font>
      <u/>
      <sz val="11"/>
      <color indexed="30"/>
      <name val="Calibri"/>
      <family val="2"/>
      <charset val="238"/>
    </font>
    <font>
      <sz val="10"/>
      <color indexed="8"/>
      <name val="Arial"/>
      <family val="2"/>
      <charset val="238"/>
    </font>
    <font>
      <sz val="12"/>
      <name val="Arial CE"/>
      <family val="2"/>
      <charset val="238"/>
    </font>
    <font>
      <i/>
      <sz val="11"/>
      <color indexed="23"/>
      <name val="Calibri"/>
      <family val="2"/>
      <charset val="238"/>
    </font>
    <font>
      <sz val="8"/>
      <name val="Arial"/>
      <family val="2"/>
      <charset val="238"/>
    </font>
    <font>
      <sz val="12"/>
      <color rgb="FF000000"/>
      <name val="Arial CE"/>
      <charset val="238"/>
    </font>
    <font>
      <b/>
      <sz val="8"/>
      <name val="Arial"/>
      <family val="2"/>
      <charset val="238"/>
    </font>
    <font>
      <b/>
      <sz val="8"/>
      <color theme="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0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9" fillId="0" borderId="0"/>
    <xf numFmtId="0" fontId="10" fillId="0" borderId="0"/>
    <xf numFmtId="164" fontId="9" fillId="0" borderId="0" applyFont="0" applyFill="0" applyBorder="0" applyAlignment="0" applyProtection="0"/>
    <xf numFmtId="0" fontId="9" fillId="0" borderId="0"/>
    <xf numFmtId="0" fontId="5" fillId="0" borderId="0"/>
    <xf numFmtId="0" fontId="3" fillId="0" borderId="3" applyFont="0" applyFill="0" applyBorder="0" applyAlignment="0">
      <alignment horizontal="center" vertical="center"/>
    </xf>
    <xf numFmtId="0" fontId="3" fillId="0" borderId="3" applyFont="0" applyFill="0" applyBorder="0" applyAlignment="0">
      <alignment horizontal="center" vertical="center"/>
    </xf>
    <xf numFmtId="0" fontId="2" fillId="0" borderId="0"/>
    <xf numFmtId="0" fontId="1" fillId="0" borderId="0"/>
    <xf numFmtId="0" fontId="1" fillId="0" borderId="0"/>
    <xf numFmtId="0" fontId="2" fillId="0" borderId="0"/>
    <xf numFmtId="166" fontId="12" fillId="0" borderId="0" applyFill="0" applyBorder="0" applyAlignment="0" applyProtection="0"/>
    <xf numFmtId="166" fontId="12" fillId="0" borderId="0" applyFill="0" applyBorder="0" applyAlignment="0" applyProtection="0"/>
    <xf numFmtId="0" fontId="16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8" fillId="0" borderId="0" applyNumberFormat="0" applyBorder="0" applyProtection="0"/>
    <xf numFmtId="0" fontId="2" fillId="0" borderId="0"/>
    <xf numFmtId="0" fontId="1" fillId="0" borderId="0"/>
    <xf numFmtId="9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0" fontId="2" fillId="0" borderId="0"/>
    <xf numFmtId="44" fontId="1" fillId="0" borderId="0" applyFont="0" applyFill="0" applyBorder="0" applyAlignment="0" applyProtection="0"/>
    <xf numFmtId="0" fontId="9" fillId="0" borderId="0"/>
    <xf numFmtId="44" fontId="1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52">
    <xf numFmtId="0" fontId="0" fillId="0" borderId="0" xfId="0"/>
    <xf numFmtId="44" fontId="7" fillId="0" borderId="1" xfId="0" applyNumberFormat="1" applyFont="1" applyFill="1" applyBorder="1" applyAlignment="1">
      <alignment vertical="center" wrapText="1"/>
    </xf>
    <xf numFmtId="0" fontId="6" fillId="0" borderId="0" xfId="0" applyFont="1" applyFill="1" applyAlignment="1"/>
    <xf numFmtId="0" fontId="6" fillId="0" borderId="0" xfId="0" applyFont="1" applyAlignment="1"/>
    <xf numFmtId="0" fontId="7" fillId="0" borderId="0" xfId="0" applyFont="1" applyAlignment="1"/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65" fontId="8" fillId="0" borderId="0" xfId="0" applyNumberFormat="1" applyFont="1" applyBorder="1" applyAlignment="1">
      <alignment horizontal="right" vertical="center" wrapText="1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 vertical="center" wrapText="1"/>
    </xf>
    <xf numFmtId="0" fontId="7" fillId="2" borderId="0" xfId="0" applyFont="1" applyFill="1" applyAlignment="1"/>
    <xf numFmtId="9" fontId="7" fillId="0" borderId="1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vertical="center" wrapText="1"/>
    </xf>
    <xf numFmtId="44" fontId="8" fillId="0" borderId="2" xfId="0" applyNumberFormat="1" applyFont="1" applyFill="1" applyBorder="1" applyAlignment="1">
      <alignment vertical="center" wrapText="1"/>
    </xf>
    <xf numFmtId="165" fontId="8" fillId="0" borderId="4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7" fillId="0" borderId="0" xfId="0" applyFont="1" applyFill="1" applyBorder="1" applyAlignment="1">
      <alignment horizontal="right" vertical="center"/>
    </xf>
    <xf numFmtId="0" fontId="8" fillId="0" borderId="5" xfId="0" applyFont="1" applyFill="1" applyBorder="1" applyAlignment="1">
      <alignment vertical="center" wrapText="1"/>
    </xf>
    <xf numFmtId="165" fontId="8" fillId="0" borderId="0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>
      <alignment vertical="center" wrapText="1"/>
    </xf>
    <xf numFmtId="0" fontId="7" fillId="0" borderId="0" xfId="0" applyFont="1" applyFill="1" applyAlignment="1">
      <alignment vertical="center"/>
    </xf>
    <xf numFmtId="44" fontId="8" fillId="0" borderId="0" xfId="0" applyNumberFormat="1" applyFont="1" applyFill="1" applyBorder="1" applyAlignment="1">
      <alignment vertical="center" wrapText="1"/>
    </xf>
    <xf numFmtId="165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19" fillId="0" borderId="0" xfId="0" applyFont="1" applyFill="1"/>
    <xf numFmtId="0" fontId="8" fillId="2" borderId="0" xfId="0" applyFont="1" applyFill="1" applyAlignment="1">
      <alignment vertical="center"/>
    </xf>
    <xf numFmtId="0" fontId="7" fillId="0" borderId="0" xfId="0" applyFont="1" applyFill="1" applyAlignment="1">
      <alignment horizontal="left" vertical="center"/>
    </xf>
    <xf numFmtId="44" fontId="7" fillId="0" borderId="3" xfId="38" applyFont="1" applyFill="1" applyBorder="1" applyAlignment="1">
      <alignment vertical="center"/>
    </xf>
    <xf numFmtId="0" fontId="8" fillId="0" borderId="0" xfId="38" applyNumberFormat="1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left" vertical="center"/>
    </xf>
    <xf numFmtId="0" fontId="7" fillId="3" borderId="1" xfId="0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center" vertical="center" wrapText="1"/>
    </xf>
    <xf numFmtId="0" fontId="7" fillId="3" borderId="1" xfId="37" applyFont="1" applyFill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3" fontId="8" fillId="0" borderId="9" xfId="0" applyNumberFormat="1" applyFont="1" applyFill="1" applyBorder="1" applyAlignment="1">
      <alignment horizontal="center" vertical="center" wrapText="1"/>
    </xf>
    <xf numFmtId="44" fontId="8" fillId="2" borderId="1" xfId="38" applyFont="1" applyFill="1" applyBorder="1" applyAlignment="1">
      <alignment vertical="center"/>
    </xf>
    <xf numFmtId="44" fontId="7" fillId="0" borderId="10" xfId="38" applyFont="1" applyFill="1" applyBorder="1" applyAlignment="1">
      <alignment vertical="center"/>
    </xf>
    <xf numFmtId="44" fontId="7" fillId="0" borderId="10" xfId="0" applyNumberFormat="1" applyFont="1" applyFill="1" applyBorder="1" applyAlignment="1">
      <alignment vertical="center" wrapText="1"/>
    </xf>
    <xf numFmtId="44" fontId="7" fillId="0" borderId="0" xfId="0" applyNumberFormat="1" applyFont="1" applyFill="1" applyBorder="1" applyAlignment="1">
      <alignment vertical="center" wrapText="1"/>
    </xf>
    <xf numFmtId="44" fontId="8" fillId="0" borderId="1" xfId="0" applyNumberFormat="1" applyFont="1" applyFill="1" applyBorder="1" applyAlignment="1">
      <alignment vertical="center" wrapText="1"/>
    </xf>
    <xf numFmtId="0" fontId="20" fillId="0" borderId="1" xfId="0" applyFont="1" applyBorder="1" applyAlignment="1">
      <alignment horizontal="left" vertical="center"/>
    </xf>
    <xf numFmtId="1" fontId="17" fillId="0" borderId="0" xfId="0" applyNumberFormat="1" applyFont="1" applyFill="1" applyAlignment="1">
      <alignment wrapText="1"/>
    </xf>
    <xf numFmtId="0" fontId="0" fillId="2" borderId="1" xfId="0" applyFill="1" applyBorder="1"/>
    <xf numFmtId="0" fontId="8" fillId="0" borderId="6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left" vertical="center" wrapText="1"/>
    </xf>
    <xf numFmtId="0" fontId="2" fillId="0" borderId="0" xfId="0" applyFont="1" applyAlignment="1">
      <alignment wrapText="1"/>
    </xf>
    <xf numFmtId="1" fontId="17" fillId="0" borderId="0" xfId="0" applyNumberFormat="1" applyFont="1" applyFill="1" applyAlignment="1">
      <alignment horizontal="center" wrapText="1"/>
    </xf>
  </cellXfs>
  <cellStyles count="40">
    <cellStyle name="Dziesiętny 2" xfId="5"/>
    <cellStyle name="Dziesiętny 2 2" xfId="14"/>
    <cellStyle name="Dziesiętny 3" xfId="15"/>
    <cellStyle name="Dziesiętny 6" xfId="39"/>
    <cellStyle name="Excel Built-in Explanatory Text" xfId="16"/>
    <cellStyle name="Excel Built-in Normal" xfId="4"/>
    <cellStyle name="Hiperłącze 2" xfId="1"/>
    <cellStyle name="Hiperłącze 2 2" xfId="17"/>
    <cellStyle name="Normal 2" xfId="18"/>
    <cellStyle name="Normal 3" xfId="19"/>
    <cellStyle name="Normalny" xfId="0" builtinId="0"/>
    <cellStyle name="Normalny 10" xfId="35"/>
    <cellStyle name="Normalny 2" xfId="2"/>
    <cellStyle name="Normalny 2 2" xfId="12"/>
    <cellStyle name="Normalny 3" xfId="6"/>
    <cellStyle name="Normalny 3 2" xfId="21"/>
    <cellStyle name="Normalny 3 2 2" xfId="37"/>
    <cellStyle name="Normalny 3 3" xfId="22"/>
    <cellStyle name="Normalny 3 4" xfId="23"/>
    <cellStyle name="Normalny 3 5" xfId="20"/>
    <cellStyle name="Normalny 4" xfId="3"/>
    <cellStyle name="Normalny 4 2" xfId="25"/>
    <cellStyle name="Normalny 4 2 2" xfId="26"/>
    <cellStyle name="Normalny 4 3" xfId="24"/>
    <cellStyle name="Normalny 5" xfId="7"/>
    <cellStyle name="Normalny 5 2" xfId="27"/>
    <cellStyle name="Normalny 6" xfId="11"/>
    <cellStyle name="Normalny 7" xfId="10"/>
    <cellStyle name="Normalny 8" xfId="13"/>
    <cellStyle name="Normalny 9" xfId="28"/>
    <cellStyle name="Procentowy 2" xfId="29"/>
    <cellStyle name="Styl 1" xfId="8"/>
    <cellStyle name="Styl 2" xfId="9"/>
    <cellStyle name="Walutowy 2" xfId="30"/>
    <cellStyle name="Walutowy 2 2" xfId="38"/>
    <cellStyle name="Walutowy 3" xfId="31"/>
    <cellStyle name="Walutowy 4" xfId="32"/>
    <cellStyle name="Walutowy 5" xfId="33"/>
    <cellStyle name="Walutowy 6" xfId="34"/>
    <cellStyle name="Walutowy 7" xfId="36"/>
  </cellStyles>
  <dxfs count="0"/>
  <tableStyles count="0" defaultTableStyle="TableStyleMedium2" defaultPivotStyle="PivotStyleLight16"/>
  <colors>
    <mruColors>
      <color rgb="FFFFAFB1"/>
      <color rgb="FF66FFFF"/>
      <color rgb="FFFF7C80"/>
      <color rgb="FF00FFFF"/>
      <color rgb="FF66FFCC"/>
      <color rgb="FF00FFCC"/>
      <color rgb="FFCCFF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"/>
  <sheetViews>
    <sheetView tabSelected="1" zoomScaleNormal="100" zoomScaleSheetLayoutView="100" workbookViewId="0">
      <selection activeCell="B10" sqref="B10"/>
    </sheetView>
  </sheetViews>
  <sheetFormatPr defaultColWidth="9.109375" defaultRowHeight="10.199999999999999"/>
  <cols>
    <col min="1" max="1" width="5.88671875" style="18" customWidth="1"/>
    <col min="2" max="2" width="43.33203125" style="18" customWidth="1"/>
    <col min="3" max="3" width="9.5546875" style="18" customWidth="1"/>
    <col min="4" max="4" width="9.44140625" style="18" bestFit="1" customWidth="1"/>
    <col min="5" max="5" width="12.33203125" style="18" customWidth="1"/>
    <col min="6" max="6" width="11.6640625" style="18" customWidth="1"/>
    <col min="7" max="7" width="14.109375" style="18" bestFit="1" customWidth="1"/>
    <col min="8" max="8" width="7.5546875" style="18" customWidth="1"/>
    <col min="9" max="9" width="14.109375" style="18" bestFit="1" customWidth="1"/>
    <col min="10" max="16384" width="9.109375" style="18"/>
  </cols>
  <sheetData>
    <row r="1" spans="1:9" s="3" customFormat="1">
      <c r="A1" s="33" t="s">
        <v>23</v>
      </c>
      <c r="B1" s="2"/>
    </row>
    <row r="2" spans="1:9" s="4" customFormat="1" ht="30.6">
      <c r="A2" s="34" t="s">
        <v>0</v>
      </c>
      <c r="B2" s="34" t="s">
        <v>1</v>
      </c>
      <c r="C2" s="34" t="s">
        <v>24</v>
      </c>
      <c r="D2" s="34" t="s">
        <v>25</v>
      </c>
      <c r="E2" s="35" t="s">
        <v>2</v>
      </c>
      <c r="F2" s="35" t="s">
        <v>22</v>
      </c>
      <c r="G2" s="36" t="s">
        <v>15</v>
      </c>
      <c r="H2" s="36" t="s">
        <v>16</v>
      </c>
      <c r="I2" s="36" t="s">
        <v>14</v>
      </c>
    </row>
    <row r="3" spans="1:9" s="4" customFormat="1" ht="15" customHeight="1">
      <c r="A3" s="34" t="s">
        <v>3</v>
      </c>
      <c r="B3" s="32" t="s">
        <v>4</v>
      </c>
      <c r="C3" s="34" t="s">
        <v>5</v>
      </c>
      <c r="D3" s="34" t="s">
        <v>6</v>
      </c>
      <c r="E3" s="34" t="s">
        <v>7</v>
      </c>
      <c r="F3" s="34" t="s">
        <v>8</v>
      </c>
      <c r="G3" s="34" t="s">
        <v>9</v>
      </c>
      <c r="H3" s="34" t="s">
        <v>10</v>
      </c>
      <c r="I3" s="34" t="s">
        <v>17</v>
      </c>
    </row>
    <row r="4" spans="1:9" s="4" customFormat="1" ht="20.399999999999999">
      <c r="A4" s="5">
        <v>1</v>
      </c>
      <c r="B4" s="37" t="s">
        <v>37</v>
      </c>
      <c r="C4" s="5" t="s">
        <v>26</v>
      </c>
      <c r="D4" s="38">
        <v>700</v>
      </c>
      <c r="E4" s="39"/>
      <c r="F4" s="40">
        <f>E4*H4+E4</f>
        <v>0</v>
      </c>
      <c r="G4" s="41">
        <f>ROUND(D4*E4,2)</f>
        <v>0</v>
      </c>
      <c r="H4" s="14">
        <v>0.08</v>
      </c>
      <c r="I4" s="1">
        <f>ROUND(G4*H4+G4,2)</f>
        <v>0</v>
      </c>
    </row>
    <row r="5" spans="1:9" s="4" customFormat="1" ht="20.399999999999999">
      <c r="A5" s="5">
        <v>2</v>
      </c>
      <c r="B5" s="37" t="s">
        <v>36</v>
      </c>
      <c r="C5" s="5" t="s">
        <v>26</v>
      </c>
      <c r="D5" s="38">
        <v>444000</v>
      </c>
      <c r="E5" s="39"/>
      <c r="F5" s="30">
        <f t="shared" ref="F5:F8" si="0">E5*H5+E5</f>
        <v>0</v>
      </c>
      <c r="G5" s="15">
        <f t="shared" ref="G5:G8" si="1">ROUND(D5*E5,2)</f>
        <v>0</v>
      </c>
      <c r="H5" s="14">
        <v>0.08</v>
      </c>
      <c r="I5" s="1">
        <f t="shared" ref="I5:I8" si="2">ROUND(G5*H5+G5,2)</f>
        <v>0</v>
      </c>
    </row>
    <row r="6" spans="1:9" s="4" customFormat="1" ht="20.399999999999999">
      <c r="A6" s="5">
        <v>3</v>
      </c>
      <c r="B6" s="37" t="s">
        <v>27</v>
      </c>
      <c r="C6" s="5" t="s">
        <v>26</v>
      </c>
      <c r="D6" s="38">
        <v>66000</v>
      </c>
      <c r="E6" s="39"/>
      <c r="F6" s="30">
        <f t="shared" si="0"/>
        <v>0</v>
      </c>
      <c r="G6" s="15">
        <f t="shared" si="1"/>
        <v>0</v>
      </c>
      <c r="H6" s="14">
        <v>0.08</v>
      </c>
      <c r="I6" s="1">
        <f t="shared" si="2"/>
        <v>0</v>
      </c>
    </row>
    <row r="7" spans="1:9" s="4" customFormat="1" ht="27" customHeight="1">
      <c r="A7" s="5">
        <v>4</v>
      </c>
      <c r="B7" s="37" t="s">
        <v>35</v>
      </c>
      <c r="C7" s="5" t="s">
        <v>26</v>
      </c>
      <c r="D7" s="38">
        <v>1000</v>
      </c>
      <c r="E7" s="39"/>
      <c r="F7" s="30">
        <f t="shared" si="0"/>
        <v>0</v>
      </c>
      <c r="G7" s="15">
        <f t="shared" si="1"/>
        <v>0</v>
      </c>
      <c r="H7" s="14">
        <v>0.08</v>
      </c>
      <c r="I7" s="1">
        <f t="shared" si="2"/>
        <v>0</v>
      </c>
    </row>
    <row r="8" spans="1:9" s="4" customFormat="1" ht="24.75" customHeight="1">
      <c r="A8" s="5">
        <v>5</v>
      </c>
      <c r="B8" s="37" t="s">
        <v>34</v>
      </c>
      <c r="C8" s="5" t="s">
        <v>26</v>
      </c>
      <c r="D8" s="38">
        <v>1400</v>
      </c>
      <c r="E8" s="39"/>
      <c r="F8" s="30">
        <f t="shared" si="0"/>
        <v>0</v>
      </c>
      <c r="G8" s="15">
        <f t="shared" si="1"/>
        <v>0</v>
      </c>
      <c r="H8" s="14">
        <v>0.08</v>
      </c>
      <c r="I8" s="1">
        <f t="shared" si="2"/>
        <v>0</v>
      </c>
    </row>
    <row r="9" spans="1:9" s="4" customFormat="1" ht="21" customHeight="1">
      <c r="B9" s="6" t="s">
        <v>11</v>
      </c>
      <c r="C9" s="7"/>
      <c r="D9" s="7"/>
      <c r="E9" s="7" t="s">
        <v>12</v>
      </c>
      <c r="F9" s="42"/>
      <c r="G9" s="43">
        <f>SUM(G4:G8)</f>
        <v>0</v>
      </c>
      <c r="H9" s="17"/>
      <c r="I9" s="16">
        <f>SUM(I4:I8)</f>
        <v>0</v>
      </c>
    </row>
    <row r="10" spans="1:9" s="10" customFormat="1" ht="33" customHeight="1">
      <c r="A10" s="19" t="s">
        <v>13</v>
      </c>
      <c r="B10" s="20" t="s">
        <v>18</v>
      </c>
      <c r="C10" s="21"/>
      <c r="D10" s="22"/>
      <c r="E10" s="23"/>
      <c r="F10" s="23"/>
      <c r="G10" s="21"/>
      <c r="H10" s="24"/>
      <c r="I10" s="25"/>
    </row>
    <row r="11" spans="1:9" s="10" customFormat="1" ht="15" customHeight="1">
      <c r="A11" s="47" t="s">
        <v>19</v>
      </c>
      <c r="B11" s="48"/>
      <c r="C11" s="48"/>
      <c r="D11" s="48"/>
      <c r="E11" s="48"/>
      <c r="F11" s="48"/>
      <c r="G11" s="48"/>
      <c r="H11" s="46"/>
      <c r="I11" s="44" t="s">
        <v>28</v>
      </c>
    </row>
    <row r="12" spans="1:9" s="10" customFormat="1" ht="15" customHeight="1">
      <c r="A12" s="8" t="s">
        <v>13</v>
      </c>
      <c r="B12" s="27" t="s">
        <v>20</v>
      </c>
      <c r="C12" s="26"/>
      <c r="D12" s="26"/>
      <c r="E12" s="26"/>
      <c r="F12" s="26"/>
      <c r="G12" s="26"/>
      <c r="H12" s="26"/>
      <c r="I12" s="31"/>
    </row>
    <row r="13" spans="1:9" s="4" customFormat="1" ht="15" customHeight="1">
      <c r="A13" s="8" t="s">
        <v>13</v>
      </c>
      <c r="B13" s="29" t="s">
        <v>29</v>
      </c>
      <c r="C13" s="9"/>
      <c r="D13" s="9"/>
      <c r="E13" s="10"/>
      <c r="F13" s="10"/>
    </row>
    <row r="14" spans="1:9" s="4" customFormat="1" ht="15" customHeight="1">
      <c r="A14" s="8" t="s">
        <v>13</v>
      </c>
      <c r="B14" s="9" t="s">
        <v>30</v>
      </c>
      <c r="C14" s="9"/>
      <c r="D14" s="9"/>
      <c r="E14" s="10"/>
      <c r="F14" s="10"/>
    </row>
    <row r="15" spans="1:9" s="4" customFormat="1" ht="17.25" customHeight="1">
      <c r="A15" s="8" t="s">
        <v>13</v>
      </c>
      <c r="B15" s="11" t="s">
        <v>31</v>
      </c>
      <c r="C15" s="12"/>
      <c r="D15" s="12"/>
      <c r="E15" s="12"/>
      <c r="F15" s="12"/>
      <c r="G15" s="13"/>
      <c r="H15" s="13"/>
      <c r="I15" s="13"/>
    </row>
    <row r="16" spans="1:9" s="4" customFormat="1" ht="22.5" customHeight="1">
      <c r="A16" s="8"/>
      <c r="B16" s="49" t="s">
        <v>32</v>
      </c>
      <c r="C16" s="49"/>
      <c r="D16" s="49"/>
      <c r="E16" s="49"/>
      <c r="F16" s="49"/>
      <c r="G16" s="49"/>
      <c r="H16" s="49"/>
      <c r="I16" s="49"/>
    </row>
    <row r="17" spans="1:10" s="4" customFormat="1" ht="15" customHeight="1">
      <c r="B17" s="28" t="s">
        <v>21</v>
      </c>
      <c r="C17" s="13"/>
      <c r="D17" s="13"/>
      <c r="E17" s="13"/>
      <c r="F17" s="13"/>
      <c r="G17" s="13"/>
      <c r="H17" s="13"/>
      <c r="I17" s="13"/>
    </row>
    <row r="18" spans="1:10" s="4" customFormat="1" ht="9.75" customHeight="1">
      <c r="A18" s="50"/>
      <c r="B18" s="50"/>
      <c r="C18" s="51" t="s">
        <v>33</v>
      </c>
      <c r="D18" s="51"/>
      <c r="E18" s="51"/>
      <c r="F18" s="51"/>
      <c r="G18" s="51"/>
      <c r="H18" s="51"/>
      <c r="I18" s="51"/>
      <c r="J18" s="45"/>
    </row>
    <row r="19" spans="1:10" s="4" customFormat="1" ht="15" customHeight="1">
      <c r="A19" s="50"/>
      <c r="B19" s="50"/>
      <c r="C19" s="51"/>
      <c r="D19" s="51"/>
      <c r="E19" s="51"/>
      <c r="F19" s="51"/>
      <c r="G19" s="51"/>
      <c r="H19" s="51"/>
      <c r="I19" s="51"/>
      <c r="J19" s="45"/>
    </row>
    <row r="20" spans="1:10" s="4" customFormat="1" ht="15" customHeight="1">
      <c r="A20"/>
      <c r="B20"/>
      <c r="C20" s="51"/>
      <c r="D20" s="51"/>
      <c r="E20" s="51"/>
      <c r="F20" s="51"/>
      <c r="G20" s="51"/>
      <c r="H20" s="51"/>
      <c r="I20" s="51"/>
      <c r="J20" s="45"/>
    </row>
    <row r="21" spans="1:10" s="4" customFormat="1" ht="15" customHeight="1">
      <c r="A21"/>
      <c r="B21"/>
      <c r="C21" s="51"/>
      <c r="D21" s="51"/>
      <c r="E21" s="51"/>
      <c r="F21" s="51"/>
      <c r="G21" s="51"/>
      <c r="H21" s="51"/>
      <c r="I21" s="51"/>
      <c r="J21" s="45"/>
    </row>
  </sheetData>
  <mergeCells count="4">
    <mergeCell ref="A11:G11"/>
    <mergeCell ref="B16:I16"/>
    <mergeCell ref="A18:B19"/>
    <mergeCell ref="C18:I21"/>
  </mergeCells>
  <printOptions horizontalCentered="1" verticalCentered="1"/>
  <pageMargins left="0.15748031496062992" right="0.15748031496062992" top="0.59055118110236227" bottom="0.59055118110236227" header="0.31496062992125984" footer="0.31496062992125984"/>
  <pageSetup paperSize="9" orientation="landscape" r:id="rId1"/>
  <headerFooter>
    <oddHeader>&amp;L&amp;"-,Pogrubiony"31/ZP/2021&amp;R&amp;"-,Pogrubiona kursywa"Załącznik nr 1A</oddHeader>
    <oddFooter xml:space="preserve">&amp;C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Asortyment 31_ZP_2021 </vt:lpstr>
      <vt:lpstr>'Asortyment 31_ZP_2021 '!Obszar_wydruku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 Twardowska</dc:creator>
  <cp:lastModifiedBy>Windows User</cp:lastModifiedBy>
  <cp:lastPrinted>2021-09-06T09:46:31Z</cp:lastPrinted>
  <dcterms:created xsi:type="dcterms:W3CDTF">2016-11-14T08:12:35Z</dcterms:created>
  <dcterms:modified xsi:type="dcterms:W3CDTF">2021-09-07T11:54:07Z</dcterms:modified>
</cp:coreProperties>
</file>