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48" activeTab="0"/>
  </bookViews>
  <sheets>
    <sheet name="Formularz" sheetId="1" r:id="rId1"/>
  </sheets>
  <definedNames>
    <definedName name="_xlnm.Print_Area" localSheetId="0">'Formularz'!$A$1:$Q$15</definedName>
  </definedNames>
  <calcPr fullCalcOnLoad="1" fullPrecision="0"/>
</workbook>
</file>

<file path=xl/sharedStrings.xml><?xml version="1.0" encoding="utf-8"?>
<sst xmlns="http://schemas.openxmlformats.org/spreadsheetml/2006/main" count="38" uniqueCount="33">
  <si>
    <t>Grupa taryfowa</t>
  </si>
  <si>
    <t>Opłata handlowa (zł/m-c)</t>
  </si>
  <si>
    <t xml:space="preserve">Moc umowna (kW) </t>
  </si>
  <si>
    <t>Wartość jednostkowa</t>
  </si>
  <si>
    <t>Okres obowiązywania umowy
(m-ce)</t>
  </si>
  <si>
    <t>Lp.</t>
  </si>
  <si>
    <t>Wartość za dostawę energii elektrycznej 
(kol.10 + kol.12)</t>
  </si>
  <si>
    <t>Wartość za dostawę energii elektrycznej (bez podatku VAT)</t>
  </si>
  <si>
    <t xml:space="preserve">                       ____________________________________________                                                                                                                                                                                    ____________________________________________                   
                                            Miejscowość, data                                                                                                                                                                                                Podpis osoby uprawnionej do składania oświadczeń woli w imieniu Wykonawcy                                                                                                                             
                                             </t>
  </si>
  <si>
    <t>Wartość jednostkowa za energię elektryczną z podziałem na strefy czasowe (zł/kWh)</t>
  </si>
  <si>
    <t>C11</t>
  </si>
  <si>
    <t>całodobowa</t>
  </si>
  <si>
    <t>C12a</t>
  </si>
  <si>
    <t>C11o</t>
  </si>
  <si>
    <t>1.</t>
  </si>
  <si>
    <t>2.</t>
  </si>
  <si>
    <t>3.</t>
  </si>
  <si>
    <t xml:space="preserve">szczytowa </t>
  </si>
  <si>
    <t>poza szczytem</t>
  </si>
  <si>
    <t>Razem</t>
  </si>
  <si>
    <t>4.</t>
  </si>
  <si>
    <t>C21</t>
  </si>
  <si>
    <t>Odbiorca</t>
  </si>
  <si>
    <t>Gmina Stary Lubotyń</t>
  </si>
  <si>
    <t>Wartość za energię elektryczną
(kol.7xkol.9) (zł)</t>
  </si>
  <si>
    <t>Wartość za dostawę
(kol.4xkol.8xkol.11)
(zł)</t>
  </si>
  <si>
    <t>Rodzaj taryfy</t>
  </si>
  <si>
    <t>Ilość ppe</t>
  </si>
  <si>
    <t>Wartość za usługę dystrybucji energii elektrycznej (bez podatku Vat)</t>
  </si>
  <si>
    <t xml:space="preserve">Wartość łączna 
(zł bez podatku VAT)
(kol.13+kol.14) </t>
  </si>
  <si>
    <t>FORMULARZ CENOWY - Załącznik nr 2 do SWZ   Nr referencyjny INW.271.20.2023                                                                                                                                                  Załącznik Nr 1 do Umowy</t>
  </si>
  <si>
    <t>Składając ofertę w postępowaniu w trybie przetargu nieograniczonego na realizację zadania pn. „Kompleksowa dostawa energii elektrycznej i świadczenie usług dystrybucji energii elektrycznej na potrzeby Gminy Stary Lubotyń w roku 2024", oferujemy wykonanie przedmiotu zamówienia wg następujących cen jednostkowych:</t>
  </si>
  <si>
    <t>Przewidywana ilość zużycia energii elektrycznej czynnej
w okresie od dnia 1.01.2024 r. do 31.12.2024 r.
w kWh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</si>
</sst>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0"/>
    <numFmt numFmtId="177" formatCode="#,##0.0"/>
    <numFmt numFmtId="178" formatCode="#,##0.00\ &quot;zł&quot;"/>
    <numFmt numFmtId="179" formatCode="#,##0.0000"/>
    <numFmt numFmtId="180" formatCode="[$-415]dddd\,\ d\ mmmm\ yyyy"/>
    <numFmt numFmtId="181" formatCode="0.000"/>
    <numFmt numFmtId="182" formatCode="[$-415]d\ mmmm\ yyyy"/>
    <numFmt numFmtId="183" formatCode="0.0"/>
    <numFmt numFmtId="184" formatCode="_-* #,##0.000\ _z_ł_-;\-* #,##0.000\ _z_ł_-;_-* &quot;-&quot;??\ _z_ł_-;_-@_-"/>
    <numFmt numFmtId="185" formatCode="_-* #,##0.0\ _z_ł_-;\-* #,##0.0\ _z_ł_-;_-* &quot;-&quot;??\ _z_ł_-;_-@_-"/>
    <numFmt numFmtId="186" formatCode="_-* #,##0\ _z_ł_-;\-* #,##0\ _z_ł_-;_-* &quot;-&quot;??\ _z_ł_-;_-@_-"/>
    <numFmt numFmtId="187" formatCode="_-* #,##0.0000\ _z_ł_-;\-* #,##0.0000\ _z_ł_-;_-* &quot;-&quot;??\ _z_ł_-;_-@_-"/>
  </numFmts>
  <fonts count="50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8"/>
      <name val="Arial CE"/>
      <family val="0"/>
    </font>
    <font>
      <b/>
      <sz val="10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i/>
      <sz val="8"/>
      <color indexed="8"/>
      <name val="Arial CE"/>
      <family val="0"/>
    </font>
    <font>
      <b/>
      <i/>
      <sz val="8"/>
      <color indexed="8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color indexed="8"/>
      <name val="Arial CE"/>
      <family val="0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86" fontId="0" fillId="0" borderId="10" xfId="42" applyNumberFormat="1" applyFont="1" applyBorder="1" applyAlignment="1">
      <alignment horizontal="center" vertical="center"/>
    </xf>
    <xf numFmtId="2" fontId="6" fillId="32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7" fillId="32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86" fontId="0" fillId="0" borderId="14" xfId="42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2" fillId="32" borderId="15" xfId="0" applyFont="1" applyFill="1" applyBorder="1" applyAlignment="1">
      <alignment horizontal="center" vertical="center"/>
    </xf>
    <xf numFmtId="2" fontId="6" fillId="32" borderId="15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186" fontId="5" fillId="0" borderId="16" xfId="42" applyNumberFormat="1" applyFont="1" applyBorder="1" applyAlignment="1">
      <alignment horizontal="center" vertical="center"/>
    </xf>
    <xf numFmtId="186" fontId="5" fillId="0" borderId="22" xfId="42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86" fontId="5" fillId="0" borderId="10" xfId="42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0" fillId="0" borderId="24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7" fillId="32" borderId="14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6" fillId="32" borderId="27" xfId="0" applyFont="1" applyFill="1" applyBorder="1" applyAlignment="1">
      <alignment horizontal="center" vertical="center"/>
    </xf>
    <xf numFmtId="2" fontId="6" fillId="32" borderId="10" xfId="0" applyNumberFormat="1" applyFont="1" applyFill="1" applyBorder="1" applyAlignment="1">
      <alignment horizontal="center" vertical="center"/>
    </xf>
    <xf numFmtId="2" fontId="6" fillId="32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1" fontId="5" fillId="0" borderId="22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1" fontId="5" fillId="0" borderId="28" xfId="0" applyNumberFormat="1" applyFont="1" applyBorder="1" applyAlignment="1">
      <alignment horizontal="center" vertical="center"/>
    </xf>
    <xf numFmtId="1" fontId="5" fillId="0" borderId="29" xfId="0" applyNumberFormat="1" applyFont="1" applyBorder="1" applyAlignment="1">
      <alignment horizontal="center" vertical="center"/>
    </xf>
    <xf numFmtId="1" fontId="5" fillId="0" borderId="30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/>
    </xf>
    <xf numFmtId="186" fontId="5" fillId="0" borderId="29" xfId="42" applyNumberFormat="1" applyFont="1" applyBorder="1" applyAlignment="1">
      <alignment horizontal="center" vertical="center"/>
    </xf>
    <xf numFmtId="186" fontId="5" fillId="0" borderId="30" xfId="42" applyNumberFormat="1" applyFont="1" applyBorder="1" applyAlignment="1">
      <alignment horizontal="center" vertical="center"/>
    </xf>
    <xf numFmtId="186" fontId="12" fillId="0" borderId="15" xfId="42" applyNumberFormat="1" applyFont="1" applyFill="1" applyBorder="1" applyAlignment="1">
      <alignment horizontal="center" vertical="center"/>
    </xf>
    <xf numFmtId="186" fontId="12" fillId="0" borderId="31" xfId="42" applyNumberFormat="1" applyFont="1" applyFill="1" applyBorder="1" applyAlignment="1">
      <alignment horizontal="center" vertical="center"/>
    </xf>
    <xf numFmtId="1" fontId="13" fillId="0" borderId="15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6" fillId="0" borderId="3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tabSelected="1" zoomScaleSheetLayoutView="100" zoomScalePageLayoutView="0" workbookViewId="0" topLeftCell="A1">
      <selection activeCell="H3" sqref="H3:I5"/>
    </sheetView>
  </sheetViews>
  <sheetFormatPr defaultColWidth="9.125" defaultRowHeight="12.75"/>
  <cols>
    <col min="1" max="1" width="6.125" style="2" customWidth="1"/>
    <col min="2" max="2" width="19.50390625" style="2" customWidth="1"/>
    <col min="3" max="3" width="14.875" style="2" customWidth="1"/>
    <col min="4" max="4" width="8.875" style="2" customWidth="1"/>
    <col min="5" max="5" width="8.00390625" style="2" customWidth="1"/>
    <col min="6" max="6" width="5.625" style="2" customWidth="1"/>
    <col min="7" max="7" width="3.625" style="16" customWidth="1"/>
    <col min="8" max="8" width="9.375" style="2" customWidth="1"/>
    <col min="9" max="9" width="7.625" style="2" customWidth="1"/>
    <col min="10" max="10" width="6.50390625" style="2" customWidth="1"/>
    <col min="11" max="12" width="11.00390625" style="2" customWidth="1"/>
    <col min="13" max="13" width="9.00390625" style="2" customWidth="1"/>
    <col min="14" max="15" width="12.50390625" style="2" customWidth="1"/>
    <col min="16" max="16" width="17.125" style="2" customWidth="1"/>
    <col min="17" max="17" width="15.00390625" style="2" customWidth="1"/>
    <col min="18" max="16384" width="9.125" style="2" customWidth="1"/>
  </cols>
  <sheetData>
    <row r="1" spans="1:16" ht="34.5" customHeight="1">
      <c r="A1" s="81" t="s">
        <v>30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6" ht="45.75" customHeight="1" thickBot="1">
      <c r="A2" s="90" t="s">
        <v>31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19" ht="22.5" customHeight="1">
      <c r="A3" s="82" t="s">
        <v>5</v>
      </c>
      <c r="B3" s="45" t="s">
        <v>22</v>
      </c>
      <c r="C3" s="86" t="s">
        <v>26</v>
      </c>
      <c r="D3" s="79" t="s">
        <v>27</v>
      </c>
      <c r="E3" s="79" t="s">
        <v>0</v>
      </c>
      <c r="F3" s="79" t="s">
        <v>2</v>
      </c>
      <c r="G3" s="80"/>
      <c r="H3" s="79" t="s">
        <v>32</v>
      </c>
      <c r="I3" s="80"/>
      <c r="J3" s="86" t="s">
        <v>4</v>
      </c>
      <c r="K3" s="88" t="s">
        <v>7</v>
      </c>
      <c r="L3" s="88"/>
      <c r="M3" s="88"/>
      <c r="N3" s="88"/>
      <c r="O3" s="88"/>
      <c r="P3" s="74" t="s">
        <v>28</v>
      </c>
      <c r="Q3" s="76" t="s">
        <v>29</v>
      </c>
      <c r="R3" s="73"/>
      <c r="S3" s="1"/>
    </row>
    <row r="4" spans="1:19" ht="18.75" customHeight="1">
      <c r="A4" s="83"/>
      <c r="B4" s="46"/>
      <c r="C4" s="87"/>
      <c r="D4" s="89"/>
      <c r="E4" s="38"/>
      <c r="F4" s="38"/>
      <c r="G4" s="38"/>
      <c r="H4" s="38"/>
      <c r="I4" s="38"/>
      <c r="J4" s="87"/>
      <c r="K4" s="85" t="s">
        <v>3</v>
      </c>
      <c r="L4" s="85"/>
      <c r="M4" s="85"/>
      <c r="N4" s="85"/>
      <c r="O4" s="84" t="s">
        <v>6</v>
      </c>
      <c r="P4" s="75"/>
      <c r="Q4" s="77"/>
      <c r="R4" s="73"/>
      <c r="S4" s="1"/>
    </row>
    <row r="5" spans="1:19" ht="129" customHeight="1" thickBot="1">
      <c r="A5" s="83"/>
      <c r="B5" s="46"/>
      <c r="C5" s="87"/>
      <c r="D5" s="89"/>
      <c r="E5" s="38"/>
      <c r="F5" s="38"/>
      <c r="G5" s="38"/>
      <c r="H5" s="38"/>
      <c r="I5" s="38"/>
      <c r="J5" s="87"/>
      <c r="K5" s="6" t="s">
        <v>9</v>
      </c>
      <c r="L5" s="18" t="s">
        <v>24</v>
      </c>
      <c r="M5" s="18" t="s">
        <v>1</v>
      </c>
      <c r="N5" s="17" t="s">
        <v>25</v>
      </c>
      <c r="O5" s="84"/>
      <c r="P5" s="75"/>
      <c r="Q5" s="78"/>
      <c r="R5" s="73"/>
      <c r="S5" s="1"/>
    </row>
    <row r="6" spans="1:19" s="5" customFormat="1" ht="15" customHeight="1">
      <c r="A6" s="30">
        <v>1</v>
      </c>
      <c r="B6" s="15">
        <v>2</v>
      </c>
      <c r="C6" s="12">
        <v>3</v>
      </c>
      <c r="D6" s="12">
        <v>4</v>
      </c>
      <c r="E6" s="12">
        <v>5</v>
      </c>
      <c r="F6" s="57">
        <v>6</v>
      </c>
      <c r="G6" s="58"/>
      <c r="H6" s="72">
        <v>7</v>
      </c>
      <c r="I6" s="72"/>
      <c r="J6" s="11">
        <v>8</v>
      </c>
      <c r="K6" s="11">
        <v>9</v>
      </c>
      <c r="L6" s="13">
        <v>10</v>
      </c>
      <c r="M6" s="13">
        <v>11</v>
      </c>
      <c r="N6" s="13">
        <v>12</v>
      </c>
      <c r="O6" s="14">
        <v>13</v>
      </c>
      <c r="P6" s="25">
        <v>14</v>
      </c>
      <c r="Q6" s="29">
        <v>15</v>
      </c>
      <c r="R6" s="3"/>
      <c r="S6" s="4"/>
    </row>
    <row r="7" spans="1:17" ht="43.5" customHeight="1">
      <c r="A7" s="31" t="s">
        <v>14</v>
      </c>
      <c r="B7" s="32" t="s">
        <v>23</v>
      </c>
      <c r="C7" s="9" t="s">
        <v>11</v>
      </c>
      <c r="D7" s="19">
        <v>20</v>
      </c>
      <c r="E7" s="10" t="s">
        <v>10</v>
      </c>
      <c r="F7" s="59">
        <v>148</v>
      </c>
      <c r="G7" s="60"/>
      <c r="H7" s="34">
        <v>118711</v>
      </c>
      <c r="I7" s="35"/>
      <c r="J7" s="20">
        <v>12</v>
      </c>
      <c r="K7" s="8"/>
      <c r="L7" s="8"/>
      <c r="M7" s="8"/>
      <c r="N7" s="8"/>
      <c r="O7" s="8"/>
      <c r="P7" s="26"/>
      <c r="Q7" s="27"/>
    </row>
    <row r="8" spans="1:17" ht="43.5" customHeight="1">
      <c r="A8" s="31" t="s">
        <v>15</v>
      </c>
      <c r="B8" s="32" t="s">
        <v>23</v>
      </c>
      <c r="C8" s="9" t="s">
        <v>11</v>
      </c>
      <c r="D8" s="19">
        <v>53</v>
      </c>
      <c r="E8" s="10" t="s">
        <v>13</v>
      </c>
      <c r="F8" s="59">
        <v>77</v>
      </c>
      <c r="G8" s="60"/>
      <c r="H8" s="34">
        <v>166442</v>
      </c>
      <c r="I8" s="35"/>
      <c r="J8" s="20">
        <v>12</v>
      </c>
      <c r="K8" s="8"/>
      <c r="L8" s="8"/>
      <c r="M8" s="8"/>
      <c r="N8" s="8"/>
      <c r="O8" s="8"/>
      <c r="P8" s="26"/>
      <c r="Q8" s="27"/>
    </row>
    <row r="9" spans="1:17" ht="43.5" customHeight="1">
      <c r="A9" s="31" t="s">
        <v>16</v>
      </c>
      <c r="B9" s="32" t="s">
        <v>23</v>
      </c>
      <c r="C9" s="9" t="s">
        <v>11</v>
      </c>
      <c r="D9" s="19">
        <v>1</v>
      </c>
      <c r="E9" s="7" t="s">
        <v>21</v>
      </c>
      <c r="F9" s="59">
        <v>55</v>
      </c>
      <c r="G9" s="60"/>
      <c r="H9" s="34">
        <v>237356</v>
      </c>
      <c r="I9" s="35"/>
      <c r="J9" s="20">
        <v>12</v>
      </c>
      <c r="K9" s="8"/>
      <c r="L9" s="8"/>
      <c r="M9" s="8"/>
      <c r="N9" s="8"/>
      <c r="O9" s="8"/>
      <c r="P9" s="26"/>
      <c r="Q9" s="27"/>
    </row>
    <row r="10" spans="1:17" ht="23.25" customHeight="1">
      <c r="A10" s="53" t="s">
        <v>20</v>
      </c>
      <c r="B10" s="47" t="s">
        <v>23</v>
      </c>
      <c r="C10" s="9" t="s">
        <v>17</v>
      </c>
      <c r="D10" s="51">
        <v>32</v>
      </c>
      <c r="E10" s="55" t="s">
        <v>12</v>
      </c>
      <c r="F10" s="61">
        <v>185</v>
      </c>
      <c r="G10" s="62"/>
      <c r="H10" s="42">
        <v>76370</v>
      </c>
      <c r="I10" s="42"/>
      <c r="J10" s="40">
        <v>12</v>
      </c>
      <c r="K10" s="8"/>
      <c r="L10" s="8"/>
      <c r="M10" s="38"/>
      <c r="N10" s="38"/>
      <c r="O10" s="38"/>
      <c r="P10" s="36"/>
      <c r="Q10" s="27"/>
    </row>
    <row r="11" spans="1:17" ht="24" customHeight="1" thickBot="1">
      <c r="A11" s="54"/>
      <c r="B11" s="48"/>
      <c r="C11" s="21" t="s">
        <v>18</v>
      </c>
      <c r="D11" s="52"/>
      <c r="E11" s="56"/>
      <c r="F11" s="63"/>
      <c r="G11" s="64"/>
      <c r="H11" s="67">
        <v>66269</v>
      </c>
      <c r="I11" s="68"/>
      <c r="J11" s="41"/>
      <c r="K11" s="22"/>
      <c r="L11" s="22"/>
      <c r="M11" s="39"/>
      <c r="N11" s="39"/>
      <c r="O11" s="39"/>
      <c r="P11" s="37"/>
      <c r="Q11" s="28"/>
    </row>
    <row r="12" spans="1:17" ht="21.75" customHeight="1" thickBot="1">
      <c r="A12" s="49" t="s">
        <v>19</v>
      </c>
      <c r="B12" s="50"/>
      <c r="C12" s="50"/>
      <c r="D12" s="23">
        <f>SUM(D7:D11)</f>
        <v>106</v>
      </c>
      <c r="E12" s="24"/>
      <c r="F12" s="71">
        <f>SUM(F7:F11)</f>
        <v>465</v>
      </c>
      <c r="G12" s="71"/>
      <c r="H12" s="69">
        <f>SUM(H7:H11)</f>
        <v>665148</v>
      </c>
      <c r="I12" s="70"/>
      <c r="J12" s="1"/>
      <c r="K12" s="1"/>
      <c r="L12" s="1"/>
      <c r="M12" s="1"/>
      <c r="N12" s="1"/>
      <c r="O12" s="33">
        <f>SUM(O11)</f>
        <v>0</v>
      </c>
      <c r="P12" s="33">
        <f>SUM(P11)</f>
        <v>0</v>
      </c>
      <c r="Q12" s="33">
        <f>SUM(Q11)</f>
        <v>0</v>
      </c>
    </row>
    <row r="13" spans="1:17" ht="46.5" customHeight="1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</row>
    <row r="14" spans="1:16" ht="34.5" customHeight="1">
      <c r="A14" s="65" t="s">
        <v>8</v>
      </c>
      <c r="B14" s="65"/>
      <c r="C14" s="65"/>
      <c r="D14" s="65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</row>
  </sheetData>
  <sheetProtection/>
  <mergeCells count="41">
    <mergeCell ref="A1:P1"/>
    <mergeCell ref="A3:A5"/>
    <mergeCell ref="O4:O5"/>
    <mergeCell ref="K4:N4"/>
    <mergeCell ref="J3:J5"/>
    <mergeCell ref="K3:O3"/>
    <mergeCell ref="D3:D5"/>
    <mergeCell ref="A2:P2"/>
    <mergeCell ref="C3:C5"/>
    <mergeCell ref="E3:E5"/>
    <mergeCell ref="H7:I7"/>
    <mergeCell ref="H8:I8"/>
    <mergeCell ref="F8:G8"/>
    <mergeCell ref="F7:G7"/>
    <mergeCell ref="R3:R5"/>
    <mergeCell ref="P3:P5"/>
    <mergeCell ref="Q3:Q5"/>
    <mergeCell ref="H3:I5"/>
    <mergeCell ref="F3:G5"/>
    <mergeCell ref="F6:G6"/>
    <mergeCell ref="F9:G9"/>
    <mergeCell ref="F10:G11"/>
    <mergeCell ref="A14:P14"/>
    <mergeCell ref="H11:I11"/>
    <mergeCell ref="H12:I12"/>
    <mergeCell ref="F12:G12"/>
    <mergeCell ref="M10:M11"/>
    <mergeCell ref="N10:N11"/>
    <mergeCell ref="H6:I6"/>
    <mergeCell ref="B3:B5"/>
    <mergeCell ref="B10:B11"/>
    <mergeCell ref="A12:C12"/>
    <mergeCell ref="D10:D11"/>
    <mergeCell ref="A10:A11"/>
    <mergeCell ref="E10:E11"/>
    <mergeCell ref="H9:I9"/>
    <mergeCell ref="P10:P11"/>
    <mergeCell ref="O10:O11"/>
    <mergeCell ref="J10:J11"/>
    <mergeCell ref="H10:I10"/>
    <mergeCell ref="A13:Q13"/>
  </mergeCells>
  <printOptions/>
  <pageMargins left="0.15748031496062992" right="0.15748031496062992" top="0.984251968503937" bottom="0.984251968503937" header="0.5118110236220472" footer="0.5118110236220472"/>
  <pageSetup fitToHeight="0" fitToWidth="1" horizontalDpi="600" verticalDpi="600" orientation="landscape" paperSize="8" scale="82" r:id="rId1"/>
  <headerFooter alignWithMargins="0">
    <oddHeader>&amp;C&amp;11
Kalkulacja wartości przedmiotu zamówienia.
&amp;R&amp;11Załącznik nr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Wybraniak</dc:creator>
  <cp:keywords/>
  <dc:description/>
  <cp:lastModifiedBy>Przemek Kocielski</cp:lastModifiedBy>
  <cp:lastPrinted>2022-11-08T07:11:43Z</cp:lastPrinted>
  <dcterms:created xsi:type="dcterms:W3CDTF">1997-02-26T13:46:56Z</dcterms:created>
  <dcterms:modified xsi:type="dcterms:W3CDTF">2023-10-26T09:43:42Z</dcterms:modified>
  <cp:category/>
  <cp:version/>
  <cp:contentType/>
  <cp:contentStatus/>
</cp:coreProperties>
</file>