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 filterPrivacy="1"/>
  <xr:revisionPtr revIDLastSave="0" documentId="8_{D2821ABF-C19A-4503-A6DF-39D7F377BC9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CZĘŚĆ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J23" i="1" s="1"/>
  <c r="K23" i="1" s="1"/>
  <c r="I24" i="1"/>
  <c r="J24" i="1" s="1"/>
  <c r="K24" i="1" s="1"/>
  <c r="I25" i="1"/>
  <c r="J25" i="1" s="1"/>
  <c r="K25" i="1" s="1"/>
  <c r="I26" i="1"/>
  <c r="J26" i="1" s="1"/>
  <c r="K26" i="1" s="1"/>
  <c r="G23" i="1"/>
  <c r="H23" i="1" s="1"/>
  <c r="G24" i="1"/>
  <c r="H24" i="1" s="1"/>
  <c r="G25" i="1"/>
  <c r="H25" i="1" s="1"/>
  <c r="G26" i="1"/>
  <c r="H26" i="1" s="1"/>
  <c r="G12" i="1" l="1"/>
  <c r="H12" i="1" s="1"/>
  <c r="I12" i="1"/>
  <c r="J12" i="1" l="1"/>
  <c r="K12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1" i="1"/>
  <c r="H11" i="1" s="1"/>
  <c r="G10" i="1"/>
  <c r="H10" i="1" s="1"/>
  <c r="G9" i="1"/>
  <c r="H9" i="1" s="1"/>
  <c r="G8" i="1"/>
  <c r="H8" i="1" s="1"/>
  <c r="G27" i="1" l="1"/>
  <c r="H27" i="1"/>
  <c r="I13" i="1"/>
  <c r="I14" i="1"/>
  <c r="I9" i="1"/>
  <c r="I17" i="1"/>
  <c r="J17" i="1" s="1"/>
  <c r="K17" i="1" s="1"/>
  <c r="I21" i="1"/>
  <c r="I10" i="1"/>
  <c r="I11" i="1"/>
  <c r="I18" i="1"/>
  <c r="I22" i="1"/>
  <c r="I15" i="1"/>
  <c r="I19" i="1"/>
  <c r="I16" i="1"/>
  <c r="I20" i="1"/>
  <c r="J22" i="1" l="1"/>
  <c r="K22" i="1" s="1"/>
  <c r="J20" i="1"/>
  <c r="K20" i="1" s="1"/>
  <c r="J19" i="1"/>
  <c r="K19" i="1" s="1"/>
  <c r="J18" i="1"/>
  <c r="K18" i="1" s="1"/>
  <c r="J21" i="1"/>
  <c r="K21" i="1" s="1"/>
  <c r="J16" i="1"/>
  <c r="K16" i="1" s="1"/>
  <c r="J15" i="1"/>
  <c r="K15" i="1" s="1"/>
  <c r="J11" i="1"/>
  <c r="K11" i="1" s="1"/>
  <c r="J10" i="1"/>
  <c r="K10" i="1" s="1"/>
  <c r="J14" i="1"/>
  <c r="K14" i="1" s="1"/>
  <c r="J13" i="1"/>
  <c r="K13" i="1" s="1"/>
  <c r="J9" i="1"/>
  <c r="K9" i="1" s="1"/>
  <c r="I8" i="1"/>
  <c r="J8" i="1" l="1"/>
  <c r="J27" i="1" l="1"/>
  <c r="K8" i="1"/>
  <c r="K27" i="1" s="1"/>
</calcChain>
</file>

<file path=xl/sharedStrings.xml><?xml version="1.0" encoding="utf-8"?>
<sst xmlns="http://schemas.openxmlformats.org/spreadsheetml/2006/main" count="75" uniqueCount="55">
  <si>
    <t>Lp.</t>
  </si>
  <si>
    <t>Nazwa produktu</t>
  </si>
  <si>
    <t>Jm</t>
  </si>
  <si>
    <t>Stawka VAT</t>
  </si>
  <si>
    <t>RAZEM</t>
  </si>
  <si>
    <t xml:space="preserve">Zamówienie podstawowe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</si>
  <si>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</si>
  <si>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</si>
  <si>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</si>
  <si>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</si>
  <si>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</si>
  <si>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</si>
  <si>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</si>
  <si>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</si>
  <si>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</si>
  <si>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</si>
  <si>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</si>
  <si>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</si>
  <si>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</si>
  <si>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</si>
  <si>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</si>
  <si>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</si>
  <si>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</si>
  <si>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</si>
  <si>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</si>
  <si>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Zamówienie opcjonalne</t>
  </si>
  <si>
    <t xml:space="preserve">Ilość </t>
  </si>
  <si>
    <t>Wartość całkowita netto</t>
  </si>
  <si>
    <t>Wartość całkowita brutto</t>
  </si>
  <si>
    <t>Ilość</t>
  </si>
  <si>
    <t>Dokument należy podpisać kwalifikowanym podpisem elektronicznym przez osobę lub osoby umocowane do złożenia podpisu w imieniu Wykonawcy</t>
  </si>
  <si>
    <t>Cena jednostkowa NETTO</t>
  </si>
  <si>
    <t>l</t>
  </si>
  <si>
    <t>Gramatura opakowania</t>
  </si>
  <si>
    <t>W niniejszym formularzu szczegółowej wyceny zostały wprowadzone formuły. Wykonawca zobligowany jest jedynie do uzupełnienia 
"CENY JEDNOSTKOWEJ NETTO", "GRAMATURY OPAKOWANIA" oraz określenia "STAWKI PODATKU VAT" poprzez wpisanie 5%, 8% lub 23%.
Wprowadzenie przez Zamawiajacego formuł nie zwalnia Wykonawcy z obowiązku sprawdzenia prawidłowości dokonanych wyliczeń po wprowadzeniu odpowiednich wartości.</t>
  </si>
  <si>
    <t xml:space="preserve">Sok owocowo-warzywny różne smaki </t>
  </si>
  <si>
    <t>Sok jabłkowy</t>
  </si>
  <si>
    <t xml:space="preserve">Sok grejpfrutowy </t>
  </si>
  <si>
    <t>Sok pomarańczowy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</si>
  <si>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</si>
  <si>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</si>
  <si>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</si>
  <si>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</si>
  <si>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</si>
  <si>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</si>
  <si>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 (multiwitamina)</t>
  </si>
  <si>
    <t>Sok pomidorowy</t>
  </si>
  <si>
    <t>Sok wielowarzywny</t>
  </si>
  <si>
    <t>Nektar z czarnej porzeczki</t>
  </si>
  <si>
    <t>Napój niegazowany herbata mrożona - różne smaki</t>
  </si>
  <si>
    <t>Napój niegazowany herbata mrożona bez dodat. cukru - różne smaki</t>
  </si>
  <si>
    <t>Napój owsiany</t>
  </si>
  <si>
    <t>Napój migdałowy</t>
  </si>
  <si>
    <t>Napój sojowy</t>
  </si>
  <si>
    <t xml:space="preserve">Formularz szczegółowej wyceny - Część 4
Sukcesywna dostawa soków do magazynów zlokalizowanych w m. Nowa Dęba, Kielce oraz Sandomierz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</si>
</sst>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scheme val="minor"/>
    </font>
    <font>
      <sz val="11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1">
    <xf numFmtId="0" fontId="0" fillId="0" borderId="0" xfId="0"/>
    <xf numFmtId="0" fontId="1" fillId="2" borderId="13" xfId="0" applyFont="1" applyFill="1" applyBorder="1" applyAlignment="1">
      <alignment horizontal="center" vertical="center"/>
    </xf>
    <xf numFmtId="0" fontId="5" fillId="0" borderId="13" xfId="1" applyFont="1" applyBorder="1" applyAlignment="1" applyProtection="1">
      <alignment horizontal="left" vertical="center" wrapText="1"/>
      <protection hidden="1"/>
    </xf>
    <xf numFmtId="10" fontId="5" fillId="2" borderId="19" xfId="1" applyNumberFormat="1" applyFont="1" applyFill="1" applyBorder="1" applyAlignment="1" applyProtection="1">
      <alignment horizontal="center" vertical="center" wrapText="1"/>
      <protection hidden="1"/>
    </xf>
    <xf numFmtId="1" fontId="4" fillId="4" borderId="13" xfId="1" applyNumberFormat="1" applyFont="1" applyFill="1" applyBorder="1" applyAlignment="1" applyProtection="1">
      <alignment horizontal="center" vertical="center"/>
      <protection hidden="1"/>
    </xf>
    <xf numFmtId="164" fontId="4" fillId="2" borderId="13" xfId="1" applyNumberFormat="1" applyFont="1" applyFill="1" applyBorder="1" applyAlignment="1" applyProtection="1">
      <alignment horizontal="center" vertical="center"/>
      <protection hidden="1"/>
    </xf>
    <xf numFmtId="164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  <xf numFmtId="0" fontId="0" fillId="0" borderId="13" xfId="0" applyBorder="1"/>
    <xf numFmtId="2" fontId="2" fillId="0" borderId="2" xfId="0" applyNumberFormat="1" applyFont="1" applyFill="1" applyBorder="1" applyAlignment="1">
      <alignment horizontal="center" vertical="center"/>
    </xf>
    <xf numFmtId="2" fontId="2" fillId="4" borderId="16" xfId="0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4" borderId="18" xfId="0" applyFill="1" applyBorder="1"/>
    <xf numFmtId="0" fontId="0" fillId="0" borderId="20" xfId="0" applyBorder="1"/>
    <xf numFmtId="0" fontId="5" fillId="0" borderId="13" xfId="1" applyFont="1" applyBorder="1" applyAlignment="1" applyProtection="1">
      <alignment horizontal="center" vertical="center"/>
      <protection hidden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2" fontId="11" fillId="4" borderId="7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10" xfId="1" applyNumberFormat="1" applyFont="1" applyFill="1" applyBorder="1" applyAlignment="1" applyProtection="1">
      <alignment horizontal="center" vertical="center" wrapText="1"/>
      <protection hidden="1"/>
    </xf>
    <xf numFmtId="2" fontId="11" fillId="4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2" fillId="2" borderId="14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11" fillId="3" borderId="10" xfId="0" applyNumberFormat="1" applyFont="1" applyFill="1" applyBorder="1" applyAlignment="1">
      <alignment horizontal="center" vertical="center" wrapText="1"/>
    </xf>
    <xf numFmtId="2" fontId="11" fillId="4" borderId="2" xfId="1" applyNumberFormat="1" applyFont="1" applyFill="1" applyBorder="1" applyAlignment="1" applyProtection="1">
      <alignment horizontal="center" vertical="center"/>
      <protection hidden="1"/>
    </xf>
    <xf numFmtId="2" fontId="11" fillId="4" borderId="10" xfId="1" applyNumberFormat="1" applyFont="1" applyFill="1" applyBorder="1" applyAlignment="1" applyProtection="1">
      <alignment horizontal="center" vertical="center"/>
      <protection hidden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0" fontId="11" fillId="3" borderId="7" xfId="0" applyNumberFormat="1" applyFont="1" applyFill="1" applyBorder="1" applyAlignment="1">
      <alignment horizontal="center" vertical="center" wrapText="1"/>
    </xf>
    <xf numFmtId="10" fontId="11" fillId="3" borderId="10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justify" wrapText="1"/>
    </xf>
    <xf numFmtId="49" fontId="5" fillId="0" borderId="13" xfId="1" applyNumberFormat="1" applyFont="1" applyBorder="1" applyAlignment="1" applyProtection="1">
      <alignment horizontal="center" vertical="center"/>
      <protection hidden="1"/>
    </xf>
    <xf numFmtId="0" fontId="5" fillId="2" borderId="13" xfId="1" applyFont="1" applyFill="1" applyBorder="1" applyAlignment="1" applyProtection="1">
      <alignment horizontal="left" vertical="center" wrapText="1"/>
      <protection hidden="1"/>
    </xf>
    <xf numFmtId="0" fontId="5" fillId="2" borderId="13" xfId="1" applyFont="1" applyFill="1" applyBorder="1" applyAlignment="1" applyProtection="1">
      <alignment vertical="center" wrapText="1"/>
      <protection hidden="1"/>
    </xf>
    <xf numFmtId="0" fontId="5" fillId="0" borderId="13" xfId="1" applyFont="1" applyFill="1" applyBorder="1" applyAlignment="1" applyProtection="1">
      <alignment vertical="center" wrapText="1"/>
      <protection hidden="1"/>
    </xf>
    <xf numFmtId="49" fontId="5" fillId="0" borderId="13" xfId="1" applyNumberFormat="1" applyFont="1" applyFill="1" applyBorder="1" applyAlignment="1" applyProtection="1">
      <alignment horizontal="center" vertical="center"/>
      <protection hidden="1"/>
    </xf>
  </cellXfs>
  <cellStyles count="2">
    <cellStyle name="Normalny" xfId="0" builtinId="0"/>
    <cellStyle name="Normalny_JW1106 Olszty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abSelected="1" workbookViewId="0">
      <selection activeCell="B43" sqref="B43"/>
    </sheetView>
  </sheetViews>
  <sheetFormatPr defaultRowHeight="15" x14ac:dyDescent="0.25"/>
  <cols>
    <col min="2" max="2" width="45.7109375" customWidth="1"/>
    <col min="4" max="4" width="16.42578125" customWidth="1"/>
    <col min="6" max="6" width="16.28515625" customWidth="1"/>
    <col min="7" max="7" width="16.140625" customWidth="1"/>
    <col min="8" max="8" width="17.42578125" customWidth="1"/>
    <col min="9" max="9" width="17.7109375" customWidth="1"/>
    <col min="10" max="10" width="16.7109375" customWidth="1"/>
    <col min="11" max="11" width="16.5703125" customWidth="1"/>
    <col min="12" max="12" width="18.5703125" customWidth="1"/>
  </cols>
  <sheetData>
    <row r="1" spans="1:12" ht="50.25" customHeight="1" thickBot="1" x14ac:dyDescent="0.3">
      <c r="A1" s="26" t="s">
        <v>54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8"/>
    </row>
    <row r="2" spans="1:12" ht="48" customHeight="1" thickBot="1" x14ac:dyDescent="0.3">
      <c r="A2" s="29" t="s">
        <v>34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 ht="17.25" customHeight="1" x14ac:dyDescent="0.25">
      <c r="A3" s="38" t="s">
        <v>0</v>
      </c>
      <c r="B3" s="40" t="s">
        <v>1</v>
      </c>
      <c r="C3" s="43" t="s">
        <v>2</v>
      </c>
      <c r="D3" s="45" t="s">
        <v>31</v>
      </c>
      <c r="E3" s="53" t="s">
        <v>3</v>
      </c>
      <c r="F3" s="49" t="s">
        <v>5</v>
      </c>
      <c r="G3" s="50"/>
      <c r="H3" s="43"/>
      <c r="I3" s="50" t="s">
        <v>25</v>
      </c>
      <c r="J3" s="50"/>
      <c r="K3" s="43"/>
      <c r="L3" s="32"/>
    </row>
    <row r="4" spans="1:12" ht="16.5" customHeight="1" x14ac:dyDescent="0.25">
      <c r="A4" s="38"/>
      <c r="B4" s="41"/>
      <c r="C4" s="43"/>
      <c r="D4" s="45"/>
      <c r="E4" s="53"/>
      <c r="F4" s="49"/>
      <c r="G4" s="50"/>
      <c r="H4" s="43"/>
      <c r="I4" s="50"/>
      <c r="J4" s="50"/>
      <c r="K4" s="43"/>
      <c r="L4" s="33"/>
    </row>
    <row r="5" spans="1:12" ht="19.5" customHeight="1" thickBot="1" x14ac:dyDescent="0.3">
      <c r="A5" s="38"/>
      <c r="B5" s="41"/>
      <c r="C5" s="43"/>
      <c r="D5" s="45"/>
      <c r="E5" s="53"/>
      <c r="F5" s="51"/>
      <c r="G5" s="52"/>
      <c r="H5" s="44"/>
      <c r="I5" s="50"/>
      <c r="J5" s="50"/>
      <c r="K5" s="43"/>
      <c r="L5" s="34"/>
    </row>
    <row r="6" spans="1:12" ht="15.75" customHeight="1" x14ac:dyDescent="0.25">
      <c r="A6" s="38"/>
      <c r="B6" s="41"/>
      <c r="C6" s="43"/>
      <c r="D6" s="45"/>
      <c r="E6" s="53"/>
      <c r="F6" s="47" t="s">
        <v>26</v>
      </c>
      <c r="G6" s="21" t="s">
        <v>27</v>
      </c>
      <c r="H6" s="21" t="s">
        <v>28</v>
      </c>
      <c r="I6" s="23" t="s">
        <v>29</v>
      </c>
      <c r="J6" s="23" t="s">
        <v>27</v>
      </c>
      <c r="K6" s="23" t="s">
        <v>28</v>
      </c>
      <c r="L6" s="24" t="s">
        <v>33</v>
      </c>
    </row>
    <row r="7" spans="1:12" ht="33" customHeight="1" thickBot="1" x14ac:dyDescent="0.3">
      <c r="A7" s="39"/>
      <c r="B7" s="42"/>
      <c r="C7" s="44"/>
      <c r="D7" s="46"/>
      <c r="E7" s="54"/>
      <c r="F7" s="48"/>
      <c r="G7" s="22"/>
      <c r="H7" s="22"/>
      <c r="I7" s="22"/>
      <c r="J7" s="22"/>
      <c r="K7" s="22"/>
      <c r="L7" s="25"/>
    </row>
    <row r="8" spans="1:12" ht="18" customHeight="1" x14ac:dyDescent="0.25">
      <c r="A8" s="1" t="s">
        <v>6</v>
      </c>
      <c r="B8" s="55" t="s">
        <v>35</v>
      </c>
      <c r="C8" s="56" t="s">
        <v>32</v>
      </c>
      <c r="D8" s="6"/>
      <c r="E8" s="3"/>
      <c r="F8" s="4">
        <v>3000</v>
      </c>
      <c r="G8" s="5">
        <f>ROUND((F8*D8),2)</f>
        <v>0</v>
      </c>
      <c r="H8" s="5">
        <f>G8+(G8*E8)</f>
        <v>0</v>
      </c>
      <c r="I8" s="4">
        <f>F8</f>
        <v>3000</v>
      </c>
      <c r="J8" s="5">
        <f>ROUND((I8*D8),2)</f>
        <v>0</v>
      </c>
      <c r="K8" s="5">
        <f>J8+(J8*E8)</f>
        <v>0</v>
      </c>
      <c r="L8" s="13"/>
    </row>
    <row r="9" spans="1:12" ht="17.25" customHeight="1" x14ac:dyDescent="0.25">
      <c r="A9" s="1" t="s">
        <v>7</v>
      </c>
      <c r="B9" s="57" t="s">
        <v>36</v>
      </c>
      <c r="C9" s="14" t="s">
        <v>32</v>
      </c>
      <c r="D9" s="6"/>
      <c r="E9" s="3"/>
      <c r="F9" s="4">
        <v>15500</v>
      </c>
      <c r="G9" s="5">
        <f t="shared" ref="G9:G26" si="0">ROUND((F9*D9),2)</f>
        <v>0</v>
      </c>
      <c r="H9" s="5">
        <f t="shared" ref="H9:H26" si="1">G9+(G9*E9)</f>
        <v>0</v>
      </c>
      <c r="I9" s="4">
        <f t="shared" ref="I9:I26" si="2">F9</f>
        <v>15500</v>
      </c>
      <c r="J9" s="5">
        <f t="shared" ref="J9:J26" si="3">ROUND((I9*D9),2)</f>
        <v>0</v>
      </c>
      <c r="K9" s="5">
        <f t="shared" ref="K9:K26" si="4">J9+(J9*E9)</f>
        <v>0</v>
      </c>
      <c r="L9" s="8"/>
    </row>
    <row r="10" spans="1:12" x14ac:dyDescent="0.25">
      <c r="A10" s="1" t="s">
        <v>8</v>
      </c>
      <c r="B10" s="2" t="s">
        <v>37</v>
      </c>
      <c r="C10" s="56" t="s">
        <v>32</v>
      </c>
      <c r="D10" s="6"/>
      <c r="E10" s="3"/>
      <c r="F10" s="4">
        <v>4300</v>
      </c>
      <c r="G10" s="5">
        <f t="shared" si="0"/>
        <v>0</v>
      </c>
      <c r="H10" s="5">
        <f t="shared" si="1"/>
        <v>0</v>
      </c>
      <c r="I10" s="4">
        <f t="shared" si="2"/>
        <v>4300</v>
      </c>
      <c r="J10" s="5">
        <f t="shared" si="3"/>
        <v>0</v>
      </c>
      <c r="K10" s="5">
        <f t="shared" si="4"/>
        <v>0</v>
      </c>
      <c r="L10" s="8"/>
    </row>
    <row r="11" spans="1:12" x14ac:dyDescent="0.25">
      <c r="A11" s="1" t="s">
        <v>9</v>
      </c>
      <c r="B11" s="57" t="s">
        <v>38</v>
      </c>
      <c r="C11" s="14" t="s">
        <v>32</v>
      </c>
      <c r="D11" s="6"/>
      <c r="E11" s="3"/>
      <c r="F11" s="4">
        <v>11500</v>
      </c>
      <c r="G11" s="5">
        <f t="shared" si="0"/>
        <v>0</v>
      </c>
      <c r="H11" s="5">
        <f t="shared" si="1"/>
        <v>0</v>
      </c>
      <c r="I11" s="4">
        <f t="shared" si="2"/>
        <v>11500</v>
      </c>
      <c r="J11" s="5">
        <f t="shared" si="3"/>
        <v>0</v>
      </c>
      <c r="K11" s="5">
        <f t="shared" si="4"/>
        <v>0</v>
      </c>
      <c r="L11" s="8"/>
    </row>
    <row r="12" spans="1:12" x14ac:dyDescent="0.25">
      <c r="A12" s="1" t="s">
        <v>10</v>
      </c>
      <c r="B12" s="57" t="s">
        <v>39</v>
      </c>
      <c r="C12" s="14" t="s">
        <v>32</v>
      </c>
      <c r="D12" s="6"/>
      <c r="E12" s="3"/>
      <c r="F12" s="4">
        <v>2300</v>
      </c>
      <c r="G12" s="5">
        <f t="shared" si="0"/>
        <v>0</v>
      </c>
      <c r="H12" s="5">
        <f t="shared" si="1"/>
        <v>0</v>
      </c>
      <c r="I12" s="4">
        <f t="shared" si="2"/>
        <v>2300</v>
      </c>
      <c r="J12" s="5">
        <f t="shared" si="3"/>
        <v>0</v>
      </c>
      <c r="K12" s="5">
        <f t="shared" si="4"/>
        <v>0</v>
      </c>
      <c r="L12" s="8"/>
    </row>
    <row r="13" spans="1:12" x14ac:dyDescent="0.25">
      <c r="A13" s="1" t="s">
        <v>11</v>
      </c>
      <c r="B13" s="58" t="s">
        <v>40</v>
      </c>
      <c r="C13" s="56" t="s">
        <v>32</v>
      </c>
      <c r="D13" s="6"/>
      <c r="E13" s="3"/>
      <c r="F13" s="4">
        <v>3400</v>
      </c>
      <c r="G13" s="5">
        <f t="shared" si="0"/>
        <v>0</v>
      </c>
      <c r="H13" s="5">
        <f t="shared" si="1"/>
        <v>0</v>
      </c>
      <c r="I13" s="4">
        <f t="shared" si="2"/>
        <v>3400</v>
      </c>
      <c r="J13" s="5">
        <f t="shared" si="3"/>
        <v>0</v>
      </c>
      <c r="K13" s="5">
        <f t="shared" si="4"/>
        <v>0</v>
      </c>
      <c r="L13" s="8"/>
    </row>
    <row r="14" spans="1:12" ht="15" customHeight="1" x14ac:dyDescent="0.25">
      <c r="A14" s="1" t="s">
        <v>12</v>
      </c>
      <c r="B14" s="58" t="s">
        <v>41</v>
      </c>
      <c r="C14" s="14" t="s">
        <v>32</v>
      </c>
      <c r="D14" s="6"/>
      <c r="E14" s="3"/>
      <c r="F14" s="4">
        <v>3400</v>
      </c>
      <c r="G14" s="5">
        <f t="shared" si="0"/>
        <v>0</v>
      </c>
      <c r="H14" s="5">
        <f t="shared" si="1"/>
        <v>0</v>
      </c>
      <c r="I14" s="4">
        <f t="shared" si="2"/>
        <v>3400</v>
      </c>
      <c r="J14" s="5">
        <f t="shared" si="3"/>
        <v>0</v>
      </c>
      <c r="K14" s="5">
        <f t="shared" si="4"/>
        <v>0</v>
      </c>
      <c r="L14" s="8"/>
    </row>
    <row r="15" spans="1:12" x14ac:dyDescent="0.25">
      <c r="A15" s="1" t="s">
        <v>13</v>
      </c>
      <c r="B15" s="58" t="s">
        <v>42</v>
      </c>
      <c r="C15" s="56" t="s">
        <v>32</v>
      </c>
      <c r="D15" s="6"/>
      <c r="E15" s="3"/>
      <c r="F15" s="4">
        <v>3400</v>
      </c>
      <c r="G15" s="5">
        <f t="shared" si="0"/>
        <v>0</v>
      </c>
      <c r="H15" s="5">
        <f t="shared" si="1"/>
        <v>0</v>
      </c>
      <c r="I15" s="4">
        <f t="shared" si="2"/>
        <v>3400</v>
      </c>
      <c r="J15" s="5">
        <f t="shared" si="3"/>
        <v>0</v>
      </c>
      <c r="K15" s="5">
        <f t="shared" si="4"/>
        <v>0</v>
      </c>
      <c r="L15" s="8"/>
    </row>
    <row r="16" spans="1:12" ht="16.5" customHeight="1" x14ac:dyDescent="0.25">
      <c r="A16" s="1" t="s">
        <v>14</v>
      </c>
      <c r="B16" s="58" t="s">
        <v>43</v>
      </c>
      <c r="C16" s="14" t="s">
        <v>32</v>
      </c>
      <c r="D16" s="6"/>
      <c r="E16" s="3"/>
      <c r="F16" s="4">
        <v>3400</v>
      </c>
      <c r="G16" s="5">
        <f t="shared" si="0"/>
        <v>0</v>
      </c>
      <c r="H16" s="5">
        <f t="shared" si="1"/>
        <v>0</v>
      </c>
      <c r="I16" s="4">
        <f t="shared" si="2"/>
        <v>3400</v>
      </c>
      <c r="J16" s="5">
        <f t="shared" si="3"/>
        <v>0</v>
      </c>
      <c r="K16" s="5">
        <f t="shared" si="4"/>
        <v>0</v>
      </c>
      <c r="L16" s="8"/>
    </row>
    <row r="17" spans="1:12" ht="16.5" customHeight="1" x14ac:dyDescent="0.25">
      <c r="A17" s="1" t="s">
        <v>15</v>
      </c>
      <c r="B17" s="59" t="s">
        <v>44</v>
      </c>
      <c r="C17" s="60" t="s">
        <v>32</v>
      </c>
      <c r="D17" s="6"/>
      <c r="E17" s="3"/>
      <c r="F17" s="4">
        <v>4300</v>
      </c>
      <c r="G17" s="5">
        <f t="shared" si="0"/>
        <v>0</v>
      </c>
      <c r="H17" s="5">
        <f t="shared" si="1"/>
        <v>0</v>
      </c>
      <c r="I17" s="4">
        <f t="shared" si="2"/>
        <v>4300</v>
      </c>
      <c r="J17" s="5">
        <f t="shared" si="3"/>
        <v>0</v>
      </c>
      <c r="K17" s="5">
        <f t="shared" si="4"/>
        <v>0</v>
      </c>
      <c r="L17" s="8"/>
    </row>
    <row r="18" spans="1:12" x14ac:dyDescent="0.25">
      <c r="A18" s="1" t="s">
        <v>16</v>
      </c>
      <c r="B18" s="57" t="s">
        <v>45</v>
      </c>
      <c r="C18" s="14" t="s">
        <v>32</v>
      </c>
      <c r="D18" s="6"/>
      <c r="E18" s="3"/>
      <c r="F18" s="4">
        <v>20500</v>
      </c>
      <c r="G18" s="5">
        <f t="shared" si="0"/>
        <v>0</v>
      </c>
      <c r="H18" s="5">
        <f t="shared" si="1"/>
        <v>0</v>
      </c>
      <c r="I18" s="4">
        <f t="shared" si="2"/>
        <v>20500</v>
      </c>
      <c r="J18" s="5">
        <f t="shared" si="3"/>
        <v>0</v>
      </c>
      <c r="K18" s="5">
        <f t="shared" si="4"/>
        <v>0</v>
      </c>
      <c r="L18" s="8"/>
    </row>
    <row r="19" spans="1:12" x14ac:dyDescent="0.25">
      <c r="A19" s="1" t="s">
        <v>17</v>
      </c>
      <c r="B19" s="7" t="s">
        <v>46</v>
      </c>
      <c r="C19" s="60" t="s">
        <v>32</v>
      </c>
      <c r="D19" s="6"/>
      <c r="E19" s="3"/>
      <c r="F19" s="4">
        <v>2600</v>
      </c>
      <c r="G19" s="5">
        <f t="shared" si="0"/>
        <v>0</v>
      </c>
      <c r="H19" s="5">
        <f t="shared" si="1"/>
        <v>0</v>
      </c>
      <c r="I19" s="4">
        <f t="shared" si="2"/>
        <v>2600</v>
      </c>
      <c r="J19" s="5">
        <f t="shared" si="3"/>
        <v>0</v>
      </c>
      <c r="K19" s="5">
        <f t="shared" si="4"/>
        <v>0</v>
      </c>
      <c r="L19" s="8"/>
    </row>
    <row r="20" spans="1:12" x14ac:dyDescent="0.25">
      <c r="A20" s="1" t="s">
        <v>18</v>
      </c>
      <c r="B20" s="57" t="s">
        <v>47</v>
      </c>
      <c r="C20" s="14" t="s">
        <v>32</v>
      </c>
      <c r="D20" s="6"/>
      <c r="E20" s="3"/>
      <c r="F20" s="4">
        <v>2600</v>
      </c>
      <c r="G20" s="5">
        <f t="shared" si="0"/>
        <v>0</v>
      </c>
      <c r="H20" s="5">
        <f t="shared" si="1"/>
        <v>0</v>
      </c>
      <c r="I20" s="4">
        <f t="shared" si="2"/>
        <v>2600</v>
      </c>
      <c r="J20" s="5">
        <f t="shared" si="3"/>
        <v>0</v>
      </c>
      <c r="K20" s="5">
        <f t="shared" si="4"/>
        <v>0</v>
      </c>
      <c r="L20" s="8"/>
    </row>
    <row r="21" spans="1:12" x14ac:dyDescent="0.25">
      <c r="A21" s="1" t="s">
        <v>19</v>
      </c>
      <c r="B21" s="2" t="s">
        <v>48</v>
      </c>
      <c r="C21" s="14" t="s">
        <v>32</v>
      </c>
      <c r="D21" s="6"/>
      <c r="E21" s="3"/>
      <c r="F21" s="4">
        <v>4300</v>
      </c>
      <c r="G21" s="5">
        <f t="shared" si="0"/>
        <v>0</v>
      </c>
      <c r="H21" s="5">
        <f t="shared" si="1"/>
        <v>0</v>
      </c>
      <c r="I21" s="4">
        <f t="shared" si="2"/>
        <v>4300</v>
      </c>
      <c r="J21" s="5">
        <f t="shared" si="3"/>
        <v>0</v>
      </c>
      <c r="K21" s="5">
        <f t="shared" si="4"/>
        <v>0</v>
      </c>
      <c r="L21" s="8"/>
    </row>
    <row r="22" spans="1:12" ht="28.5" x14ac:dyDescent="0.25">
      <c r="A22" s="1" t="s">
        <v>20</v>
      </c>
      <c r="B22" s="59" t="s">
        <v>49</v>
      </c>
      <c r="C22" s="56" t="s">
        <v>32</v>
      </c>
      <c r="D22" s="6"/>
      <c r="E22" s="3"/>
      <c r="F22" s="4">
        <v>5000</v>
      </c>
      <c r="G22" s="5">
        <f t="shared" si="0"/>
        <v>0</v>
      </c>
      <c r="H22" s="5">
        <f t="shared" si="1"/>
        <v>0</v>
      </c>
      <c r="I22" s="4">
        <f t="shared" si="2"/>
        <v>5000</v>
      </c>
      <c r="J22" s="5">
        <f t="shared" si="3"/>
        <v>0</v>
      </c>
      <c r="K22" s="5">
        <f t="shared" si="4"/>
        <v>0</v>
      </c>
      <c r="L22" s="8"/>
    </row>
    <row r="23" spans="1:12" ht="28.5" x14ac:dyDescent="0.25">
      <c r="A23" s="1" t="s">
        <v>21</v>
      </c>
      <c r="B23" s="59" t="s">
        <v>50</v>
      </c>
      <c r="C23" s="56" t="s">
        <v>32</v>
      </c>
      <c r="D23" s="6"/>
      <c r="E23" s="3"/>
      <c r="F23" s="4">
        <v>5000</v>
      </c>
      <c r="G23" s="5">
        <f t="shared" si="0"/>
        <v>0</v>
      </c>
      <c r="H23" s="5">
        <f t="shared" si="1"/>
        <v>0</v>
      </c>
      <c r="I23" s="4">
        <f t="shared" si="2"/>
        <v>5000</v>
      </c>
      <c r="J23" s="5">
        <f t="shared" si="3"/>
        <v>0</v>
      </c>
      <c r="K23" s="5">
        <f t="shared" si="4"/>
        <v>0</v>
      </c>
      <c r="L23" s="8"/>
    </row>
    <row r="24" spans="1:12" x14ac:dyDescent="0.25">
      <c r="A24" s="1" t="s">
        <v>22</v>
      </c>
      <c r="B24" s="55" t="s">
        <v>51</v>
      </c>
      <c r="C24" s="56" t="s">
        <v>32</v>
      </c>
      <c r="D24" s="6"/>
      <c r="E24" s="3"/>
      <c r="F24" s="4">
        <v>300</v>
      </c>
      <c r="G24" s="5">
        <f t="shared" si="0"/>
        <v>0</v>
      </c>
      <c r="H24" s="5">
        <f t="shared" si="1"/>
        <v>0</v>
      </c>
      <c r="I24" s="4">
        <f t="shared" si="2"/>
        <v>300</v>
      </c>
      <c r="J24" s="5">
        <f t="shared" si="3"/>
        <v>0</v>
      </c>
      <c r="K24" s="5">
        <f t="shared" si="4"/>
        <v>0</v>
      </c>
      <c r="L24" s="8"/>
    </row>
    <row r="25" spans="1:12" x14ac:dyDescent="0.25">
      <c r="A25" s="1" t="s">
        <v>23</v>
      </c>
      <c r="B25" s="55" t="s">
        <v>52</v>
      </c>
      <c r="C25" s="56" t="s">
        <v>32</v>
      </c>
      <c r="D25" s="6"/>
      <c r="E25" s="3"/>
      <c r="F25" s="4">
        <v>300</v>
      </c>
      <c r="G25" s="5">
        <f t="shared" si="0"/>
        <v>0</v>
      </c>
      <c r="H25" s="5">
        <f t="shared" si="1"/>
        <v>0</v>
      </c>
      <c r="I25" s="4">
        <f t="shared" si="2"/>
        <v>300</v>
      </c>
      <c r="J25" s="5">
        <f t="shared" si="3"/>
        <v>0</v>
      </c>
      <c r="K25" s="5">
        <f t="shared" si="4"/>
        <v>0</v>
      </c>
      <c r="L25" s="8"/>
    </row>
    <row r="26" spans="1:12" ht="15.75" thickBot="1" x14ac:dyDescent="0.3">
      <c r="A26" s="1" t="s">
        <v>24</v>
      </c>
      <c r="B26" s="55" t="s">
        <v>53</v>
      </c>
      <c r="C26" s="56" t="s">
        <v>32</v>
      </c>
      <c r="D26" s="6"/>
      <c r="E26" s="3"/>
      <c r="F26" s="4">
        <v>300</v>
      </c>
      <c r="G26" s="5">
        <f t="shared" si="0"/>
        <v>0</v>
      </c>
      <c r="H26" s="5">
        <f t="shared" si="1"/>
        <v>0</v>
      </c>
      <c r="I26" s="4">
        <f t="shared" si="2"/>
        <v>300</v>
      </c>
      <c r="J26" s="5">
        <f t="shared" si="3"/>
        <v>0</v>
      </c>
      <c r="K26" s="5">
        <f t="shared" si="4"/>
        <v>0</v>
      </c>
      <c r="L26" s="8"/>
    </row>
    <row r="27" spans="1:12" ht="32.25" customHeight="1" thickBot="1" x14ac:dyDescent="0.3">
      <c r="A27" s="35" t="s">
        <v>4</v>
      </c>
      <c r="B27" s="36"/>
      <c r="C27" s="36"/>
      <c r="D27" s="36"/>
      <c r="E27" s="36"/>
      <c r="F27" s="37"/>
      <c r="G27" s="9">
        <f>SUM(G8:G26)</f>
        <v>0</v>
      </c>
      <c r="H27" s="9">
        <f>SUM(H8:H26)</f>
        <v>0</v>
      </c>
      <c r="I27" s="10"/>
      <c r="J27" s="9">
        <f>SUM(J8:J26)</f>
        <v>0</v>
      </c>
      <c r="K27" s="11">
        <f>SUM(K8:K26)</f>
        <v>0</v>
      </c>
      <c r="L27" s="12"/>
    </row>
    <row r="28" spans="1:12" ht="15.75" thickBot="1" x14ac:dyDescent="0.3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7"/>
    </row>
    <row r="29" spans="1:12" ht="15.75" thickBot="1" x14ac:dyDescent="0.3">
      <c r="A29" s="18" t="s">
        <v>30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20"/>
    </row>
  </sheetData>
  <mergeCells count="20">
    <mergeCell ref="A1:L1"/>
    <mergeCell ref="A2:L2"/>
    <mergeCell ref="L3:L5"/>
    <mergeCell ref="A27:F27"/>
    <mergeCell ref="A3:A7"/>
    <mergeCell ref="B3:B7"/>
    <mergeCell ref="C3:C7"/>
    <mergeCell ref="D3:D7"/>
    <mergeCell ref="F6:F7"/>
    <mergeCell ref="H6:H7"/>
    <mergeCell ref="J6:J7"/>
    <mergeCell ref="F3:H5"/>
    <mergeCell ref="I3:K5"/>
    <mergeCell ref="E3:E7"/>
    <mergeCell ref="K6:K7"/>
    <mergeCell ref="A28:L28"/>
    <mergeCell ref="A29:L29"/>
    <mergeCell ref="G6:G7"/>
    <mergeCell ref="I6:I7"/>
    <mergeCell ref="L6:L7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16CF128-AF66-469B-AB17-9BCABFB7C67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2024-09-16T11:17:44Z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229f4255-04a8-4457-a5c0-3c83df14d5ba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rPFIAFJPExRjZYsJ4pBM/72Gg6tcEPNu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10.130.245.75</vt:lpwstr>
  </property>
</Properties>
</file>