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FD71B95-4D09-44DC-BB66-D39E33E875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rogramowanie - inf. cenow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E16" i="4" l="1"/>
  <c r="F16" i="4" s="1"/>
  <c r="I2" i="4" l="1"/>
  <c r="H2" i="4"/>
  <c r="G2" i="4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 l="1"/>
  <c r="I10" i="4"/>
  <c r="I8" i="4"/>
  <c r="I6" i="4"/>
  <c r="I4" i="4"/>
  <c r="I3" i="4"/>
  <c r="I11" i="4"/>
  <c r="I9" i="4"/>
  <c r="I7" i="4"/>
  <c r="I5" i="4"/>
  <c r="H12" i="4" l="1"/>
  <c r="I12" i="4" l="1"/>
</calcChain>
</file>

<file path=xl/sharedStrings.xml><?xml version="1.0" encoding="utf-8"?>
<sst xmlns="http://schemas.openxmlformats.org/spreadsheetml/2006/main" count="58" uniqueCount="56">
  <si>
    <t>Module Name</t>
  </si>
  <si>
    <t>Option ID</t>
  </si>
  <si>
    <t>Option Name</t>
  </si>
  <si>
    <t>SKUs</t>
  </si>
  <si>
    <t>Dell EMC PowerProtect Data Manager Plus</t>
  </si>
  <si>
    <t>Current Capacity</t>
  </si>
  <si>
    <t>[800-BBQV]</t>
  </si>
  <si>
    <t>Capacity Licenses</t>
  </si>
  <si>
    <t>GUXIZA6</t>
  </si>
  <si>
    <t>PowerProtect Data Manager Plus Socket=IA</t>
  </si>
  <si>
    <t>[528-CSBT]</t>
  </si>
  <si>
    <t>Sftwr Svcs-PPDM Plus (VP)</t>
  </si>
  <si>
    <t>Ilość</t>
  </si>
  <si>
    <t>Cena jednostkowa netto</t>
  </si>
  <si>
    <t>Wartość netto</t>
  </si>
  <si>
    <t>Vat 23 %</t>
  </si>
  <si>
    <t>Wartość brutto</t>
  </si>
  <si>
    <t>Razem:</t>
  </si>
  <si>
    <t>Instance Enablers</t>
  </si>
  <si>
    <t>GD9FI24</t>
  </si>
  <si>
    <t>Instance Enablers=CA</t>
  </si>
  <si>
    <t>[528-CRYV], [528-CRYX], [528-CRZJ]</t>
  </si>
  <si>
    <t>Capacity Enablers</t>
  </si>
  <si>
    <t>G524MWH</t>
  </si>
  <si>
    <t>Capacity Enablers=CA</t>
  </si>
  <si>
    <t>RecoverPoint for VM Replication</t>
  </si>
  <si>
    <t>GDUEB3T</t>
  </si>
  <si>
    <t>RecoverPoint for VMs=IA</t>
  </si>
  <si>
    <t>[528-CRZF]</t>
  </si>
  <si>
    <t>Cloud Snapshot Manager</t>
  </si>
  <si>
    <t>G21S5Q7</t>
  </si>
  <si>
    <t>Cloud Snapshot Manager=IB</t>
  </si>
  <si>
    <t>[141-BIBE]</t>
  </si>
  <si>
    <t>PP DDVE and Cloud Tier</t>
  </si>
  <si>
    <t>GLHMY7S</t>
  </si>
  <si>
    <t>PP DDVE and Cloud Tier=CC</t>
  </si>
  <si>
    <t>[528-CPXC], [528-CPXF]</t>
  </si>
  <si>
    <t>GHG361X</t>
  </si>
  <si>
    <t>Dell EMC PowerProtect Data Manager Plus Upgrade</t>
  </si>
  <si>
    <t>[210-BBJW]</t>
  </si>
  <si>
    <t>Original Purchase Date</t>
  </si>
  <si>
    <t>GPLGDX8</t>
  </si>
  <si>
    <t>Original purchase AFTER Febuary 01, 2022</t>
  </si>
  <si>
    <t>G7A1L68</t>
  </si>
  <si>
    <t>Current Capacity PowerProtect Data Manager Plus=IA</t>
  </si>
  <si>
    <t>G94MRLV</t>
  </si>
  <si>
    <t>ProSupport Plus PowerProtect Data Manager Plus Sftwr Spt-Maint, 36 Mies.</t>
  </si>
  <si>
    <t>[487-BIVJ]</t>
  </si>
  <si>
    <t>[142-BBFQ], [528-CPWX], [528-CPWY], [528-CPWZ], [528-CPXB], [528-CPXD], [528-CRYS], [528-CRYW], [528-CRYZ], [528-CRZC], [528-CRZG]</t>
  </si>
  <si>
    <t>Okres</t>
  </si>
  <si>
    <t>ilość godzin</t>
  </si>
  <si>
    <t>cena za 1 h konultacji</t>
  </si>
  <si>
    <t>wartość netto</t>
  </si>
  <si>
    <t>wartość brutto</t>
  </si>
  <si>
    <t>36 miesięcy</t>
  </si>
  <si>
    <t xml:space="preserve">Usługa konsultacji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</si>
</sst>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zł&quot;* #,##0.00_);_(&quot;zł&quot;* \(#,##0.00\);_(&quot;zł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tabSelected="1" zoomScale="70" zoomScaleNormal="70" workbookViewId="0">
      <selection activeCell="C16" sqref="C16"/>
    </sheetView>
  </sheetViews>
  <sheetFormatPr defaultRowHeight="14.5" x14ac:dyDescent="0.35"/>
  <cols>
    <col min="1" max="1" width="24" customWidth="1"/>
    <col min="2" max="2" width="11.81640625" customWidth="1"/>
    <col min="3" max="3" width="24.81640625" customWidth="1"/>
    <col min="4" max="4" width="26.1796875" customWidth="1"/>
    <col min="5" max="5" width="13.81640625" customWidth="1"/>
    <col min="6" max="6" width="27.81640625" customWidth="1"/>
    <col min="7" max="7" width="17.7265625" customWidth="1"/>
    <col min="8" max="8" width="17.1796875" customWidth="1"/>
    <col min="9" max="9" width="16.7265625" customWidth="1"/>
  </cols>
  <sheetData>
    <row r="1" spans="1:9" ht="28.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3" t="s">
        <v>12</v>
      </c>
      <c r="F1" s="4" t="s">
        <v>13</v>
      </c>
      <c r="G1" s="4" t="s">
        <v>14</v>
      </c>
      <c r="H1" s="4" t="s">
        <v>15</v>
      </c>
      <c r="I1" s="3" t="s">
        <v>16</v>
      </c>
    </row>
    <row r="2" spans="1:9" ht="23.5" thickBot="1" x14ac:dyDescent="0.4">
      <c r="A2" s="13" t="s">
        <v>4</v>
      </c>
      <c r="B2" s="14" t="s">
        <v>37</v>
      </c>
      <c r="C2" s="14" t="s">
        <v>38</v>
      </c>
      <c r="D2" s="14" t="s">
        <v>39</v>
      </c>
      <c r="E2" s="14">
        <v>1</v>
      </c>
      <c r="F2" s="7"/>
      <c r="G2" s="7">
        <f t="shared" ref="G2:G11" si="0">F2*E2</f>
        <v>0</v>
      </c>
      <c r="H2" s="7">
        <f>G2*0.23</f>
        <v>0</v>
      </c>
      <c r="I2" s="8">
        <f>G2+H2</f>
        <v>0</v>
      </c>
    </row>
    <row r="3" spans="1:9" ht="23.5" thickBot="1" x14ac:dyDescent="0.4">
      <c r="A3" s="15" t="s">
        <v>40</v>
      </c>
      <c r="B3" s="16" t="s">
        <v>41</v>
      </c>
      <c r="C3" s="16" t="s">
        <v>42</v>
      </c>
      <c r="D3" s="16" t="s">
        <v>6</v>
      </c>
      <c r="E3" s="16">
        <v>1</v>
      </c>
      <c r="F3" s="5"/>
      <c r="G3" s="5">
        <f t="shared" si="0"/>
        <v>0</v>
      </c>
      <c r="H3" s="5">
        <f t="shared" ref="H3:H11" si="1">G3*0.23</f>
        <v>0</v>
      </c>
      <c r="I3" s="6">
        <f t="shared" ref="I3:I11" si="2">G3+H3</f>
        <v>0</v>
      </c>
    </row>
    <row r="4" spans="1:9" ht="23.5" thickBot="1" x14ac:dyDescent="0.4">
      <c r="A4" s="13" t="s">
        <v>5</v>
      </c>
      <c r="B4" s="14" t="s">
        <v>43</v>
      </c>
      <c r="C4" s="14" t="s">
        <v>44</v>
      </c>
      <c r="D4" s="14" t="s">
        <v>6</v>
      </c>
      <c r="E4" s="14">
        <v>50</v>
      </c>
      <c r="F4" s="7"/>
      <c r="G4" s="7">
        <f t="shared" si="0"/>
        <v>0</v>
      </c>
      <c r="H4" s="7">
        <f t="shared" si="1"/>
        <v>0</v>
      </c>
      <c r="I4" s="8">
        <f t="shared" si="2"/>
        <v>0</v>
      </c>
    </row>
    <row r="5" spans="1:9" ht="23.5" thickBot="1" x14ac:dyDescent="0.4">
      <c r="A5" s="15" t="s">
        <v>7</v>
      </c>
      <c r="B5" s="16" t="s">
        <v>8</v>
      </c>
      <c r="C5" s="16" t="s">
        <v>9</v>
      </c>
      <c r="D5" s="16" t="s">
        <v>10</v>
      </c>
      <c r="E5" s="16">
        <v>200</v>
      </c>
      <c r="F5" s="5"/>
      <c r="G5" s="5">
        <f t="shared" si="0"/>
        <v>0</v>
      </c>
      <c r="H5" s="5">
        <f t="shared" si="1"/>
        <v>0</v>
      </c>
      <c r="I5" s="6">
        <f t="shared" si="2"/>
        <v>0</v>
      </c>
    </row>
    <row r="6" spans="1:9" ht="35" thickBot="1" x14ac:dyDescent="0.4">
      <c r="A6" s="13" t="s">
        <v>11</v>
      </c>
      <c r="B6" s="14" t="s">
        <v>45</v>
      </c>
      <c r="C6" s="14" t="s">
        <v>46</v>
      </c>
      <c r="D6" s="14" t="s">
        <v>47</v>
      </c>
      <c r="E6" s="14">
        <v>1</v>
      </c>
      <c r="F6" s="11"/>
      <c r="G6" s="11">
        <f t="shared" si="0"/>
        <v>0</v>
      </c>
      <c r="H6" s="11">
        <f t="shared" si="1"/>
        <v>0</v>
      </c>
      <c r="I6" s="12">
        <f t="shared" si="2"/>
        <v>0</v>
      </c>
    </row>
    <row r="7" spans="1:9" ht="23.5" thickBot="1" x14ac:dyDescent="0.4">
      <c r="A7" s="15" t="s">
        <v>18</v>
      </c>
      <c r="B7" s="16" t="s">
        <v>19</v>
      </c>
      <c r="C7" s="16" t="s">
        <v>20</v>
      </c>
      <c r="D7" s="16" t="s">
        <v>21</v>
      </c>
      <c r="E7" s="16">
        <v>1</v>
      </c>
      <c r="F7" s="5"/>
      <c r="G7" s="5">
        <f t="shared" si="0"/>
        <v>0</v>
      </c>
      <c r="H7" s="5">
        <f t="shared" si="1"/>
        <v>0</v>
      </c>
      <c r="I7" s="6">
        <f t="shared" si="2"/>
        <v>0</v>
      </c>
    </row>
    <row r="8" spans="1:9" ht="58" thickBot="1" x14ac:dyDescent="0.4">
      <c r="A8" s="13" t="s">
        <v>22</v>
      </c>
      <c r="B8" s="14" t="s">
        <v>23</v>
      </c>
      <c r="C8" s="14" t="s">
        <v>24</v>
      </c>
      <c r="D8" s="14" t="s">
        <v>48</v>
      </c>
      <c r="E8" s="14">
        <v>200</v>
      </c>
      <c r="F8" s="7"/>
      <c r="G8" s="7">
        <f t="shared" si="0"/>
        <v>0</v>
      </c>
      <c r="H8" s="7">
        <f t="shared" si="1"/>
        <v>0</v>
      </c>
      <c r="I8" s="8">
        <f t="shared" si="2"/>
        <v>0</v>
      </c>
    </row>
    <row r="9" spans="1:9" ht="23.5" thickBot="1" x14ac:dyDescent="0.4">
      <c r="A9" s="15" t="s">
        <v>25</v>
      </c>
      <c r="B9" s="16" t="s">
        <v>26</v>
      </c>
      <c r="C9" s="16" t="s">
        <v>27</v>
      </c>
      <c r="D9" s="16" t="s">
        <v>28</v>
      </c>
      <c r="E9" s="16">
        <v>200</v>
      </c>
      <c r="F9" s="5"/>
      <c r="G9" s="5">
        <f t="shared" si="0"/>
        <v>0</v>
      </c>
      <c r="H9" s="5">
        <f t="shared" si="1"/>
        <v>0</v>
      </c>
      <c r="I9" s="6">
        <f t="shared" si="2"/>
        <v>0</v>
      </c>
    </row>
    <row r="10" spans="1:9" ht="15" thickBot="1" x14ac:dyDescent="0.4">
      <c r="A10" s="13" t="s">
        <v>29</v>
      </c>
      <c r="B10" s="14" t="s">
        <v>30</v>
      </c>
      <c r="C10" s="14" t="s">
        <v>31</v>
      </c>
      <c r="D10" s="14" t="s">
        <v>32</v>
      </c>
      <c r="E10" s="14">
        <v>2000</v>
      </c>
      <c r="F10" s="7"/>
      <c r="G10" s="7">
        <f t="shared" si="0"/>
        <v>0</v>
      </c>
      <c r="H10" s="7">
        <f t="shared" si="1"/>
        <v>0</v>
      </c>
      <c r="I10" s="8">
        <f t="shared" si="2"/>
        <v>0</v>
      </c>
    </row>
    <row r="11" spans="1:9" ht="15" thickBot="1" x14ac:dyDescent="0.4">
      <c r="A11" s="15" t="s">
        <v>33</v>
      </c>
      <c r="B11" s="16" t="s">
        <v>34</v>
      </c>
      <c r="C11" s="16" t="s">
        <v>35</v>
      </c>
      <c r="D11" s="16" t="s">
        <v>36</v>
      </c>
      <c r="E11" s="16">
        <v>200</v>
      </c>
      <c r="F11" s="5"/>
      <c r="G11" s="5">
        <f t="shared" si="0"/>
        <v>0</v>
      </c>
      <c r="H11" s="5">
        <f t="shared" si="1"/>
        <v>0</v>
      </c>
      <c r="I11" s="6">
        <f t="shared" si="2"/>
        <v>0</v>
      </c>
    </row>
    <row r="12" spans="1:9" x14ac:dyDescent="0.35">
      <c r="F12" s="9" t="s">
        <v>17</v>
      </c>
      <c r="G12" s="10">
        <f>SUM(G3:G11)</f>
        <v>0</v>
      </c>
      <c r="H12" s="10">
        <f t="shared" ref="H12:I12" si="3">SUM(H3:H11)</f>
        <v>0</v>
      </c>
      <c r="I12" s="10">
        <f t="shared" si="3"/>
        <v>0</v>
      </c>
    </row>
    <row r="14" spans="1:9" ht="15" thickBot="1" x14ac:dyDescent="0.4">
      <c r="A14" s="17" t="s">
        <v>55</v>
      </c>
      <c r="B14" s="18"/>
      <c r="C14" s="18"/>
      <c r="D14" s="18"/>
      <c r="E14" s="18"/>
      <c r="F14" s="18"/>
    </row>
    <row r="15" spans="1:9" ht="20" customHeight="1" thickBot="1" x14ac:dyDescent="0.4">
      <c r="A15" s="1" t="s">
        <v>49</v>
      </c>
      <c r="B15" s="2" t="s">
        <v>50</v>
      </c>
      <c r="C15" s="2" t="s">
        <v>51</v>
      </c>
      <c r="D15" s="2" t="s">
        <v>52</v>
      </c>
      <c r="E15" s="1" t="s">
        <v>15</v>
      </c>
      <c r="F15" s="2" t="s">
        <v>53</v>
      </c>
    </row>
    <row r="16" spans="1:9" ht="24" customHeight="1" thickBot="1" x14ac:dyDescent="0.4">
      <c r="A16" s="19" t="s">
        <v>54</v>
      </c>
      <c r="B16" s="20">
        <v>60</v>
      </c>
      <c r="C16" s="21"/>
      <c r="D16" s="7">
        <f>B16*C16</f>
        <v>0</v>
      </c>
      <c r="E16" s="8">
        <f>D16*0.23</f>
        <v>0</v>
      </c>
      <c r="F16" s="22">
        <f>D16+E16</f>
        <v>0</v>
      </c>
    </row>
  </sheetData>
  <mergeCells count="1">
    <mergeCell ref="A14:F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BE523D21D914FB70A7E5E6E680BEB" ma:contentTypeVersion="14" ma:contentTypeDescription="Create a new document." ma:contentTypeScope="" ma:versionID="c754b61c487d1a2764bd291f9eeb61f3">
  <xsd:schema xmlns:xsd="http://www.w3.org/2001/XMLSchema" xmlns:xs="http://www.w3.org/2001/XMLSchema" xmlns:p="http://schemas.microsoft.com/office/2006/metadata/properties" xmlns:ns3="2b87c9b2-ce50-49dc-b4c5-80d6723507f6" xmlns:ns4="958da4f7-b5cb-47fa-a35a-0b325ac06cb6" targetNamespace="http://schemas.microsoft.com/office/2006/metadata/properties" ma:root="true" ma:fieldsID="5d31937fc23ef39444f9f902dc93a6a1" ns3:_="" ns4:_="">
    <xsd:import namespace="2b87c9b2-ce50-49dc-b4c5-80d6723507f6"/>
    <xsd:import namespace="958da4f7-b5cb-47fa-a35a-0b325ac06cb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7c9b2-ce50-49dc-b4c5-80d672350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a4f7-b5cb-47fa-a35a-0b325ac06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EAAE66EA-88D4-4A0C-9E8D-B8DAE7E3C1F8}">
  <ds:schemaRefs>
    <ds:schemaRef ds:uri="http://schemas.microsoft.com/office/2006/documentManagement/types"/>
    <ds:schemaRef ds:uri="http://purl.org/dc/elements/1.1/"/>
    <ds:schemaRef ds:uri="2b87c9b2-ce50-49dc-b4c5-80d6723507f6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58da4f7-b5cb-47fa-a35a-0b325ac06cb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897993-45D5-4EBC-A635-7FEC6AAB1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7c9b2-ce50-49dc-b4c5-80d6723507f6"/>
    <ds:schemaRef ds:uri="958da4f7-b5cb-47fa-a35a-0b325ac06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04A9A-95D4-48CE-9DE3-5839A065A0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9B8048-C08E-43DA-9739-2DE11C34FB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Oprogramowanie - inf. cenowa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2024-02-07T14:18:04Z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8bd93a16-9221-4849-b0b0-fbacad30213e</vt:lpwstr>
  </property>
  <property fmtid="{D5CDD505-2E9C-101B-9397-08002B2CF9AE}" pid="3" name="bjSaver">
    <vt:lpwstr>whYienE4tYW9OgfJwLq2E1HASPxZP1xl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  <property fmtid="{D5CDD505-2E9C-101B-9397-08002B2CF9AE}" pid="8" name="ContentTypeId">
    <vt:lpwstr>0x010100AF1BE523D21D914FB70A7E5E6E680BEB</vt:lpwstr>
  </property>
</Properties>
</file>