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2024\Przetargi &amp; WR\16-TP-24 serwisowanie sprzętu med P4 (4)\24.12.11 wyj i mod (2)\"/>
    </mc:Choice>
  </mc:AlternateContent>
  <xr:revisionPtr revIDLastSave="0" documentId="13_ncr:1_{0E44F844-5F66-471D-88B9-3B3563D6A236}" xr6:coauthVersionLast="47" xr6:coauthVersionMax="47" xr10:uidLastSave="{00000000-0000-0000-0000-000000000000}"/>
  <bookViews>
    <workbookView xWindow="-120" yWindow="-120" windowWidth="29040" windowHeight="15840" tabRatio="919" activeTab="5" xr2:uid="{71EC4B7C-DF22-4E2F-A6CB-37634B33B60A}"/>
  </bookViews>
  <sheets>
    <sheet name="P1 RTG mobilne" sheetId="19" r:id="rId1"/>
    <sheet name="P2 Testy wyrobów" sheetId="25" r:id="rId2"/>
    <sheet name="Zał. nr 12 dot P2" sheetId="26" r:id="rId3"/>
    <sheet name="P3 Drobny sprzęt medyczny" sheetId="8" r:id="rId4"/>
    <sheet name="Zał.nr10 dot P3" sheetId="9" r:id="rId5"/>
    <sheet name="P4 Drobny sprzet medyczny" sheetId="23" r:id="rId6"/>
    <sheet name="Zał.nr11 dot P4" sheetId="2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9" l="1"/>
  <c r="K7" i="19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4" i="26"/>
  <c r="A95" i="26" s="1"/>
  <c r="A96" i="26" s="1"/>
  <c r="A97" i="26" s="1"/>
  <c r="A98" i="26" s="1"/>
  <c r="A99" i="26" s="1"/>
  <c r="A100" i="26" s="1"/>
  <c r="A101" i="26" s="1"/>
  <c r="K9" i="8"/>
  <c r="H12" i="23"/>
  <c r="A110" i="9"/>
  <c r="A111" i="9" s="1"/>
  <c r="A112" i="9" s="1"/>
  <c r="A113" i="9" s="1"/>
  <c r="A114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F15" i="8"/>
  <c r="F12" i="19"/>
  <c r="H12" i="19" s="1"/>
  <c r="M6" i="19" l="1"/>
  <c r="M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8" authorId="0" shapeId="0" xr:uid="{356D7B67-0B69-44F5-8D79-38D0F9FF0DFA}">
      <text>
        <r>
          <rPr>
            <sz val="10"/>
            <color indexed="8"/>
            <rFont val="Arial"/>
            <family val="2"/>
            <charset val="238"/>
          </rPr>
          <t>e.dunst:
nr do sprawdzenia</t>
        </r>
      </text>
    </comment>
    <comment ref="D69" authorId="0" shapeId="0" xr:uid="{661A7A6E-F1E8-4C8C-9806-EC3FF5682216}">
      <text>
        <r>
          <rPr>
            <sz val="10"/>
            <color indexed="8"/>
            <rFont val="Arial"/>
            <family val="2"/>
            <charset val="238"/>
          </rPr>
          <t>e.dunst:
Dostawca: KREDOS 10-695 Olsztyn ul. Popiełuszki 10/21
tel. 89 679 02 42</t>
        </r>
      </text>
    </comment>
  </commentList>
</comments>
</file>

<file path=xl/sharedStrings.xml><?xml version="1.0" encoding="utf-8"?>
<sst xmlns="http://schemas.openxmlformats.org/spreadsheetml/2006/main" count="1525" uniqueCount="679">
  <si>
    <t>Lp.</t>
  </si>
  <si>
    <t>Nazwa</t>
  </si>
  <si>
    <t>Producent</t>
  </si>
  <si>
    <t>Termin wykonania</t>
  </si>
  <si>
    <t>Tabela Nr 2 - Naprawy</t>
  </si>
  <si>
    <t>Rok produkcji</t>
  </si>
  <si>
    <t>Miejsce
wykorzystywania</t>
  </si>
  <si>
    <t>Cena jednostkowa netto za 1 przegląd</t>
  </si>
  <si>
    <t>Stawka VAT
(%)</t>
  </si>
  <si>
    <t>SUMA</t>
  </si>
  <si>
    <t>Model (typ) /
nr fabryczny</t>
  </si>
  <si>
    <t>Szacunkowa wartość brutto zakupu materiałów na czas trwania umowy</t>
  </si>
  <si>
    <t>x</t>
  </si>
  <si>
    <t>-</t>
  </si>
  <si>
    <t>Tabela nr 2 - Naprawy</t>
  </si>
  <si>
    <t>100</t>
  </si>
  <si>
    <t>Gdzie</t>
  </si>
  <si>
    <t>Typ</t>
  </si>
  <si>
    <t>Meden Inmed</t>
  </si>
  <si>
    <t>Kriomed</t>
  </si>
  <si>
    <t>Technomex</t>
  </si>
  <si>
    <t>Medan Inmed</t>
  </si>
  <si>
    <t>Astar ABR</t>
  </si>
  <si>
    <t>Zalimp</t>
  </si>
  <si>
    <t>Polaris 2</t>
  </si>
  <si>
    <t>Zepter</t>
  </si>
  <si>
    <t>Polaris</t>
  </si>
  <si>
    <t>Magner Plus</t>
  </si>
  <si>
    <t>Oddział I</t>
  </si>
  <si>
    <t>Reduktor tlenowy</t>
  </si>
  <si>
    <t>Aparat EKG</t>
  </si>
  <si>
    <t>Aspel</t>
  </si>
  <si>
    <t>Holter ciśnieniowy</t>
  </si>
  <si>
    <t>Defibrylator</t>
  </si>
  <si>
    <t>Oddział II</t>
  </si>
  <si>
    <t>Pompa infuzyjna</t>
  </si>
  <si>
    <t>Reumatologia dla dzieci</t>
  </si>
  <si>
    <t>Ascard</t>
  </si>
  <si>
    <t>Mr Blue</t>
  </si>
  <si>
    <t>476/09/AL.</t>
  </si>
  <si>
    <t>Farum</t>
  </si>
  <si>
    <t>Medel</t>
  </si>
  <si>
    <t>Medel Pro</t>
  </si>
  <si>
    <t>Kardiomonitor</t>
  </si>
  <si>
    <t>Pyramed</t>
  </si>
  <si>
    <t>CARDIO 8000</t>
  </si>
  <si>
    <t>EO 800008</t>
  </si>
  <si>
    <t>Defibtech</t>
  </si>
  <si>
    <t>DDU-100</t>
  </si>
  <si>
    <t>Ascor</t>
  </si>
  <si>
    <t>Ap31</t>
  </si>
  <si>
    <t xml:space="preserve"> 3101179-2013</t>
  </si>
  <si>
    <t>31-01526-2017</t>
  </si>
  <si>
    <t>Urządzenie do magnetoterapii (fizykoterapia)</t>
  </si>
  <si>
    <t>Rehabilitacja dla dzieci</t>
  </si>
  <si>
    <t>Magner Plus BF</t>
  </si>
  <si>
    <t xml:space="preserve">  MP 20/07/07</t>
  </si>
  <si>
    <t>Lampa sollux (fizykoterapia)</t>
  </si>
  <si>
    <t>LSK</t>
  </si>
  <si>
    <t>Lampa terapeutyczna (fizykoterapia)</t>
  </si>
  <si>
    <t>Lumina</t>
  </si>
  <si>
    <t xml:space="preserve"> 04/09/08</t>
  </si>
  <si>
    <t>Lampa Bioptron (fizykoterapia)</t>
  </si>
  <si>
    <t>Pro</t>
  </si>
  <si>
    <t>802-41-23-000</t>
  </si>
  <si>
    <t>Laser z skanerem (fizykoterapia)</t>
  </si>
  <si>
    <t>PH2/20/12/08</t>
  </si>
  <si>
    <t>Aparat do elektrostymulacji</t>
  </si>
  <si>
    <t>Marp Electronic</t>
  </si>
  <si>
    <t>Physioter D-50</t>
  </si>
  <si>
    <t>D 50243</t>
  </si>
  <si>
    <t>D 50244</t>
  </si>
  <si>
    <t>Inhalator tłokowy</t>
  </si>
  <si>
    <t>Spirometr (fizykoterapia)</t>
  </si>
  <si>
    <t>ML 3500/NK8</t>
  </si>
  <si>
    <t>Aparat do krioterapii</t>
  </si>
  <si>
    <t>Kriopol-R-26</t>
  </si>
  <si>
    <t>Elektrokardiograf</t>
  </si>
  <si>
    <t>Geriatria</t>
  </si>
  <si>
    <t>ASPEL</t>
  </si>
  <si>
    <t>AsCARD GREY</t>
  </si>
  <si>
    <t>2019r.</t>
  </si>
  <si>
    <t>Wózek do przewożenia chorych</t>
  </si>
  <si>
    <t>Famed Żywiec</t>
  </si>
  <si>
    <t>WP-02</t>
  </si>
  <si>
    <t>WP-03</t>
  </si>
  <si>
    <t>Pracownia TK</t>
  </si>
  <si>
    <t>WP-04</t>
  </si>
  <si>
    <t>Poradnia geriatryczna</t>
  </si>
  <si>
    <t>Wielofunkcyjny fotel zabiegowy</t>
  </si>
  <si>
    <t>UBM Kotasińska</t>
  </si>
  <si>
    <t>FoZa multi</t>
  </si>
  <si>
    <t>Zabiegowy Izba przyjęć</t>
  </si>
  <si>
    <t>Stół Galaxy E-S2.F4</t>
  </si>
  <si>
    <t>Galaxy E-S2.F4</t>
  </si>
  <si>
    <t>Galaxy E-S2.F5</t>
  </si>
  <si>
    <t>7261-2019</t>
  </si>
  <si>
    <t>Galaxy E-S2.F6</t>
  </si>
  <si>
    <t>7259-2019</t>
  </si>
  <si>
    <t>Stół Galaxy Merkury E-S4.F4</t>
  </si>
  <si>
    <t>Galaxy E-S2.F7</t>
  </si>
  <si>
    <t>7258-2019</t>
  </si>
  <si>
    <t>KRIOPOL R</t>
  </si>
  <si>
    <t>Kriomedpol Sp. z o.o.</t>
  </si>
  <si>
    <t>R 30 BRYZA II</t>
  </si>
  <si>
    <t>113/10/2019</t>
  </si>
  <si>
    <t>Aparat do elektroterapii</t>
  </si>
  <si>
    <t>Astar ABR Sp. Jawna</t>
  </si>
  <si>
    <t>ETIUS</t>
  </si>
  <si>
    <t>EEW-14/N2/AU</t>
  </si>
  <si>
    <t>EEW-14/R1/AU</t>
  </si>
  <si>
    <t>Aparat do ultradźwięków</t>
  </si>
  <si>
    <t>Sonaris S</t>
  </si>
  <si>
    <t>SMSW-01/R1/AU</t>
  </si>
  <si>
    <t>SMSW-08/N1/AU</t>
  </si>
  <si>
    <t>Aparat do terapii polem magnetycznym m.cz.</t>
  </si>
  <si>
    <t>MP-02/S4/AT</t>
  </si>
  <si>
    <t>Lampa do naświetleń światłem podczerwonym typu sollux</t>
  </si>
  <si>
    <t>LUMINA</t>
  </si>
  <si>
    <t>LU5P-18/K1/AU</t>
  </si>
  <si>
    <t>Aparat do laseroterapii</t>
  </si>
  <si>
    <t>POLARIS 2</t>
  </si>
  <si>
    <t>PM2W-22/T1/AU</t>
  </si>
  <si>
    <t>Bardo Med. Sp. z o.o.</t>
  </si>
  <si>
    <t>CURAPULS 670</t>
  </si>
  <si>
    <t>01.211</t>
  </si>
  <si>
    <t>Aparat do elektroterapii 2 kanałowy</t>
  </si>
  <si>
    <t>BTL-4625 Smart</t>
  </si>
  <si>
    <t>Aparat do elektroterapii 1 kanałowy</t>
  </si>
  <si>
    <t>BTL-4710 Smart</t>
  </si>
  <si>
    <t>ASPEL S.A.</t>
  </si>
  <si>
    <t>Rejestrator EKG Holtera</t>
  </si>
  <si>
    <t>As PEKT 712.201</t>
  </si>
  <si>
    <t>Pompa infuzyjna jednostrzykawkowa</t>
  </si>
  <si>
    <t>ASCORMED Sp. z o.o.</t>
  </si>
  <si>
    <t>AP14</t>
  </si>
  <si>
    <t>14-10999-2019</t>
  </si>
  <si>
    <t>14-11001-2019</t>
  </si>
  <si>
    <t>14-11003-2019</t>
  </si>
  <si>
    <t>14-11004-2019</t>
  </si>
  <si>
    <t>ASKOR MED.</t>
  </si>
  <si>
    <t>14-11930-2020</t>
  </si>
  <si>
    <t>14-11935-2020</t>
  </si>
  <si>
    <t>14-11936-2020</t>
  </si>
  <si>
    <t>14-11937-2020</t>
  </si>
  <si>
    <t>14-11939-2020</t>
  </si>
  <si>
    <t>14-11940-2020</t>
  </si>
  <si>
    <t>14-11952-2020</t>
  </si>
  <si>
    <t>14-11954-2020</t>
  </si>
  <si>
    <t>Ssak medyczny dwubutlowy</t>
  </si>
  <si>
    <t>Investmed</t>
  </si>
  <si>
    <t>Life Time SA01 HT</t>
  </si>
  <si>
    <t>SA 0113050447</t>
  </si>
  <si>
    <t>SA 0113050448</t>
  </si>
  <si>
    <t>Fizykoterapia</t>
  </si>
  <si>
    <t>Wartość netto za ilość określoną w kol. 7</t>
  </si>
  <si>
    <t xml:space="preserve">Wartość brutto za ilość określoną w kol. 7 w zł </t>
  </si>
  <si>
    <t>Wartość brutto za ilość określoną w kol. 4 w zł</t>
  </si>
  <si>
    <t>8=6+7</t>
  </si>
  <si>
    <t>6=4*5</t>
  </si>
  <si>
    <t>9=3+8</t>
  </si>
  <si>
    <t>Wartość netto za ilość określoną w kol. 4</t>
  </si>
  <si>
    <t>Ilość przeglądów w ciągu lat 2024 - 2025</t>
  </si>
  <si>
    <t>Blok operacyjny</t>
  </si>
  <si>
    <t>UDR 370i</t>
  </si>
  <si>
    <t>United Imaging</t>
  </si>
  <si>
    <t>16</t>
  </si>
  <si>
    <t>Oddział Rehabilitacji</t>
  </si>
  <si>
    <t>Uwagi:</t>
  </si>
  <si>
    <t>Przy naprawach koszt dojazdu będzie fakturowany jako usługa łączna z naprawą</t>
  </si>
  <si>
    <t>L.p.</t>
  </si>
  <si>
    <t>Rok prod.</t>
  </si>
  <si>
    <t>Nr fabryczny</t>
  </si>
  <si>
    <t xml:space="preserve"> 04275</t>
  </si>
  <si>
    <t xml:space="preserve"> 04274</t>
  </si>
  <si>
    <t xml:space="preserve"> 04273</t>
  </si>
  <si>
    <t>1910002</t>
  </si>
  <si>
    <t>1910001</t>
  </si>
  <si>
    <t>Kinezyterapia</t>
  </si>
  <si>
    <t>Aparta do Diatermii krótkofalowej</t>
  </si>
  <si>
    <t>058SOB015597</t>
  </si>
  <si>
    <t>058SOB016146</t>
  </si>
  <si>
    <t>Cykloergometr</t>
  </si>
  <si>
    <t>CRG-200</t>
  </si>
  <si>
    <t>Aster- 0134</t>
  </si>
  <si>
    <t>Bieżnia rehabilitacyjna</t>
  </si>
  <si>
    <t>B-612 v 702</t>
  </si>
  <si>
    <t>0633</t>
  </si>
  <si>
    <t>Lokalizator żył</t>
  </si>
  <si>
    <t>Neorgen Sp. z o.o.</t>
  </si>
  <si>
    <t>V800P</t>
  </si>
  <si>
    <t>V0820030527</t>
  </si>
  <si>
    <t>ABPM 308+508</t>
  </si>
  <si>
    <t>Nebtime UN-600A</t>
  </si>
  <si>
    <t>UN 2101010190</t>
  </si>
  <si>
    <t xml:space="preserve">Spirometr </t>
  </si>
  <si>
    <t>As SPIRO D200</t>
  </si>
  <si>
    <t>Spirometr  (strzykawka kalibrująca)</t>
  </si>
  <si>
    <t>SSK03</t>
  </si>
  <si>
    <t>Aparat do magnetoterapii</t>
  </si>
  <si>
    <t>G Pulse</t>
  </si>
  <si>
    <t>211-4-2008-135</t>
  </si>
  <si>
    <t>Spirometr</t>
  </si>
  <si>
    <t>MIR</t>
  </si>
  <si>
    <t>SPIROLAB</t>
  </si>
  <si>
    <t>A23-OI-15983</t>
  </si>
  <si>
    <t>ASCARD GREY</t>
  </si>
  <si>
    <t>Defibrylator półautomatyczny</t>
  </si>
  <si>
    <t>Laser terapeutyczny</t>
  </si>
  <si>
    <t xml:space="preserve">Astar  </t>
  </si>
  <si>
    <t>Physio 400c</t>
  </si>
  <si>
    <t>Aparat RTG mobilny</t>
  </si>
  <si>
    <t>Wanna do kąpieli wirowych nóg -104 hydro</t>
  </si>
  <si>
    <t>Zakład Rehabilitacji Leczniczej</t>
  </si>
  <si>
    <t>TECHNOMEX</t>
  </si>
  <si>
    <t>PIZARRO</t>
  </si>
  <si>
    <t>H/1605/0122</t>
  </si>
  <si>
    <t>Wanna do kapieli wirowej rąk – 113 hydro</t>
  </si>
  <si>
    <t>CASTILLO</t>
  </si>
  <si>
    <t>H/2011/0002</t>
  </si>
  <si>
    <t>Kriopol</t>
  </si>
  <si>
    <t>R</t>
  </si>
  <si>
    <t>048/08/08</t>
  </si>
  <si>
    <t>R - BRYZA</t>
  </si>
  <si>
    <t xml:space="preserve"> 007/01/2015</t>
  </si>
  <si>
    <t>Wanna do kapieli wirowej rąk – 108 hydro</t>
  </si>
  <si>
    <t>H/1605/0124</t>
  </si>
  <si>
    <t>Wyciąg trakcyjny 218</t>
  </si>
  <si>
    <t>Cosmogama</t>
  </si>
  <si>
    <t>TU-100</t>
  </si>
  <si>
    <t>ST30265</t>
  </si>
  <si>
    <t>Aparat do elektroterapii – 214/18 fizyko</t>
  </si>
  <si>
    <t>Gymna Repro N.V.</t>
  </si>
  <si>
    <t>DUO 410</t>
  </si>
  <si>
    <t>Aparat do elektroterapii – 214/17 fizyko</t>
  </si>
  <si>
    <t>Aparat do elektroterapii – 209/55 fizyko</t>
  </si>
  <si>
    <t>Sonaris</t>
  </si>
  <si>
    <t>SMS29/12/09</t>
  </si>
  <si>
    <t>Aparat do elektroterapii 209/33 fizyko</t>
  </si>
  <si>
    <t>Aries</t>
  </si>
  <si>
    <t>AMS-50/03/10</t>
  </si>
  <si>
    <t>Zestaw do fizykoterapii – 212/34 fizyko</t>
  </si>
  <si>
    <t>Zimmer</t>
  </si>
  <si>
    <t>Galva 5</t>
  </si>
  <si>
    <t>5T06301</t>
  </si>
  <si>
    <t>Sono 5</t>
  </si>
  <si>
    <t>Wieża fizykoterapełtyczna – 213/31 fizyko</t>
  </si>
  <si>
    <t>Zestaw do fizykoterapii – 214/19 fizko</t>
  </si>
  <si>
    <t>Aparat do elektroterapii 213/37 fizyko</t>
  </si>
  <si>
    <t>SN-20/U1/AN</t>
  </si>
  <si>
    <t>Aparat do elektroterapii – 212/30 fizyko</t>
  </si>
  <si>
    <t>AMS-51/03/10</t>
  </si>
  <si>
    <t>Lapmpa Solux Kolumnowa – 209/1 fizyko</t>
  </si>
  <si>
    <t>LS - K</t>
  </si>
  <si>
    <t>121/99</t>
  </si>
  <si>
    <t>Lampa Sollux Kolumnowa  - 211/15 fizyko</t>
  </si>
  <si>
    <t>802-41-10-000</t>
  </si>
  <si>
    <t>Lapmpa Solux Kolumnowa – 211/3 fizyko</t>
  </si>
  <si>
    <t>124/99</t>
  </si>
  <si>
    <t>Laser ze skanerem / aplikator skanujący fizyko</t>
  </si>
  <si>
    <t>PM2W-07T1AR/ SKKK/450-05/S1/AR</t>
  </si>
  <si>
    <t>Laser terapeutyczny – 215/11 fizyko</t>
  </si>
  <si>
    <t>PM2-38/S1/AN</t>
  </si>
  <si>
    <t>Laser terapeutyczny  - 215/3 fizyko</t>
  </si>
  <si>
    <t>SNPM2-02/T1/AP</t>
  </si>
  <si>
    <t xml:space="preserve"> + aplikator skanujący fizyko</t>
  </si>
  <si>
    <t>X</t>
  </si>
  <si>
    <t>SNSK450-01/M1/A0</t>
  </si>
  <si>
    <t>Lampa bioptron (duży) – 215/4 fizyko</t>
  </si>
  <si>
    <t>Birptron 2</t>
  </si>
  <si>
    <t>Aparat do laseroterapii - ręczny  - 215/00 fizyko</t>
  </si>
  <si>
    <t>PM 01/05/08</t>
  </si>
  <si>
    <t>Laser ze skanerem  fizyko</t>
  </si>
  <si>
    <t>PhysioGo / SKW2-450</t>
  </si>
  <si>
    <t>nr PHG400C-01/S2/AX  SKW450-06/U3/AX</t>
  </si>
  <si>
    <t>Masaż uciskowy – limfatyczny fizyko</t>
  </si>
  <si>
    <t>MK 400</t>
  </si>
  <si>
    <t>Generator ASTAR (Magneris)-215/7 fizyko</t>
  </si>
  <si>
    <t>Magneris</t>
  </si>
  <si>
    <t>MM-04/P1/AN</t>
  </si>
  <si>
    <t>Aparat do magnetoterapii  215/8 fizyko</t>
  </si>
  <si>
    <t>SN-05/W1/AN</t>
  </si>
  <si>
    <t>Magnetron 215/9 fizyko</t>
  </si>
  <si>
    <t xml:space="preserve">Magner Plus </t>
  </si>
  <si>
    <t>SN-19/N1/AO</t>
  </si>
  <si>
    <t>Magnetic bio stimulation – 215/5 fizyko</t>
  </si>
  <si>
    <t>Elecpol</t>
  </si>
  <si>
    <t>G-pulse 210uP/300</t>
  </si>
  <si>
    <t>211-H-2008-135</t>
  </si>
  <si>
    <t>Magnetic bio stimulation – 215/6 fiyko</t>
  </si>
  <si>
    <t>Elecpol-Poznań</t>
  </si>
  <si>
    <t>211-H-2003-0087</t>
  </si>
  <si>
    <t>JELOSIL</t>
  </si>
  <si>
    <t>UVA</t>
  </si>
  <si>
    <t>Cykloergometr rowerowy do treningu 24m 48 bezpł</t>
  </si>
  <si>
    <t>CRG 200</t>
  </si>
  <si>
    <t>Bieżnia do monitorowania treningów 24m 48 bezpł</t>
  </si>
  <si>
    <t>B612</t>
  </si>
  <si>
    <t>System monitorowania treningów 24m 48 bezpł</t>
  </si>
  <si>
    <t>Cardio test Beta System XL</t>
  </si>
  <si>
    <t>0178/21</t>
  </si>
  <si>
    <t>Spirometr (fizykoterapia) 24m 48 bezpł</t>
  </si>
  <si>
    <t>Aspiro D200 v.302</t>
  </si>
  <si>
    <t>Inhalator ultradźwiękowy 24m</t>
  </si>
  <si>
    <t>Nebtime</t>
  </si>
  <si>
    <t>Nebtime UN 600A</t>
  </si>
  <si>
    <t>UN 2109010353</t>
  </si>
  <si>
    <t>Diatermia krótkofalowa24m</t>
  </si>
  <si>
    <t>Fyslomed</t>
  </si>
  <si>
    <t>Fysiopuls Automatic</t>
  </si>
  <si>
    <t>S/N 50156</t>
  </si>
  <si>
    <t>Laser ze skanerem / aplikator skanujący fizyko 25m</t>
  </si>
  <si>
    <t>HP M A-UL-AST-PHPM1/ SKW2-450 A-AL-AST-SK450V2WH</t>
  </si>
  <si>
    <t>LAJ00002/ LAG00107</t>
  </si>
  <si>
    <t>Zmotoryzowana szyna ruchowa 36m</t>
  </si>
  <si>
    <t>Artromot</t>
  </si>
  <si>
    <t>Artomot K1 standard</t>
  </si>
  <si>
    <t>S/N 50584</t>
  </si>
  <si>
    <t xml:space="preserve">Lampa do naświetleń promieniowaniem podczerwonym </t>
  </si>
  <si>
    <t>Astar</t>
  </si>
  <si>
    <t>Lumina V5.0</t>
  </si>
  <si>
    <t>LAL 00267 (21)</t>
  </si>
  <si>
    <t>LAL 00268 (21)</t>
  </si>
  <si>
    <t>Lampa Bioptron</t>
  </si>
  <si>
    <t>761267-5000204</t>
  </si>
  <si>
    <t>Respirator</t>
  </si>
  <si>
    <t xml:space="preserve"> </t>
  </si>
  <si>
    <t>CARE VENT BLS</t>
  </si>
  <si>
    <t>BL4528-2007</t>
  </si>
  <si>
    <t>kardiomonitor</t>
  </si>
  <si>
    <t>Gungdong Biolight Medite</t>
  </si>
  <si>
    <t>M9000</t>
  </si>
  <si>
    <t>E 900126</t>
  </si>
  <si>
    <t xml:space="preserve">Dyżurka chirurgii </t>
  </si>
  <si>
    <t>AsCard B-56</t>
  </si>
  <si>
    <t>199/03</t>
  </si>
  <si>
    <t>Ssak eletryczny</t>
  </si>
  <si>
    <t>CA - MI</t>
  </si>
  <si>
    <t>NEW ASKIR 30</t>
  </si>
  <si>
    <t>36785-1297/89/09/2012</t>
  </si>
  <si>
    <t xml:space="preserve">Inhalator </t>
  </si>
  <si>
    <t>AIR LIQUIPE MEDICAL</t>
  </si>
  <si>
    <t>VOYAGE</t>
  </si>
  <si>
    <t>15F0007286</t>
  </si>
  <si>
    <t>pompa infuzyjno-objetościowa</t>
  </si>
  <si>
    <t>HOSPIRA</t>
  </si>
  <si>
    <t>PLUM A+</t>
  </si>
  <si>
    <t xml:space="preserve">Envitec </t>
  </si>
  <si>
    <t>Physio</t>
  </si>
  <si>
    <t>MetalERG</t>
  </si>
  <si>
    <t xml:space="preserve">Aparat EKG    </t>
  </si>
  <si>
    <t>ASCARD / Aspel</t>
  </si>
  <si>
    <t xml:space="preserve"> Grey V.07.205</t>
  </si>
  <si>
    <t>Kapilaroskop</t>
  </si>
  <si>
    <t>Olympus SZ2-ILST</t>
  </si>
  <si>
    <t>1D02393</t>
  </si>
  <si>
    <t>Dino Lite</t>
  </si>
  <si>
    <t xml:space="preserve">        MEDL4N PRO </t>
  </si>
  <si>
    <t>BOA 02364</t>
  </si>
  <si>
    <t>Koncentrator tlenu 3 LATA GW OD 07.12.2020</t>
  </si>
  <si>
    <t>Philips Ever Flo</t>
  </si>
  <si>
    <t>Ever Flo IKK</t>
  </si>
  <si>
    <t>OSATU</t>
  </si>
  <si>
    <t>Reambex 700</t>
  </si>
  <si>
    <t xml:space="preserve"> 2008-20022319</t>
  </si>
  <si>
    <t xml:space="preserve">Pompa infuzyjna </t>
  </si>
  <si>
    <t>Braun</t>
  </si>
  <si>
    <t>Infusomat Space</t>
  </si>
  <si>
    <t>14-11000-2019</t>
  </si>
  <si>
    <t xml:space="preserve">Aparat EKG </t>
  </si>
  <si>
    <t xml:space="preserve">As CARD </t>
  </si>
  <si>
    <t>Grey SN 8854</t>
  </si>
  <si>
    <t>802-10-27-000</t>
  </si>
  <si>
    <t>Fresenius Kabi</t>
  </si>
  <si>
    <t>Valumat MC Agilia</t>
  </si>
  <si>
    <t>019193/22170619</t>
  </si>
  <si>
    <t>Abbott</t>
  </si>
  <si>
    <t>Lifecore 5000</t>
  </si>
  <si>
    <t xml:space="preserve"> 36786-1297/09/09/2012</t>
  </si>
  <si>
    <t>Ddefibtech</t>
  </si>
  <si>
    <t>LIFE LINE AED</t>
  </si>
  <si>
    <t>ASCOR</t>
  </si>
  <si>
    <t>AP-14</t>
  </si>
  <si>
    <t>14-11002-2019</t>
  </si>
  <si>
    <t xml:space="preserve">Leczenie biologiczne </t>
  </si>
  <si>
    <t>Z-100.2.2.P</t>
  </si>
  <si>
    <t>Oddział III</t>
  </si>
  <si>
    <t>AsCARD</t>
  </si>
  <si>
    <t>GREY</t>
  </si>
  <si>
    <t xml:space="preserve"> + wózek i pojemnik na akcesoria</t>
  </si>
  <si>
    <t>As CARD</t>
  </si>
  <si>
    <t>W35</t>
  </si>
  <si>
    <t>190/09</t>
  </si>
  <si>
    <t>Inhalator</t>
  </si>
  <si>
    <t>15F0007282</t>
  </si>
  <si>
    <t>Agilia Volumat MC</t>
  </si>
  <si>
    <t xml:space="preserve"> 019193/22147565</t>
  </si>
  <si>
    <t>Wirówka laboratoryjna stołowa</t>
  </si>
  <si>
    <t>Punkt pobrań</t>
  </si>
  <si>
    <t>MPW</t>
  </si>
  <si>
    <t>MPW 223e</t>
  </si>
  <si>
    <t xml:space="preserve"> 10223e044803</t>
  </si>
  <si>
    <t>Wirówka laboratoryjna</t>
  </si>
  <si>
    <t>MPW 250</t>
  </si>
  <si>
    <t xml:space="preserve"> SN 0251</t>
  </si>
  <si>
    <t>Ascard B56</t>
  </si>
  <si>
    <t>Aparat do tleno terapii</t>
  </si>
  <si>
    <t>Przychodnia</t>
  </si>
  <si>
    <t>Chirana</t>
  </si>
  <si>
    <t>Prema</t>
  </si>
  <si>
    <t>2-60013</t>
  </si>
  <si>
    <t>AsCard Grey</t>
  </si>
  <si>
    <t>BTL  Polska Sp. z o.o.</t>
  </si>
  <si>
    <t>Podgrzewacz medyczny</t>
  </si>
  <si>
    <t xml:space="preserve">blok operacyjny </t>
  </si>
  <si>
    <t>Warm UPM01-S</t>
  </si>
  <si>
    <t>Termobial Warm</t>
  </si>
  <si>
    <t>S/N 022021002</t>
  </si>
  <si>
    <t xml:space="preserve"> ---</t>
  </si>
  <si>
    <t xml:space="preserve"> --- </t>
  </si>
  <si>
    <t>Tabela nr 1 - Przegląd z konserwacją</t>
  </si>
  <si>
    <t>* Dojazd rozumiany jako część usługi naprawy</t>
  </si>
  <si>
    <t>PAKIET NR 1 - PRZEGLĄD Z KONSERWACJĄ I NAPRAWY URZĄDZENIA RTG MOBILNE UNITED IMAGING UDR 370I.</t>
  </si>
  <si>
    <t>FORMULARZ OFERTOWO – CENOWY</t>
  </si>
  <si>
    <t>Cena jednostkowa brutto za 1 przegląd</t>
  </si>
  <si>
    <t>10=9+12</t>
  </si>
  <si>
    <t>11=7*9</t>
  </si>
  <si>
    <t>13=11+12</t>
  </si>
  <si>
    <t>Inhalator ultradźwiękowy</t>
  </si>
  <si>
    <r>
      <rPr>
        <sz val="10"/>
        <color indexed="8"/>
        <rFont val="Calibri"/>
        <family val="2"/>
        <charset val="238"/>
      </rPr>
      <t xml:space="preserve">Aparat SUNLAMP </t>
    </r>
    <r>
      <rPr>
        <b/>
        <sz val="10"/>
        <color indexed="8"/>
        <rFont val="Calibri"/>
        <family val="2"/>
        <charset val="238"/>
      </rPr>
      <t>strych/65 fizyko</t>
    </r>
  </si>
  <si>
    <t>Ascor Med</t>
  </si>
  <si>
    <t>14-11931-2020</t>
  </si>
  <si>
    <t>14-11934-2020</t>
  </si>
  <si>
    <t>14-11938-2020</t>
  </si>
  <si>
    <t>14-11941-2020</t>
  </si>
  <si>
    <t>14-11942-2020</t>
  </si>
  <si>
    <t>14-11943-2020</t>
  </si>
  <si>
    <t>14-11944-2020</t>
  </si>
  <si>
    <t>14-11945-2020</t>
  </si>
  <si>
    <t>14-11946-2020</t>
  </si>
  <si>
    <t>14-11947-2020</t>
  </si>
  <si>
    <t>14-11951-2020</t>
  </si>
  <si>
    <t>14-11953-2020</t>
  </si>
  <si>
    <t>14-11948-2020</t>
  </si>
  <si>
    <t>14-11949-2020</t>
  </si>
  <si>
    <t>14-11950-2020</t>
  </si>
  <si>
    <t>14-11955-2020</t>
  </si>
  <si>
    <t>Agilia</t>
  </si>
  <si>
    <t>VP MC</t>
  </si>
  <si>
    <t>S/N 247813882</t>
  </si>
  <si>
    <t>S/N 247813883</t>
  </si>
  <si>
    <t>Wartość Pakietu nr 3 ogółem obliczona poprzez dodanie sumy wartości brutto Tabela nr 1 (kol. 13) i łącznej wartości brutto materiału i roboczogodzin Tabela nr 2 (kol. 9):</t>
  </si>
  <si>
    <t>Dżwig transportowy</t>
  </si>
  <si>
    <t>AKS</t>
  </si>
  <si>
    <t>Folsy 2011</t>
  </si>
  <si>
    <t>Wanna do masażu podwodnego hydro hydro</t>
  </si>
  <si>
    <t>Baden Baden</t>
  </si>
  <si>
    <t>0.10</t>
  </si>
  <si>
    <t>Wanna hydromasaż podwodny-113/a hydro</t>
  </si>
  <si>
    <t>1,5-15S/LT</t>
  </si>
  <si>
    <t>Podnośnik transportowo-kompielowy</t>
  </si>
  <si>
    <t>beca hospitek</t>
  </si>
  <si>
    <t>Carlo Comfort</t>
  </si>
  <si>
    <t>Sentra Pur L</t>
  </si>
  <si>
    <t>38119L63384</t>
  </si>
  <si>
    <t xml:space="preserve">Aparat do terapii falą uderzeniową </t>
  </si>
  <si>
    <t>en-PULS</t>
  </si>
  <si>
    <t>Wanna do masażu podwodnego 102 hydro</t>
  </si>
  <si>
    <t>1.5-15 Vitality SN 33.062</t>
  </si>
  <si>
    <t>802-01-19-000</t>
  </si>
  <si>
    <t>Wanna do automatycznego hydromasażu 24m hydro</t>
  </si>
  <si>
    <t>Elekpol</t>
  </si>
  <si>
    <t>Vitality 1.5-15 S/LT</t>
  </si>
  <si>
    <t>S/N 33.698</t>
  </si>
  <si>
    <t>FARUM</t>
  </si>
  <si>
    <t xml:space="preserve"> -</t>
  </si>
  <si>
    <t>7821/86</t>
  </si>
  <si>
    <t>A-40</t>
  </si>
  <si>
    <t>097/207</t>
  </si>
  <si>
    <t>Kocioł borowinowy balneo</t>
  </si>
  <si>
    <t>Kampmann</t>
  </si>
  <si>
    <t>Reduktor do podawania tlenu</t>
  </si>
  <si>
    <t>Metal ERG Sp. z o.o.</t>
  </si>
  <si>
    <t>Z.100.2.2.P</t>
  </si>
  <si>
    <t>Z.100.2.1.P</t>
  </si>
  <si>
    <t>Reduktor do podawnia tlenu</t>
  </si>
  <si>
    <t>MetalERG Sp. z o.o. Sp.k.</t>
  </si>
  <si>
    <t>Z 100.2.2.P</t>
  </si>
  <si>
    <t>Lampa zabiegowa</t>
  </si>
  <si>
    <t>RIMSA P. Longoni</t>
  </si>
  <si>
    <t>Primaled</t>
  </si>
  <si>
    <t>3825</t>
  </si>
  <si>
    <t>3834</t>
  </si>
  <si>
    <t>Kabina na podczerwień – SAUNA hydroterapia</t>
  </si>
  <si>
    <t>SAVNAL</t>
  </si>
  <si>
    <t>INFRARED</t>
  </si>
  <si>
    <t>802-40-01-000</t>
  </si>
  <si>
    <t>Tabela nr 1 - Przegląd</t>
  </si>
  <si>
    <t xml:space="preserve">Wartość netto za ilość określoną w kol. 4 </t>
  </si>
  <si>
    <t>9= 3+8</t>
  </si>
  <si>
    <t>36</t>
  </si>
  <si>
    <t>Nazwa środka trwałego</t>
  </si>
  <si>
    <t>Ilość</t>
  </si>
  <si>
    <t>Lokalizacja (budynek/                 oddział)</t>
  </si>
  <si>
    <t>Numer fabryczny</t>
  </si>
  <si>
    <t>Wielofunkcyjne łóżko elektryczne VIDA</t>
  </si>
  <si>
    <t>Oddział Geraitryczny</t>
  </si>
  <si>
    <t>496495-010-001</t>
  </si>
  <si>
    <t>Ośrodek Rehabilitacji stacjonarnej 23 Marca</t>
  </si>
  <si>
    <t>496495-010-002</t>
  </si>
  <si>
    <t>496495-010-003</t>
  </si>
  <si>
    <t>496495-010-004</t>
  </si>
  <si>
    <t>496495-010-005</t>
  </si>
  <si>
    <t>Oddział Reumatologii dziecięcej</t>
  </si>
  <si>
    <t>496495-010-006</t>
  </si>
  <si>
    <t>496495-010-007</t>
  </si>
  <si>
    <t>496495-010-008</t>
  </si>
  <si>
    <t>496495-010-009</t>
  </si>
  <si>
    <t>496495-010-010</t>
  </si>
  <si>
    <t>496495-010-011</t>
  </si>
  <si>
    <t>496495-010-012</t>
  </si>
  <si>
    <t>496495-010-013</t>
  </si>
  <si>
    <t>496495-010-014</t>
  </si>
  <si>
    <t>496495-010-015</t>
  </si>
  <si>
    <t>496495-010-016</t>
  </si>
  <si>
    <t>496495-010-017</t>
  </si>
  <si>
    <t>496495-010-018</t>
  </si>
  <si>
    <t>496495-010-019</t>
  </si>
  <si>
    <t>496495-010-020</t>
  </si>
  <si>
    <t>496495-010-021</t>
  </si>
  <si>
    <t>496495-010-022</t>
  </si>
  <si>
    <t>496495-010-023</t>
  </si>
  <si>
    <t>496495-010-024</t>
  </si>
  <si>
    <t>496495-010-025</t>
  </si>
  <si>
    <t>496495-010-026</t>
  </si>
  <si>
    <t>496495-010-027</t>
  </si>
  <si>
    <t>496495-010-028</t>
  </si>
  <si>
    <t>496495-010-029</t>
  </si>
  <si>
    <t>496495-010-030</t>
  </si>
  <si>
    <t>496495-010-031</t>
  </si>
  <si>
    <t>496495-010-032</t>
  </si>
  <si>
    <t>496495-010-033</t>
  </si>
  <si>
    <t>496495-010-034</t>
  </si>
  <si>
    <t>496495-010-035</t>
  </si>
  <si>
    <t>496495-010-036</t>
  </si>
  <si>
    <t>496495-010-037</t>
  </si>
  <si>
    <t>496495-010-038</t>
  </si>
  <si>
    <t>496495-010-039</t>
  </si>
  <si>
    <t>496495-010-040</t>
  </si>
  <si>
    <t>496495-010-041</t>
  </si>
  <si>
    <t>496495-010-042</t>
  </si>
  <si>
    <t>Wielofunkcyjne łóżko elektryczne DEKA</t>
  </si>
  <si>
    <t>Korytarz</t>
  </si>
  <si>
    <t>496495-050-002</t>
  </si>
  <si>
    <t>496495-050-006</t>
  </si>
  <si>
    <t>496495-050-007</t>
  </si>
  <si>
    <t>496495-050-009</t>
  </si>
  <si>
    <t>496495-050-012</t>
  </si>
  <si>
    <t>496495-070-001</t>
  </si>
  <si>
    <t>496495-070-005</t>
  </si>
  <si>
    <t>Kozetka elektryczna z regulacją wysokości S412E</t>
  </si>
  <si>
    <t>Poradnia Geriatryczna</t>
  </si>
  <si>
    <t>802-53-20-000</t>
  </si>
  <si>
    <t>802-53-21-000</t>
  </si>
  <si>
    <t>Rehabilitacja dzienna</t>
  </si>
  <si>
    <t>802-53-22-000</t>
  </si>
  <si>
    <t>Oddział Rehabilitacji dziecięcej</t>
  </si>
  <si>
    <t>524834-050-001</t>
  </si>
  <si>
    <t>524834-050-002</t>
  </si>
  <si>
    <t>524834-050-003</t>
  </si>
  <si>
    <t>524834-050-005</t>
  </si>
  <si>
    <t>524834-050-006</t>
  </si>
  <si>
    <t>524834-050-007</t>
  </si>
  <si>
    <t>524834-050-008</t>
  </si>
  <si>
    <t>524834-050-009</t>
  </si>
  <si>
    <t>524834-050-010</t>
  </si>
  <si>
    <t>524834-050-011</t>
  </si>
  <si>
    <t>524834-050-012</t>
  </si>
  <si>
    <t>524834-050-013</t>
  </si>
  <si>
    <t>524834-060-004</t>
  </si>
  <si>
    <t>569341-010</t>
  </si>
  <si>
    <t>569380-010</t>
  </si>
  <si>
    <t>Wielofunkcyjne łóżko elektryczne LEGANZA</t>
  </si>
  <si>
    <t>2021010-8447</t>
  </si>
  <si>
    <t>2021010-8448</t>
  </si>
  <si>
    <t>2021010-8663</t>
  </si>
  <si>
    <t>2021010-8664</t>
  </si>
  <si>
    <t>2021010-8674</t>
  </si>
  <si>
    <t>2021010-8679</t>
  </si>
  <si>
    <t>2021010-8725</t>
  </si>
  <si>
    <t>2021010-8724</t>
  </si>
  <si>
    <t>Stół do drenażu ułożeniowego</t>
  </si>
  <si>
    <t>2/2021/PROFID Plus</t>
  </si>
  <si>
    <t>Stół rehabilitacyjny  Galaxy  Sala gimnastyczna kineza</t>
  </si>
  <si>
    <t>03734-2021</t>
  </si>
  <si>
    <t>03735-2021</t>
  </si>
  <si>
    <t>Stół do masażu kineza</t>
  </si>
  <si>
    <t>Stół do rehabilitacji - sala gimnastyczna przy krio.kineza</t>
  </si>
  <si>
    <t>1827-2019</t>
  </si>
  <si>
    <t>Stół do rehabilitacji - sala gimnastyczna przy krio.</t>
  </si>
  <si>
    <t>1828-2019</t>
  </si>
  <si>
    <t>1829-2019</t>
  </si>
  <si>
    <t xml:space="preserve">Stół do masażu </t>
  </si>
  <si>
    <t>12455-2021</t>
  </si>
  <si>
    <t>12456-2021</t>
  </si>
  <si>
    <t>12457-2021</t>
  </si>
  <si>
    <t>12458-2021</t>
  </si>
  <si>
    <t>S/N 6/2021/profi d plus</t>
  </si>
  <si>
    <t xml:space="preserve">Łózko  Szpitalne         </t>
  </si>
  <si>
    <t>S/N 750000430013</t>
  </si>
  <si>
    <t>S/N 750000430014</t>
  </si>
  <si>
    <t xml:space="preserve">Łózko  Szpitalne </t>
  </si>
  <si>
    <t>S/N750000318219</t>
  </si>
  <si>
    <t>S/N750000318220</t>
  </si>
  <si>
    <t>S/N750000318221</t>
  </si>
  <si>
    <t>S/N750000318286</t>
  </si>
  <si>
    <t>S/N750000318287</t>
  </si>
  <si>
    <t>S/N750000318288</t>
  </si>
  <si>
    <t>S/N750000318289</t>
  </si>
  <si>
    <t>S/N750000318290</t>
  </si>
  <si>
    <t>S/N750000318291</t>
  </si>
  <si>
    <t>S/N 7809486331</t>
  </si>
  <si>
    <t>S/N 7809485371</t>
  </si>
  <si>
    <t>S/N 7809485384</t>
  </si>
  <si>
    <t>Przystawka do Artroskopii Kolana Sterowana Elektrycznie</t>
  </si>
  <si>
    <t>S/N 01876</t>
  </si>
  <si>
    <t>SUPRA</t>
  </si>
  <si>
    <t>Revita</t>
  </si>
  <si>
    <t>Pompa do mataraca przeciwodleżynowego</t>
  </si>
  <si>
    <t>Wartość Pakietu nr 1 ogółem obliczona poprzez dodanie sumy wartości brutto Tabela nr 1 (kol. 13) i łącznej wartości brutto materiału i roboczogodzin Tabela nr 2 (kol. 9):</t>
  </si>
  <si>
    <t>UWAGA! CENY – ZAOKRĄGLONE DO DWÓCH MIEJSC PO PRZECINKU
Cena  musi obejmować :- wartość całego przedmiotu zamówienia - podatek VAT - koszty noclegów, dojazdów do Zamawiającego i powrotów</t>
  </si>
  <si>
    <t>Formularz ma być podpisany kwalifikowanym podpisem elektronicznym, podpisem zaufanym lub podpisem osobistym przez osobę(y) uprawnioną(e) do składania oświadczeń woli w imieniu Wykonawcy, zgodnie z formą reprezentacji Wykonawcy określoną w dokumencie rejestracyjnym (ewidencyjnym), właściwym dla formy organizacyjnej Wykonawcy lub pełnomocnika.</t>
  </si>
  <si>
    <t>Zał. 2.1</t>
  </si>
  <si>
    <t>Zał. 2.2</t>
  </si>
  <si>
    <t xml:space="preserve">PAKIET NR 3 - PRZEGLĄD Z KONSERWACJĄ I NAPRAWY ZBIORCZEGO SPRZĘTU MEDYCZNEGO (wyszczególnionego w załączniku nr 10 do SWZ </t>
  </si>
  <si>
    <t>zgodnie z Zał nr 10</t>
  </si>
  <si>
    <t>Załącznik nr 10 do SWZ - wyszczególnienie sprzętu medycznego dot Pakietu nr 3</t>
  </si>
  <si>
    <t xml:space="preserve">PAKIET NR 4 - PRZEGLĄD Z KONSERWACJĄ I NAPRAWY ZBIORCZEGO SPRZĘTU MEDYCZNEGO (wyszczególnionego w załączniku nr 11 do SWZ) </t>
  </si>
  <si>
    <t>zgodnie z Zał nr 11</t>
  </si>
  <si>
    <t>Zał. 2.4</t>
  </si>
  <si>
    <t>Cena jednostkowa netto za 1 przegląd całości sprzętu wymienionego w zał nr 10 do SWZ</t>
  </si>
  <si>
    <t>Cena jednostkowa netto za 1 przegląd całości sprzętu wyszczególnionego w Zał. nr 11. do SWZ</t>
  </si>
  <si>
    <t>Cena jednostkowa brutto za 1 przegląd całości sprzętu wyszczególnionego w Zał. nr 11. do SWZ</t>
  </si>
  <si>
    <t xml:space="preserve">Wartość netto za ilość określoną w kol. 7 w zł </t>
  </si>
  <si>
    <t xml:space="preserve">Stawka Vat (%)ł </t>
  </si>
  <si>
    <t>Sprzęt medyczny wyszczególniony w Załączniku nr 11 do SWZ
(poz. 1-21)</t>
  </si>
  <si>
    <t>Wartość Pakietu nr 4 ogółem obliczona poprzez dodanie sumy wartości brutto Tabela nr 1 (kol. 13) i łącznej wartości brutto materiału i roboczogodzin Tabela nr 2 (kol. 9):</t>
  </si>
  <si>
    <t>zgodnie z Zał nr 12</t>
  </si>
  <si>
    <t>Cena jednostkowa netto za 1 przegląd całości sprzętu wyszczególnionego w Zał. nr 12. do SWZ</t>
  </si>
  <si>
    <t>Cena jednostkowa brutto za 1 przegląd całości sprzętu wyszczególnionego w Zał. nr 12. do SWZ</t>
  </si>
  <si>
    <t>Ilość przeglądów w ciągu lat 2024-2025 całości sprzętu wyszczególnionego w Zał. nr 11 do SWZ</t>
  </si>
  <si>
    <t>Cena jednostkowa brutto za 1 przegląd całości sprzętu wymienionego w zał nr 10 do SWZ</t>
  </si>
  <si>
    <t>Ilość przeglądów w ciągu lat 2024-2025 całości sprzętu wyszczególnionego w Zał. nr 12 do SWZ</t>
  </si>
  <si>
    <t>Załącznik nr 11 do SWZ - wyszczególnienie sprzętu medycznego dot Pakietu nr 4</t>
  </si>
  <si>
    <t>Załącznik nr 12 do SWZ - wyszczególnienie sprzętu medycznego dot Pakietu nr 2</t>
  </si>
  <si>
    <t>12.2024, 
12.2025</t>
  </si>
  <si>
    <t xml:space="preserve">PAKIET NR 2 - Testy bezpieczeństwa elektrycznego wyrobów medycznych (wyszczególnionego w załączniku nr 12 do SWZ) </t>
  </si>
  <si>
    <t xml:space="preserve">Wyroby medyczne wyszczególnione w Załączniku nr 12 do SWZ
</t>
  </si>
  <si>
    <t>12.2024, 12.2025</t>
  </si>
  <si>
    <t>Wartość Pakietu nr 2 ogółem obliczona poprzez dodanie sumy wartości brutto Tabela nr 1 (kol. 13) i łącznej wartości brutto materiału i roboczogodzin Tabela nr 2 (kol. 9):</t>
  </si>
  <si>
    <t xml:space="preserve">ZAŁ NR 2.3
PAKIET NR 3 - PRZEGLĄD Z KONSERWACJĄ I NAPRAWY ZBIORCZEGO SPRZĘTU MEDYCZNEGO (wyszczególnionego w załączniku nr 10 do SWZ) </t>
  </si>
  <si>
    <t xml:space="preserve">12.2024, 12.2025 </t>
  </si>
  <si>
    <t xml:space="preserve">Sprzęt medyczny wyszczególniony w Załączniku nr 10 do SWZ
</t>
  </si>
  <si>
    <r>
      <t>Szacunkowa ilość roboczogodzin</t>
    </r>
    <r>
      <rPr>
        <strike/>
        <sz val="10"/>
        <color rgb="FFFF0000"/>
        <rFont val="Times New Roman"/>
        <family val="1"/>
        <charset val="238"/>
      </rPr>
      <t>/dojazdów</t>
    </r>
    <r>
      <rPr>
        <sz val="10"/>
        <rFont val="Times New Roman"/>
        <family val="1"/>
        <charset val="238"/>
      </rPr>
      <t xml:space="preserve"> na czas trwania umowy</t>
    </r>
  </si>
  <si>
    <r>
      <t>Łączna wartość brutto materiału i roboczogodzin</t>
    </r>
    <r>
      <rPr>
        <strike/>
        <sz val="10"/>
        <color rgb="FFFF0000"/>
        <rFont val="Times New Roman"/>
        <family val="1"/>
        <charset val="238"/>
      </rPr>
      <t xml:space="preserve"> / dojazdu</t>
    </r>
  </si>
  <si>
    <r>
      <t xml:space="preserve">Naprawy aparatury medycznej wyszczególnionej w Tabeli nr 1 poz. 1  w tym  Dojazd (kompletny, tj. w obie strony) - </t>
    </r>
    <r>
      <rPr>
        <sz val="10"/>
        <color rgb="FFFF0000"/>
        <rFont val="Times New Roman"/>
        <family val="1"/>
        <charset val="238"/>
      </rPr>
      <t>szacunkowo należy przyjąć 2 kompletne dojazdy*</t>
    </r>
  </si>
  <si>
    <r>
      <t>Cena jednostkowa netto roboczogodziny</t>
    </r>
    <r>
      <rPr>
        <strike/>
        <sz val="10"/>
        <color rgb="FFFF0000"/>
        <rFont val="Times New Roman"/>
        <family val="1"/>
        <charset val="238"/>
      </rPr>
      <t>/dojazdówz</t>
    </r>
    <r>
      <rPr>
        <sz val="10"/>
        <color rgb="FFFF0000"/>
        <rFont val="Times New Roman"/>
        <family val="1"/>
        <charset val="238"/>
      </rPr>
      <t xml:space="preserve"> z uwzględnieniem szacunkowej liczby dojazdów podanej w kolumnie 2 </t>
    </r>
    <r>
      <rPr>
        <sz val="10"/>
        <rFont val="Times New Roman"/>
        <family val="1"/>
        <charset val="238"/>
      </rPr>
      <t xml:space="preserve"> na czas trwania umowy</t>
    </r>
  </si>
  <si>
    <r>
      <t xml:space="preserve">Wyroby medyczne wyszczególnione w Załączniku nr 12 do SWZ
w tym Dojazd (kompletny, tj. w obie strony </t>
    </r>
    <r>
      <rPr>
        <sz val="10"/>
        <color rgb="FFFF0000"/>
        <rFont val="Times New Roman"/>
        <family val="1"/>
        <charset val="238"/>
      </rPr>
      <t>- szacunkowo należy przyjąć 3 kompletne dojazdy</t>
    </r>
    <r>
      <rPr>
        <sz val="10"/>
        <rFont val="Times New Roman"/>
        <family val="1"/>
      </rPr>
      <t>)*</t>
    </r>
  </si>
  <si>
    <r>
      <rPr>
        <sz val="10"/>
        <color rgb="FFFF0000"/>
        <rFont val="Times New Roman"/>
        <family val="1"/>
        <charset val="238"/>
      </rPr>
      <t xml:space="preserve">Szacunkowa ilość roboczogodzin </t>
    </r>
    <r>
      <rPr>
        <strike/>
        <sz val="10"/>
        <color rgb="FFFF0000"/>
        <rFont val="Times New Roman"/>
        <family val="1"/>
        <charset val="238"/>
      </rPr>
      <t>/dojazdów</t>
    </r>
    <r>
      <rPr>
        <sz val="10"/>
        <rFont val="Times New Roman"/>
        <family val="1"/>
        <charset val="238"/>
      </rPr>
      <t xml:space="preserve"> na czas trwania umowy</t>
    </r>
  </si>
  <si>
    <r>
      <t xml:space="preserve">Cena jednostkowa netto roboczogodziny </t>
    </r>
    <r>
      <rPr>
        <strike/>
        <sz val="10"/>
        <color rgb="FFFF0000"/>
        <rFont val="Times New Roman"/>
        <family val="1"/>
        <charset val="238"/>
      </rPr>
      <t>dojazdów</t>
    </r>
    <r>
      <rPr>
        <sz val="10"/>
        <color rgb="FFFF0000"/>
        <rFont val="Times New Roman"/>
        <family val="1"/>
        <charset val="238"/>
      </rPr>
      <t xml:space="preserve"> z uwzględnieniem szacunkowej liczby dojazdów podanej w kolumnie 2 </t>
    </r>
  </si>
  <si>
    <r>
      <t>Łączna wartość brutto materiału i roboczogin /</t>
    </r>
    <r>
      <rPr>
        <strike/>
        <sz val="10"/>
        <color rgb="FFFF0000"/>
        <rFont val="Times New Roman"/>
        <family val="1"/>
        <charset val="238"/>
      </rPr>
      <t>dojazdu</t>
    </r>
  </si>
  <si>
    <r>
      <t>Naprawy aparatury medycznej wyszczególnionej w zał nr 10  w tym Dojazd (kompletny, tj. w obie strony)</t>
    </r>
    <r>
      <rPr>
        <sz val="10"/>
        <color rgb="FFFF0000"/>
        <rFont val="Times New Roman"/>
        <family val="1"/>
        <charset val="238"/>
      </rPr>
      <t xml:space="preserve"> szacunkowo należy przyjąć 9 kompletnych dojazdów)*</t>
    </r>
  </si>
  <si>
    <r>
      <t xml:space="preserve">Szacunkowa ilość roboczogodzin/ </t>
    </r>
    <r>
      <rPr>
        <strike/>
        <sz val="10"/>
        <color rgb="FFFF0000"/>
        <rFont val="Times New Roman"/>
        <family val="1"/>
        <charset val="238"/>
      </rPr>
      <t>dojazdów</t>
    </r>
    <r>
      <rPr>
        <sz val="10"/>
        <color rgb="FF000000"/>
        <rFont val="Times New Roman"/>
        <family val="1"/>
        <charset val="238"/>
      </rPr>
      <t xml:space="preserve"> na czas trwania umowy</t>
    </r>
  </si>
  <si>
    <r>
      <t xml:space="preserve">Cena jednostkowa netto roboczogodziny / </t>
    </r>
    <r>
      <rPr>
        <strike/>
        <sz val="10"/>
        <color rgb="FFFF0000"/>
        <rFont val="Times New Roman"/>
        <family val="1"/>
        <charset val="238"/>
      </rPr>
      <t>cena dojazdu</t>
    </r>
    <r>
      <rPr>
        <sz val="10"/>
        <color rgb="FFFF0000"/>
        <rFont val="Times New Roman"/>
        <family val="1"/>
        <charset val="238"/>
      </rPr>
      <t xml:space="preserve">  z uwzględnieniem szacunkowej liczby dojazdów podanej w kolumnie 2  </t>
    </r>
  </si>
  <si>
    <r>
      <t>Łączna wartość brutto materiału i roboczogodzin /</t>
    </r>
    <r>
      <rPr>
        <strike/>
        <sz val="10"/>
        <color rgb="FFFF0000"/>
        <rFont val="Times New Roman"/>
        <family val="1"/>
        <charset val="238"/>
      </rPr>
      <t xml:space="preserve"> dojazdu</t>
    </r>
  </si>
  <si>
    <r>
      <t>Sprzęt medyczny wyszczególniony w Załączniku nr 11 do SWZ
(poz. 1-21) w tym Dojazd (kompletny, tj. w obie strony)</t>
    </r>
    <r>
      <rPr>
        <sz val="10"/>
        <color rgb="FFFF0000"/>
        <rFont val="Times New Roman"/>
        <family val="1"/>
        <charset val="238"/>
      </rPr>
      <t xml:space="preserve"> szacunkowo należy przyjąć 3 kompletne dojazdy)</t>
    </r>
    <r>
      <rPr>
        <sz val="10"/>
        <rFont val="Times New Roman"/>
        <family val="1"/>
      </rPr>
      <t>*</t>
    </r>
  </si>
  <si>
    <r>
      <t>Szacunkowa ilość roboczogodzin/</t>
    </r>
    <r>
      <rPr>
        <strike/>
        <sz val="10"/>
        <color rgb="FFFF0000"/>
        <rFont val="Times New Roman"/>
        <family val="1"/>
        <charset val="238"/>
      </rPr>
      <t>dojazdów</t>
    </r>
    <r>
      <rPr>
        <sz val="10"/>
        <rFont val="Times New Roman"/>
        <family val="1"/>
        <charset val="238"/>
      </rPr>
      <t xml:space="preserve"> na czas trwania umowy</t>
    </r>
  </si>
  <si>
    <r>
      <t xml:space="preserve">Cena jednostkowa netto roboczogodziny </t>
    </r>
    <r>
      <rPr>
        <strike/>
        <sz val="10"/>
        <color rgb="FFFF0000"/>
        <rFont val="Times New Roman"/>
        <family val="1"/>
        <charset val="238"/>
      </rPr>
      <t>cena dojazdu</t>
    </r>
    <r>
      <rPr>
        <sz val="10"/>
        <color rgb="FFFF0000"/>
        <rFont val="Times New Roman"/>
        <family val="1"/>
        <charset val="238"/>
      </rPr>
      <t xml:space="preserve"> z uwzględnieniem szacunkowej liczby dojazdów podanej w kolumnie 2 </t>
    </r>
  </si>
  <si>
    <r>
      <t>Łączna wartość brutto materiału i roboczogodzin</t>
    </r>
    <r>
      <rPr>
        <strike/>
        <sz val="10"/>
        <color rgb="FFFF0000"/>
        <rFont val="Times New Roman"/>
        <family val="1"/>
        <charset val="238"/>
      </rPr>
      <t>/dojazdu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</si>
</sst>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[$zł-415];\-#,##0.00\ [$zł-415]"/>
    <numFmt numFmtId="165" formatCode="#,##0.00\ &quot;zł&quot;"/>
    <numFmt numFmtId="166" formatCode="d/mm/yyyy"/>
    <numFmt numFmtId="167" formatCode="_-* #,##0.00&quot; zł&quot;_-;\-* #,##0.00&quot; zł&quot;_-;_-* \-??&quot; zł&quot;_-;_-@"/>
    <numFmt numFmtId="168" formatCode="yyyy\-mm\-dd"/>
  </numFmts>
  <fonts count="37">
    <font>
      <sz val="10"/>
      <name val="Arial CE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Arial CE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9C3"/>
        <bgColor rgb="FFCCCCCC"/>
      </patternFill>
    </fill>
    <fill>
      <patternFill patternType="solid">
        <fgColor rgb="FFDDD9C3"/>
        <bgColor rgb="FFC0C0C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136"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5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7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168" fontId="21" fillId="0" borderId="2" xfId="0" applyNumberFormat="1" applyFont="1" applyBorder="1" applyAlignment="1">
      <alignment horizontal="center" vertical="center" wrapText="1"/>
    </xf>
    <xf numFmtId="168" fontId="21" fillId="0" borderId="1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11" fontId="21" fillId="0" borderId="1" xfId="0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wrapText="1"/>
    </xf>
    <xf numFmtId="0" fontId="25" fillId="0" borderId="1" xfId="2" applyFont="1" applyBorder="1" applyAlignment="1">
      <alignment horizontal="left" wrapText="1"/>
    </xf>
    <xf numFmtId="0" fontId="26" fillId="0" borderId="1" xfId="2" applyFont="1" applyBorder="1" applyAlignment="1">
      <alignment horizontal="center" wrapText="1"/>
    </xf>
    <xf numFmtId="0" fontId="26" fillId="0" borderId="3" xfId="2" applyFont="1" applyBorder="1" applyAlignment="1">
      <alignment horizontal="center" wrapText="1"/>
    </xf>
    <xf numFmtId="0" fontId="27" fillId="0" borderId="3" xfId="2" applyFont="1" applyBorder="1" applyAlignment="1">
      <alignment horizontal="center" wrapText="1"/>
    </xf>
    <xf numFmtId="0" fontId="27" fillId="0" borderId="1" xfId="2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0" fontId="26" fillId="0" borderId="1" xfId="2" applyFont="1" applyBorder="1" applyAlignment="1">
      <alignment wrapText="1"/>
    </xf>
    <xf numFmtId="0" fontId="21" fillId="0" borderId="0" xfId="0" applyFont="1" applyAlignment="1">
      <alignment wrapText="1"/>
    </xf>
    <xf numFmtId="17" fontId="6" fillId="0" borderId="1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4" fontId="4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9" fillId="0" borderId="8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34" fillId="0" borderId="0" xfId="0" applyFont="1" applyAlignment="1">
      <alignment wrapText="1"/>
    </xf>
    <xf numFmtId="164" fontId="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44" fontId="6" fillId="0" borderId="5" xfId="0" applyNumberFormat="1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7" fontId="19" fillId="0" borderId="5" xfId="0" applyNumberFormat="1" applyFont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2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28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39712D3B-2F2F-46BF-A619-822AFFB4B149}"/>
    <cellStyle name="Normalny_Arkusz1" xfId="2" xr:uid="{94567EDB-BE09-4642-959D-6B74029F41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66B4-8696-4580-B637-21A13D3232E6}">
  <sheetPr>
    <pageSetUpPr fitToPage="1"/>
  </sheetPr>
  <dimension ref="A1:M20"/>
  <sheetViews>
    <sheetView view="pageBreakPreview" zoomScaleNormal="100" zoomScaleSheetLayoutView="100" workbookViewId="0">
      <selection activeCell="I10" sqref="I10:K10"/>
    </sheetView>
  </sheetViews>
  <sheetFormatPr defaultColWidth="9" defaultRowHeight="15.75"/>
  <cols>
    <col min="1" max="1" width="5.7109375" style="12" customWidth="1"/>
    <col min="2" max="2" width="24.85546875" style="12" customWidth="1"/>
    <col min="3" max="3" width="21.28515625" style="12" customWidth="1"/>
    <col min="4" max="4" width="14.42578125" style="12" customWidth="1"/>
    <col min="5" max="5" width="17.7109375" style="12" customWidth="1"/>
    <col min="6" max="6" width="18.7109375" style="12" customWidth="1"/>
    <col min="7" max="7" width="15.140625" style="12" customWidth="1"/>
    <col min="8" max="8" width="20" style="12" customWidth="1"/>
    <col min="9" max="10" width="16.85546875" style="12" customWidth="1"/>
    <col min="11" max="11" width="17.28515625" style="12" customWidth="1"/>
    <col min="12" max="12" width="9" style="12"/>
    <col min="13" max="13" width="20" style="12" customWidth="1"/>
    <col min="14" max="16384" width="9" style="12"/>
  </cols>
  <sheetData>
    <row r="1" spans="1:13">
      <c r="A1" s="80" t="s">
        <v>422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>
      <c r="A2" s="1"/>
      <c r="B2" s="1" t="s">
        <v>632</v>
      </c>
      <c r="C2" s="1"/>
      <c r="D2" s="1"/>
      <c r="E2" s="1"/>
      <c r="F2" s="1"/>
      <c r="G2" s="1"/>
      <c r="H2" s="1"/>
      <c r="I2" s="1"/>
      <c r="J2" s="1"/>
      <c r="K2" s="1"/>
    </row>
    <row r="3" spans="1:13">
      <c r="A3" s="81" t="s">
        <v>420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38.25">
      <c r="A4" s="11" t="s">
        <v>0</v>
      </c>
      <c r="B4" s="11" t="s">
        <v>1</v>
      </c>
      <c r="C4" s="11" t="s">
        <v>10</v>
      </c>
      <c r="D4" s="11" t="s">
        <v>5</v>
      </c>
      <c r="E4" s="11" t="s">
        <v>2</v>
      </c>
      <c r="F4" s="11" t="s">
        <v>6</v>
      </c>
      <c r="G4" s="11" t="s">
        <v>162</v>
      </c>
      <c r="H4" s="11" t="s">
        <v>3</v>
      </c>
      <c r="I4" s="11" t="s">
        <v>7</v>
      </c>
      <c r="J4" s="11" t="s">
        <v>424</v>
      </c>
      <c r="K4" s="11" t="s">
        <v>155</v>
      </c>
      <c r="L4" s="11" t="s">
        <v>8</v>
      </c>
      <c r="M4" s="11" t="s">
        <v>156</v>
      </c>
    </row>
    <row r="5" spans="1:13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 t="s">
        <v>425</v>
      </c>
      <c r="K5" s="11" t="s">
        <v>426</v>
      </c>
      <c r="L5" s="11">
        <v>12</v>
      </c>
      <c r="M5" s="11" t="s">
        <v>427</v>
      </c>
    </row>
    <row r="6" spans="1:13" ht="25.5">
      <c r="A6" s="5">
        <v>1</v>
      </c>
      <c r="B6" s="2" t="s">
        <v>211</v>
      </c>
      <c r="C6" s="2" t="s">
        <v>164</v>
      </c>
      <c r="D6" s="2">
        <v>2020</v>
      </c>
      <c r="E6" s="2" t="s">
        <v>165</v>
      </c>
      <c r="F6" s="2" t="s">
        <v>163</v>
      </c>
      <c r="G6" s="5">
        <v>2</v>
      </c>
      <c r="H6" s="70" t="s">
        <v>655</v>
      </c>
      <c r="I6" s="3"/>
      <c r="J6" s="3"/>
      <c r="K6" s="3">
        <f>G6*I6</f>
        <v>0</v>
      </c>
      <c r="L6" s="6"/>
      <c r="M6" s="3">
        <f>K6+K6*L6</f>
        <v>0</v>
      </c>
    </row>
    <row r="7" spans="1:13">
      <c r="A7" s="82" t="s">
        <v>9</v>
      </c>
      <c r="B7" s="83"/>
      <c r="C7" s="83"/>
      <c r="D7" s="83"/>
      <c r="E7" s="83"/>
      <c r="F7" s="83"/>
      <c r="G7" s="83"/>
      <c r="H7" s="83"/>
      <c r="I7" s="83"/>
      <c r="J7" s="84"/>
      <c r="K7" s="7">
        <f>SUM(K6:K6)</f>
        <v>0</v>
      </c>
      <c r="L7" s="7" t="s">
        <v>12</v>
      </c>
      <c r="M7" s="7">
        <f>SUM(M6:M6)</f>
        <v>0</v>
      </c>
    </row>
    <row r="9" spans="1:13">
      <c r="A9" s="79" t="s">
        <v>4</v>
      </c>
      <c r="B9" s="79"/>
    </row>
    <row r="10" spans="1:13" ht="102">
      <c r="A10" s="11" t="s">
        <v>0</v>
      </c>
      <c r="B10" s="11" t="s">
        <v>1</v>
      </c>
      <c r="C10" s="11" t="s">
        <v>11</v>
      </c>
      <c r="D10" s="11" t="s">
        <v>668</v>
      </c>
      <c r="E10" s="134" t="s">
        <v>669</v>
      </c>
      <c r="F10" s="11" t="s">
        <v>161</v>
      </c>
      <c r="G10" s="11" t="s">
        <v>8</v>
      </c>
      <c r="H10" s="11" t="s">
        <v>157</v>
      </c>
      <c r="I10" s="135" t="s">
        <v>670</v>
      </c>
      <c r="J10" s="85"/>
      <c r="K10" s="85"/>
    </row>
    <row r="11" spans="1:13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 t="s">
        <v>159</v>
      </c>
      <c r="G11" s="11">
        <v>7</v>
      </c>
      <c r="H11" s="11" t="s">
        <v>158</v>
      </c>
      <c r="I11" s="86" t="s">
        <v>160</v>
      </c>
      <c r="J11" s="87"/>
      <c r="K11" s="88"/>
    </row>
    <row r="12" spans="1:13" ht="88.5" customHeight="1">
      <c r="A12" s="2">
        <v>1</v>
      </c>
      <c r="B12" s="2" t="s">
        <v>665</v>
      </c>
      <c r="C12" s="3">
        <v>10000</v>
      </c>
      <c r="D12" s="9" t="s">
        <v>166</v>
      </c>
      <c r="E12" s="4"/>
      <c r="F12" s="4">
        <f>D12*E12</f>
        <v>0</v>
      </c>
      <c r="G12" s="8"/>
      <c r="H12" s="4">
        <f>F12+F12*G12</f>
        <v>0</v>
      </c>
      <c r="I12" s="86"/>
      <c r="J12" s="87"/>
      <c r="K12" s="88"/>
    </row>
    <row r="13" spans="1:13" ht="16.5" thickBot="1"/>
    <row r="14" spans="1:13">
      <c r="A14" s="97" t="s">
        <v>629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3"/>
      <c r="M14" s="94"/>
    </row>
    <row r="15" spans="1:13" ht="29.25" customHeight="1" thickBo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5"/>
      <c r="M15" s="96"/>
    </row>
    <row r="17" spans="1:13" ht="44.25" customHeight="1">
      <c r="B17" s="89" t="s">
        <v>630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3" ht="64.5" customHeight="1">
      <c r="B18" s="91" t="s">
        <v>631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20" spans="1:13">
      <c r="A20" s="78" t="s">
        <v>421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</sheetData>
  <mergeCells count="12">
    <mergeCell ref="A20:M20"/>
    <mergeCell ref="A9:B9"/>
    <mergeCell ref="A1:M1"/>
    <mergeCell ref="A3:M3"/>
    <mergeCell ref="A7:J7"/>
    <mergeCell ref="I10:K10"/>
    <mergeCell ref="I11:K11"/>
    <mergeCell ref="I12:K12"/>
    <mergeCell ref="B17:L17"/>
    <mergeCell ref="B18:L18"/>
    <mergeCell ref="L14:M15"/>
    <mergeCell ref="A14:K15"/>
  </mergeCells>
  <pageMargins left="0.7" right="0.7" top="0.75" bottom="0.75" header="0.3" footer="0.3"/>
  <pageSetup paperSize="9" scale="61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4248-4FAF-4C1D-AE57-FBE154357B0E}">
  <sheetPr>
    <pageSetUpPr fitToPage="1"/>
  </sheetPr>
  <dimension ref="A1:M23"/>
  <sheetViews>
    <sheetView view="pageBreakPreview" topLeftCell="A7" zoomScaleNormal="100" zoomScaleSheetLayoutView="100" workbookViewId="0">
      <selection activeCell="E11" sqref="E11"/>
    </sheetView>
  </sheetViews>
  <sheetFormatPr defaultColWidth="9" defaultRowHeight="15.75"/>
  <cols>
    <col min="1" max="1" width="5.7109375" style="43" customWidth="1"/>
    <col min="2" max="2" width="21.42578125" style="43" customWidth="1"/>
    <col min="3" max="3" width="14" style="43" customWidth="1"/>
    <col min="4" max="4" width="14.42578125" style="43" customWidth="1"/>
    <col min="5" max="5" width="12.5703125" style="43" customWidth="1"/>
    <col min="6" max="6" width="13.5703125" style="43" customWidth="1"/>
    <col min="7" max="7" width="17.42578125" style="43" customWidth="1"/>
    <col min="8" max="8" width="14.140625" style="43" customWidth="1"/>
    <col min="9" max="10" width="16.42578125" style="43" customWidth="1"/>
    <col min="11" max="11" width="13.5703125" style="43" customWidth="1"/>
    <col min="12" max="12" width="9.42578125" style="43" customWidth="1"/>
    <col min="13" max="13" width="18.140625" style="43" customWidth="1"/>
    <col min="14" max="16384" width="9" style="43"/>
  </cols>
  <sheetData>
    <row r="1" spans="1:13">
      <c r="A1" s="103" t="s">
        <v>656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3">
      <c r="A2" s="1"/>
      <c r="B2" s="1" t="s">
        <v>633</v>
      </c>
      <c r="C2" s="1"/>
      <c r="D2" s="1"/>
      <c r="E2" s="1"/>
      <c r="F2" s="1"/>
      <c r="G2" s="1"/>
      <c r="H2" s="1"/>
      <c r="I2" s="1"/>
      <c r="J2" s="1"/>
    </row>
    <row r="3" spans="1:13">
      <c r="A3" s="103" t="s">
        <v>497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3" ht="89.25" customHeight="1">
      <c r="A4" s="11" t="s">
        <v>0</v>
      </c>
      <c r="B4" s="11" t="s">
        <v>1</v>
      </c>
      <c r="C4" s="11" t="s">
        <v>10</v>
      </c>
      <c r="D4" s="11" t="s">
        <v>5</v>
      </c>
      <c r="E4" s="11" t="s">
        <v>2</v>
      </c>
      <c r="F4" s="11" t="s">
        <v>6</v>
      </c>
      <c r="G4" s="11" t="s">
        <v>652</v>
      </c>
      <c r="H4" s="11" t="s">
        <v>3</v>
      </c>
      <c r="I4" s="11" t="s">
        <v>648</v>
      </c>
      <c r="J4" s="11" t="s">
        <v>649</v>
      </c>
      <c r="K4" s="11" t="s">
        <v>155</v>
      </c>
      <c r="L4" s="11" t="s">
        <v>8</v>
      </c>
      <c r="M4" s="44" t="s">
        <v>156</v>
      </c>
    </row>
    <row r="5" spans="1:13" ht="17.850000000000001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 t="s">
        <v>425</v>
      </c>
      <c r="K5" s="11" t="s">
        <v>426</v>
      </c>
      <c r="L5" s="11">
        <v>12</v>
      </c>
      <c r="M5" s="45" t="s">
        <v>427</v>
      </c>
    </row>
    <row r="6" spans="1:13" ht="72" customHeight="1">
      <c r="A6" s="14">
        <v>1</v>
      </c>
      <c r="B6" s="14" t="s">
        <v>657</v>
      </c>
      <c r="C6" s="14" t="s">
        <v>647</v>
      </c>
      <c r="D6" s="14" t="s">
        <v>647</v>
      </c>
      <c r="E6" s="14" t="s">
        <v>647</v>
      </c>
      <c r="F6" s="14" t="s">
        <v>647</v>
      </c>
      <c r="G6" s="14">
        <v>2</v>
      </c>
      <c r="H6" s="14" t="s">
        <v>658</v>
      </c>
      <c r="I6" s="71"/>
      <c r="J6" s="71"/>
      <c r="K6" s="6"/>
      <c r="L6" s="3"/>
      <c r="M6" s="46"/>
    </row>
    <row r="7" spans="1:13" ht="21.75" customHeight="1">
      <c r="A7" s="107" t="s">
        <v>9</v>
      </c>
      <c r="B7" s="108"/>
      <c r="C7" s="108"/>
      <c r="D7" s="108"/>
      <c r="E7" s="108"/>
      <c r="F7" s="108"/>
      <c r="G7" s="108"/>
      <c r="H7" s="108"/>
      <c r="I7" s="108"/>
      <c r="J7" s="109"/>
      <c r="K7" s="7"/>
      <c r="L7" s="7" t="s">
        <v>266</v>
      </c>
      <c r="M7" s="46"/>
    </row>
    <row r="8" spans="1:13" ht="6.7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6"/>
      <c r="L8" s="76"/>
      <c r="M8" s="77"/>
    </row>
    <row r="9" spans="1:13" ht="7.5" customHeight="1"/>
    <row r="10" spans="1:13">
      <c r="A10" s="104" t="s">
        <v>14</v>
      </c>
      <c r="B10" s="104"/>
    </row>
    <row r="11" spans="1:13" ht="174" customHeight="1">
      <c r="A11" s="11" t="s">
        <v>0</v>
      </c>
      <c r="B11" s="11" t="s">
        <v>1</v>
      </c>
      <c r="C11" s="11" t="s">
        <v>11</v>
      </c>
      <c r="D11" s="11" t="s">
        <v>663</v>
      </c>
      <c r="E11" s="11" t="s">
        <v>666</v>
      </c>
      <c r="F11" s="11" t="s">
        <v>498</v>
      </c>
      <c r="G11" s="11" t="s">
        <v>8</v>
      </c>
      <c r="H11" s="11" t="s">
        <v>157</v>
      </c>
      <c r="I11" s="86" t="s">
        <v>664</v>
      </c>
      <c r="J11" s="88"/>
    </row>
    <row r="12" spans="1:13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 t="s">
        <v>159</v>
      </c>
      <c r="G12" s="11">
        <v>7</v>
      </c>
      <c r="H12" s="11" t="s">
        <v>158</v>
      </c>
      <c r="I12" s="86" t="s">
        <v>499</v>
      </c>
      <c r="J12" s="88"/>
    </row>
    <row r="13" spans="1:13" ht="95.25" customHeight="1">
      <c r="A13" s="2">
        <v>1</v>
      </c>
      <c r="B13" s="14" t="s">
        <v>667</v>
      </c>
      <c r="C13" s="3">
        <v>8000</v>
      </c>
      <c r="D13" s="9" t="s">
        <v>500</v>
      </c>
      <c r="E13" s="4"/>
      <c r="F13" s="4"/>
      <c r="G13" s="8"/>
      <c r="H13" s="4"/>
      <c r="I13" s="110"/>
      <c r="J13" s="111"/>
    </row>
    <row r="14" spans="1:13" ht="16.5" thickBot="1"/>
    <row r="15" spans="1:13" ht="35.85" customHeight="1" thickBot="1">
      <c r="A15" s="105" t="s">
        <v>659</v>
      </c>
      <c r="B15" s="105"/>
      <c r="C15" s="105"/>
      <c r="D15" s="105"/>
      <c r="E15" s="105"/>
      <c r="F15" s="105"/>
      <c r="G15" s="105"/>
      <c r="H15" s="105"/>
      <c r="I15" s="106"/>
      <c r="J15" s="112"/>
      <c r="K15" s="113"/>
    </row>
    <row r="16" spans="1:13" ht="15" customHeight="1">
      <c r="A16" s="10"/>
      <c r="B16" s="10"/>
      <c r="C16" s="101"/>
      <c r="D16" s="102"/>
      <c r="E16" s="102"/>
      <c r="F16" s="102"/>
      <c r="G16" s="102"/>
      <c r="H16" s="102"/>
      <c r="I16" s="102"/>
    </row>
    <row r="17" spans="1:12" ht="10.5" customHeight="1">
      <c r="A17" s="98" t="s">
        <v>630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ht="33" customHeigh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2">
      <c r="A19" s="99" t="s">
        <v>421</v>
      </c>
      <c r="B19" s="99"/>
      <c r="C19" s="99"/>
      <c r="D19" s="99"/>
      <c r="E19" s="99"/>
      <c r="F19" s="99"/>
    </row>
    <row r="20" spans="1:12">
      <c r="A20" s="100" t="s">
        <v>631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2">
      <c r="B22" s="43" t="s">
        <v>168</v>
      </c>
    </row>
    <row r="23" spans="1:12">
      <c r="B23" s="47" t="s">
        <v>169</v>
      </c>
    </row>
  </sheetData>
  <mergeCells count="13">
    <mergeCell ref="A17:L18"/>
    <mergeCell ref="A20:L21"/>
    <mergeCell ref="C16:I16"/>
    <mergeCell ref="A1:L1"/>
    <mergeCell ref="A3:J3"/>
    <mergeCell ref="A10:B10"/>
    <mergeCell ref="A15:I15"/>
    <mergeCell ref="A7:J7"/>
    <mergeCell ref="I11:J11"/>
    <mergeCell ref="I12:J12"/>
    <mergeCell ref="I13:J13"/>
    <mergeCell ref="J15:K15"/>
    <mergeCell ref="A19:F19"/>
  </mergeCells>
  <pageMargins left="0.25" right="0.25" top="0.75" bottom="0.75" header="0.3" footer="0.3"/>
  <pageSetup paperSize="9" scale="66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4411-BF0F-4368-93DB-E1F728BC743D}">
  <dimension ref="A1:T960"/>
  <sheetViews>
    <sheetView view="pageBreakPreview" topLeftCell="A73" zoomScaleNormal="100" zoomScaleSheetLayoutView="100" workbookViewId="0">
      <selection activeCell="B104" sqref="B104"/>
    </sheetView>
  </sheetViews>
  <sheetFormatPr defaultColWidth="12.5703125" defaultRowHeight="12.75"/>
  <cols>
    <col min="1" max="1" width="4.5703125" style="17" customWidth="1"/>
    <col min="2" max="2" width="43.7109375" style="17" customWidth="1"/>
    <col min="3" max="3" width="5.28515625" style="17" customWidth="1"/>
    <col min="4" max="4" width="27.28515625" style="17" customWidth="1"/>
    <col min="5" max="5" width="20" style="17" customWidth="1"/>
    <col min="6" max="6" width="9.85546875" style="17" customWidth="1"/>
    <col min="7" max="20" width="8" style="17" customWidth="1"/>
    <col min="21" max="16384" width="12.5703125" style="17"/>
  </cols>
  <sheetData>
    <row r="1" spans="1:20" ht="19.5" customHeight="1">
      <c r="A1" s="114" t="s">
        <v>654</v>
      </c>
      <c r="B1" s="114"/>
      <c r="C1" s="114"/>
      <c r="D1" s="114"/>
      <c r="E1" s="114"/>
      <c r="F1" s="114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2.75" customHeight="1">
      <c r="A2" s="48"/>
      <c r="B2" s="65"/>
      <c r="C2" s="48"/>
      <c r="D2" s="65"/>
      <c r="E2" s="49"/>
      <c r="F2" s="49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5.5" customHeight="1">
      <c r="A3" s="40" t="s">
        <v>0</v>
      </c>
      <c r="B3" s="40" t="s">
        <v>501</v>
      </c>
      <c r="C3" s="40" t="s">
        <v>502</v>
      </c>
      <c r="D3" s="40" t="s">
        <v>503</v>
      </c>
      <c r="E3" s="40" t="s">
        <v>504</v>
      </c>
      <c r="F3" s="40" t="s">
        <v>5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2.75" customHeight="1">
      <c r="A4" s="37">
        <v>1</v>
      </c>
      <c r="B4" s="33" t="s">
        <v>505</v>
      </c>
      <c r="C4" s="37">
        <v>1</v>
      </c>
      <c r="D4" s="33" t="s">
        <v>506</v>
      </c>
      <c r="E4" s="37" t="s">
        <v>507</v>
      </c>
      <c r="F4" s="37">
        <v>2019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25.5" customHeight="1">
      <c r="A5" s="37">
        <f>A4+1</f>
        <v>2</v>
      </c>
      <c r="B5" s="33" t="s">
        <v>505</v>
      </c>
      <c r="C5" s="37">
        <v>1</v>
      </c>
      <c r="D5" s="33" t="s">
        <v>508</v>
      </c>
      <c r="E5" s="37" t="s">
        <v>509</v>
      </c>
      <c r="F5" s="37">
        <v>2019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12.75" customHeight="1">
      <c r="A6" s="37">
        <f t="shared" ref="A6:A69" si="0">A5+1</f>
        <v>3</v>
      </c>
      <c r="B6" s="33" t="s">
        <v>505</v>
      </c>
      <c r="C6" s="37">
        <v>1</v>
      </c>
      <c r="D6" s="33" t="s">
        <v>506</v>
      </c>
      <c r="E6" s="37" t="s">
        <v>510</v>
      </c>
      <c r="F6" s="37">
        <v>2019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5.5" customHeight="1">
      <c r="A7" s="37">
        <f t="shared" si="0"/>
        <v>4</v>
      </c>
      <c r="B7" s="33" t="s">
        <v>505</v>
      </c>
      <c r="C7" s="37">
        <v>1</v>
      </c>
      <c r="D7" s="33" t="s">
        <v>508</v>
      </c>
      <c r="E7" s="37" t="s">
        <v>511</v>
      </c>
      <c r="F7" s="37">
        <v>2019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ht="25.5" customHeight="1">
      <c r="A8" s="37">
        <f t="shared" si="0"/>
        <v>5</v>
      </c>
      <c r="B8" s="33" t="s">
        <v>505</v>
      </c>
      <c r="C8" s="37">
        <v>1</v>
      </c>
      <c r="D8" s="33" t="s">
        <v>508</v>
      </c>
      <c r="E8" s="37" t="s">
        <v>512</v>
      </c>
      <c r="F8" s="37">
        <v>2019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ht="12.75" customHeight="1">
      <c r="A9" s="37">
        <f t="shared" si="0"/>
        <v>6</v>
      </c>
      <c r="B9" s="33" t="s">
        <v>505</v>
      </c>
      <c r="C9" s="37">
        <v>1</v>
      </c>
      <c r="D9" s="33" t="s">
        <v>513</v>
      </c>
      <c r="E9" s="37" t="s">
        <v>514</v>
      </c>
      <c r="F9" s="37">
        <v>2019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 ht="25.5" customHeight="1">
      <c r="A10" s="37">
        <f t="shared" si="0"/>
        <v>7</v>
      </c>
      <c r="B10" s="33" t="s">
        <v>505</v>
      </c>
      <c r="C10" s="37">
        <v>1</v>
      </c>
      <c r="D10" s="33" t="s">
        <v>508</v>
      </c>
      <c r="E10" s="37" t="s">
        <v>515</v>
      </c>
      <c r="F10" s="37">
        <v>2019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12.75" customHeight="1">
      <c r="A11" s="37">
        <f t="shared" si="0"/>
        <v>8</v>
      </c>
      <c r="B11" s="33" t="s">
        <v>505</v>
      </c>
      <c r="C11" s="37">
        <v>1</v>
      </c>
      <c r="D11" s="33" t="s">
        <v>506</v>
      </c>
      <c r="E11" s="37" t="s">
        <v>516</v>
      </c>
      <c r="F11" s="37">
        <v>2019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2.75" customHeight="1">
      <c r="A12" s="37">
        <f t="shared" si="0"/>
        <v>9</v>
      </c>
      <c r="B12" s="33" t="s">
        <v>505</v>
      </c>
      <c r="C12" s="37">
        <v>1</v>
      </c>
      <c r="D12" s="33" t="s">
        <v>506</v>
      </c>
      <c r="E12" s="37" t="s">
        <v>517</v>
      </c>
      <c r="F12" s="37">
        <v>2019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25.5" customHeight="1">
      <c r="A13" s="37">
        <f t="shared" si="0"/>
        <v>10</v>
      </c>
      <c r="B13" s="33" t="s">
        <v>505</v>
      </c>
      <c r="C13" s="37">
        <v>1</v>
      </c>
      <c r="D13" s="33" t="s">
        <v>508</v>
      </c>
      <c r="E13" s="37" t="s">
        <v>518</v>
      </c>
      <c r="F13" s="37">
        <v>2019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2.75" customHeight="1">
      <c r="A14" s="37">
        <f t="shared" si="0"/>
        <v>11</v>
      </c>
      <c r="B14" s="33" t="s">
        <v>505</v>
      </c>
      <c r="C14" s="37">
        <v>1</v>
      </c>
      <c r="D14" s="33" t="s">
        <v>506</v>
      </c>
      <c r="E14" s="37" t="s">
        <v>519</v>
      </c>
      <c r="F14" s="37">
        <v>2019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2.75" customHeight="1">
      <c r="A15" s="37">
        <f t="shared" si="0"/>
        <v>12</v>
      </c>
      <c r="B15" s="33" t="s">
        <v>505</v>
      </c>
      <c r="C15" s="37">
        <v>1</v>
      </c>
      <c r="D15" s="33" t="s">
        <v>506</v>
      </c>
      <c r="E15" s="37" t="s">
        <v>520</v>
      </c>
      <c r="F15" s="37">
        <v>2019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25.5" customHeight="1">
      <c r="A16" s="37">
        <f t="shared" si="0"/>
        <v>13</v>
      </c>
      <c r="B16" s="33" t="s">
        <v>505</v>
      </c>
      <c r="C16" s="37">
        <v>1</v>
      </c>
      <c r="D16" s="33" t="s">
        <v>508</v>
      </c>
      <c r="E16" s="37" t="s">
        <v>521</v>
      </c>
      <c r="F16" s="37">
        <v>2019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ht="25.5" customHeight="1">
      <c r="A17" s="37">
        <f t="shared" si="0"/>
        <v>14</v>
      </c>
      <c r="B17" s="33" t="s">
        <v>505</v>
      </c>
      <c r="C17" s="37">
        <v>1</v>
      </c>
      <c r="D17" s="33" t="s">
        <v>508</v>
      </c>
      <c r="E17" s="37" t="s">
        <v>522</v>
      </c>
      <c r="F17" s="37">
        <v>2019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25.5" customHeight="1">
      <c r="A18" s="37">
        <f t="shared" si="0"/>
        <v>15</v>
      </c>
      <c r="B18" s="33" t="s">
        <v>505</v>
      </c>
      <c r="C18" s="37">
        <v>1</v>
      </c>
      <c r="D18" s="33" t="s">
        <v>508</v>
      </c>
      <c r="E18" s="37" t="s">
        <v>523</v>
      </c>
      <c r="F18" s="37">
        <v>2019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25.5" customHeight="1">
      <c r="A19" s="37">
        <f t="shared" si="0"/>
        <v>16</v>
      </c>
      <c r="B19" s="33" t="s">
        <v>505</v>
      </c>
      <c r="C19" s="37">
        <v>1</v>
      </c>
      <c r="D19" s="33" t="s">
        <v>508</v>
      </c>
      <c r="E19" s="37" t="s">
        <v>524</v>
      </c>
      <c r="F19" s="37">
        <v>2019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2.75" customHeight="1">
      <c r="A20" s="37">
        <f t="shared" si="0"/>
        <v>17</v>
      </c>
      <c r="B20" s="33" t="s">
        <v>505</v>
      </c>
      <c r="C20" s="37">
        <v>1</v>
      </c>
      <c r="D20" s="33" t="s">
        <v>506</v>
      </c>
      <c r="E20" s="37" t="s">
        <v>525</v>
      </c>
      <c r="F20" s="37">
        <v>2019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12.75" customHeight="1">
      <c r="A21" s="37">
        <f t="shared" si="0"/>
        <v>18</v>
      </c>
      <c r="B21" s="33" t="s">
        <v>505</v>
      </c>
      <c r="C21" s="37">
        <v>1</v>
      </c>
      <c r="D21" s="33" t="s">
        <v>506</v>
      </c>
      <c r="E21" s="37" t="s">
        <v>526</v>
      </c>
      <c r="F21" s="37">
        <v>2019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12.75" customHeight="1">
      <c r="A22" s="37">
        <f t="shared" si="0"/>
        <v>19</v>
      </c>
      <c r="B22" s="33" t="s">
        <v>505</v>
      </c>
      <c r="C22" s="37">
        <v>1</v>
      </c>
      <c r="D22" s="33" t="s">
        <v>506</v>
      </c>
      <c r="E22" s="37" t="s">
        <v>527</v>
      </c>
      <c r="F22" s="37">
        <v>2019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12.75" customHeight="1">
      <c r="A23" s="37">
        <f t="shared" si="0"/>
        <v>20</v>
      </c>
      <c r="B23" s="33" t="s">
        <v>505</v>
      </c>
      <c r="C23" s="37">
        <v>1</v>
      </c>
      <c r="D23" s="33" t="s">
        <v>506</v>
      </c>
      <c r="E23" s="37" t="s">
        <v>528</v>
      </c>
      <c r="F23" s="37">
        <v>2019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ht="25.5" customHeight="1">
      <c r="A24" s="37">
        <f t="shared" si="0"/>
        <v>21</v>
      </c>
      <c r="B24" s="33" t="s">
        <v>505</v>
      </c>
      <c r="C24" s="37">
        <v>1</v>
      </c>
      <c r="D24" s="33" t="s">
        <v>508</v>
      </c>
      <c r="E24" s="37" t="s">
        <v>529</v>
      </c>
      <c r="F24" s="37">
        <v>2019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ht="12.75" customHeight="1">
      <c r="A25" s="37">
        <f t="shared" si="0"/>
        <v>22</v>
      </c>
      <c r="B25" s="33" t="s">
        <v>505</v>
      </c>
      <c r="C25" s="37">
        <v>1</v>
      </c>
      <c r="D25" s="33" t="s">
        <v>506</v>
      </c>
      <c r="E25" s="37" t="s">
        <v>530</v>
      </c>
      <c r="F25" s="37">
        <v>2019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25.5" customHeight="1">
      <c r="A26" s="37">
        <f t="shared" si="0"/>
        <v>23</v>
      </c>
      <c r="B26" s="33" t="s">
        <v>505</v>
      </c>
      <c r="C26" s="37">
        <v>1</v>
      </c>
      <c r="D26" s="33" t="s">
        <v>508</v>
      </c>
      <c r="E26" s="37" t="s">
        <v>531</v>
      </c>
      <c r="F26" s="37">
        <v>2019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ht="12.75" customHeight="1">
      <c r="A27" s="37">
        <f t="shared" si="0"/>
        <v>24</v>
      </c>
      <c r="B27" s="33" t="s">
        <v>505</v>
      </c>
      <c r="C27" s="37">
        <v>1</v>
      </c>
      <c r="D27" s="33" t="s">
        <v>506</v>
      </c>
      <c r="E27" s="37" t="s">
        <v>532</v>
      </c>
      <c r="F27" s="37">
        <v>2019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t="12.75" customHeight="1">
      <c r="A28" s="37">
        <f t="shared" si="0"/>
        <v>25</v>
      </c>
      <c r="B28" s="33" t="s">
        <v>505</v>
      </c>
      <c r="C28" s="37">
        <v>1</v>
      </c>
      <c r="D28" s="33" t="s">
        <v>506</v>
      </c>
      <c r="E28" s="37" t="s">
        <v>533</v>
      </c>
      <c r="F28" s="37">
        <v>2019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t="25.5" customHeight="1">
      <c r="A29" s="37">
        <f t="shared" si="0"/>
        <v>26</v>
      </c>
      <c r="B29" s="33" t="s">
        <v>505</v>
      </c>
      <c r="C29" s="37">
        <v>1</v>
      </c>
      <c r="D29" s="33" t="s">
        <v>508</v>
      </c>
      <c r="E29" s="37" t="s">
        <v>534</v>
      </c>
      <c r="F29" s="37">
        <v>2019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5.5" customHeight="1">
      <c r="A30" s="37">
        <f t="shared" si="0"/>
        <v>27</v>
      </c>
      <c r="B30" s="33" t="s">
        <v>505</v>
      </c>
      <c r="C30" s="37">
        <v>1</v>
      </c>
      <c r="D30" s="33" t="s">
        <v>508</v>
      </c>
      <c r="E30" s="37" t="s">
        <v>535</v>
      </c>
      <c r="F30" s="37">
        <v>2019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t="12.75" customHeight="1">
      <c r="A31" s="37">
        <f t="shared" si="0"/>
        <v>28</v>
      </c>
      <c r="B31" s="33" t="s">
        <v>505</v>
      </c>
      <c r="C31" s="37">
        <v>1</v>
      </c>
      <c r="D31" s="33" t="s">
        <v>506</v>
      </c>
      <c r="E31" s="37" t="s">
        <v>536</v>
      </c>
      <c r="F31" s="37">
        <v>2019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12.75" customHeight="1">
      <c r="A32" s="37">
        <f t="shared" si="0"/>
        <v>29</v>
      </c>
      <c r="B32" s="33" t="s">
        <v>505</v>
      </c>
      <c r="C32" s="37">
        <v>1</v>
      </c>
      <c r="D32" s="33" t="s">
        <v>506</v>
      </c>
      <c r="E32" s="37" t="s">
        <v>537</v>
      </c>
      <c r="F32" s="37">
        <v>2019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2.75" customHeight="1">
      <c r="A33" s="37">
        <f t="shared" si="0"/>
        <v>30</v>
      </c>
      <c r="B33" s="33" t="s">
        <v>505</v>
      </c>
      <c r="C33" s="37">
        <v>1</v>
      </c>
      <c r="D33" s="33" t="s">
        <v>506</v>
      </c>
      <c r="E33" s="37" t="s">
        <v>538</v>
      </c>
      <c r="F33" s="37">
        <v>2019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0" ht="25.5" customHeight="1">
      <c r="A34" s="37">
        <f t="shared" si="0"/>
        <v>31</v>
      </c>
      <c r="B34" s="33" t="s">
        <v>505</v>
      </c>
      <c r="C34" s="37">
        <v>1</v>
      </c>
      <c r="D34" s="33" t="s">
        <v>508</v>
      </c>
      <c r="E34" s="37" t="s">
        <v>539</v>
      </c>
      <c r="F34" s="37">
        <v>2019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12.75" customHeight="1">
      <c r="A35" s="37">
        <f t="shared" si="0"/>
        <v>32</v>
      </c>
      <c r="B35" s="33" t="s">
        <v>505</v>
      </c>
      <c r="C35" s="37">
        <v>1</v>
      </c>
      <c r="D35" s="33" t="s">
        <v>513</v>
      </c>
      <c r="E35" s="37" t="s">
        <v>540</v>
      </c>
      <c r="F35" s="37">
        <v>2019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ht="12.75" customHeight="1">
      <c r="A36" s="37">
        <f t="shared" si="0"/>
        <v>33</v>
      </c>
      <c r="B36" s="33" t="s">
        <v>505</v>
      </c>
      <c r="C36" s="37">
        <v>1</v>
      </c>
      <c r="D36" s="33" t="s">
        <v>506</v>
      </c>
      <c r="E36" s="37" t="s">
        <v>541</v>
      </c>
      <c r="F36" s="37">
        <v>2019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ht="12.75" customHeight="1">
      <c r="A37" s="37">
        <f t="shared" si="0"/>
        <v>34</v>
      </c>
      <c r="B37" s="33" t="s">
        <v>505</v>
      </c>
      <c r="C37" s="37">
        <v>1</v>
      </c>
      <c r="D37" s="33" t="s">
        <v>506</v>
      </c>
      <c r="E37" s="37" t="s">
        <v>542</v>
      </c>
      <c r="F37" s="37">
        <v>2019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5.5" customHeight="1">
      <c r="A38" s="37">
        <f t="shared" si="0"/>
        <v>35</v>
      </c>
      <c r="B38" s="33" t="s">
        <v>505</v>
      </c>
      <c r="C38" s="37">
        <v>1</v>
      </c>
      <c r="D38" s="33" t="s">
        <v>508</v>
      </c>
      <c r="E38" s="37" t="s">
        <v>543</v>
      </c>
      <c r="F38" s="37">
        <v>2019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0" ht="25.5" customHeight="1">
      <c r="A39" s="37">
        <f t="shared" si="0"/>
        <v>36</v>
      </c>
      <c r="B39" s="33" t="s">
        <v>505</v>
      </c>
      <c r="C39" s="37">
        <v>1</v>
      </c>
      <c r="D39" s="33" t="s">
        <v>508</v>
      </c>
      <c r="E39" s="37" t="s">
        <v>544</v>
      </c>
      <c r="F39" s="37">
        <v>2019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0" ht="12.75" customHeight="1">
      <c r="A40" s="37">
        <f t="shared" si="0"/>
        <v>37</v>
      </c>
      <c r="B40" s="33" t="s">
        <v>505</v>
      </c>
      <c r="C40" s="37">
        <v>1</v>
      </c>
      <c r="D40" s="33" t="s">
        <v>513</v>
      </c>
      <c r="E40" s="37" t="s">
        <v>545</v>
      </c>
      <c r="F40" s="37">
        <v>2019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12.75" customHeight="1">
      <c r="A41" s="37">
        <f t="shared" si="0"/>
        <v>38</v>
      </c>
      <c r="B41" s="33" t="s">
        <v>505</v>
      </c>
      <c r="C41" s="37">
        <v>1</v>
      </c>
      <c r="D41" s="33" t="s">
        <v>506</v>
      </c>
      <c r="E41" s="37" t="s">
        <v>546</v>
      </c>
      <c r="F41" s="37">
        <v>2019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0" ht="12.75" customHeight="1">
      <c r="A42" s="37">
        <f t="shared" si="0"/>
        <v>39</v>
      </c>
      <c r="B42" s="33" t="s">
        <v>505</v>
      </c>
      <c r="C42" s="37">
        <v>1</v>
      </c>
      <c r="D42" s="33" t="s">
        <v>506</v>
      </c>
      <c r="E42" s="37" t="s">
        <v>547</v>
      </c>
      <c r="F42" s="37">
        <v>2019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12.75" customHeight="1">
      <c r="A43" s="37">
        <f t="shared" si="0"/>
        <v>40</v>
      </c>
      <c r="B43" s="33" t="s">
        <v>505</v>
      </c>
      <c r="C43" s="37">
        <v>1</v>
      </c>
      <c r="D43" s="33" t="s">
        <v>506</v>
      </c>
      <c r="E43" s="37" t="s">
        <v>548</v>
      </c>
      <c r="F43" s="37">
        <v>2019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0" ht="25.5" customHeight="1">
      <c r="A44" s="37">
        <f t="shared" si="0"/>
        <v>41</v>
      </c>
      <c r="B44" s="33" t="s">
        <v>505</v>
      </c>
      <c r="C44" s="37">
        <v>1</v>
      </c>
      <c r="D44" s="33" t="s">
        <v>508</v>
      </c>
      <c r="E44" s="37" t="s">
        <v>549</v>
      </c>
      <c r="F44" s="37">
        <v>2019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 ht="12.75" customHeight="1">
      <c r="A45" s="37">
        <f t="shared" si="0"/>
        <v>42</v>
      </c>
      <c r="B45" s="33" t="s">
        <v>505</v>
      </c>
      <c r="C45" s="37">
        <v>1</v>
      </c>
      <c r="D45" s="33" t="s">
        <v>506</v>
      </c>
      <c r="E45" s="37" t="s">
        <v>550</v>
      </c>
      <c r="F45" s="37">
        <v>2019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12.75" customHeight="1">
      <c r="A46" s="37">
        <f t="shared" si="0"/>
        <v>43</v>
      </c>
      <c r="B46" s="33" t="s">
        <v>551</v>
      </c>
      <c r="C46" s="37">
        <v>1</v>
      </c>
      <c r="D46" s="33" t="s">
        <v>552</v>
      </c>
      <c r="E46" s="37" t="s">
        <v>553</v>
      </c>
      <c r="F46" s="37">
        <v>2019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0" ht="25.5" customHeight="1">
      <c r="A47" s="37">
        <f t="shared" si="0"/>
        <v>44</v>
      </c>
      <c r="B47" s="33" t="s">
        <v>551</v>
      </c>
      <c r="C47" s="37">
        <v>1</v>
      </c>
      <c r="D47" s="33" t="s">
        <v>508</v>
      </c>
      <c r="E47" s="37" t="s">
        <v>554</v>
      </c>
      <c r="F47" s="37">
        <v>2019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0" ht="12.75" customHeight="1">
      <c r="A48" s="37">
        <f t="shared" si="0"/>
        <v>45</v>
      </c>
      <c r="B48" s="33" t="s">
        <v>551</v>
      </c>
      <c r="C48" s="37">
        <v>1</v>
      </c>
      <c r="D48" s="33" t="s">
        <v>506</v>
      </c>
      <c r="E48" s="37" t="s">
        <v>555</v>
      </c>
      <c r="F48" s="37">
        <v>2019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 ht="25.5" customHeight="1">
      <c r="A49" s="37">
        <f t="shared" si="0"/>
        <v>46</v>
      </c>
      <c r="B49" s="33" t="s">
        <v>551</v>
      </c>
      <c r="C49" s="37">
        <v>1</v>
      </c>
      <c r="D49" s="33" t="s">
        <v>508</v>
      </c>
      <c r="E49" s="37" t="s">
        <v>556</v>
      </c>
      <c r="F49" s="37">
        <v>2019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1:20" ht="25.5" customHeight="1">
      <c r="A50" s="37">
        <f t="shared" si="0"/>
        <v>47</v>
      </c>
      <c r="B50" s="33" t="s">
        <v>551</v>
      </c>
      <c r="C50" s="37">
        <v>1</v>
      </c>
      <c r="D50" s="33" t="s">
        <v>508</v>
      </c>
      <c r="E50" s="37" t="s">
        <v>557</v>
      </c>
      <c r="F50" s="37">
        <v>2019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ht="12.75" customHeight="1">
      <c r="A51" s="37">
        <f t="shared" si="0"/>
        <v>48</v>
      </c>
      <c r="B51" s="33" t="s">
        <v>551</v>
      </c>
      <c r="C51" s="37">
        <v>1</v>
      </c>
      <c r="D51" s="33" t="s">
        <v>506</v>
      </c>
      <c r="E51" s="37" t="s">
        <v>558</v>
      </c>
      <c r="F51" s="37">
        <v>2019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ht="25.5" customHeight="1">
      <c r="A52" s="37">
        <f t="shared" si="0"/>
        <v>49</v>
      </c>
      <c r="B52" s="33" t="s">
        <v>551</v>
      </c>
      <c r="C52" s="37">
        <v>1</v>
      </c>
      <c r="D52" s="33" t="s">
        <v>508</v>
      </c>
      <c r="E52" s="37" t="s">
        <v>559</v>
      </c>
      <c r="F52" s="37">
        <v>2019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 ht="12.75" customHeight="1">
      <c r="A53" s="37">
        <f t="shared" si="0"/>
        <v>50</v>
      </c>
      <c r="B53" s="33" t="s">
        <v>560</v>
      </c>
      <c r="C53" s="37">
        <v>1</v>
      </c>
      <c r="D53" s="33" t="s">
        <v>561</v>
      </c>
      <c r="E53" s="37" t="s">
        <v>562</v>
      </c>
      <c r="F53" s="37">
        <v>2019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12.75" customHeight="1">
      <c r="A54" s="37">
        <f t="shared" si="0"/>
        <v>51</v>
      </c>
      <c r="B54" s="33" t="s">
        <v>560</v>
      </c>
      <c r="C54" s="37">
        <v>1</v>
      </c>
      <c r="D54" s="33" t="s">
        <v>561</v>
      </c>
      <c r="E54" s="37" t="s">
        <v>563</v>
      </c>
      <c r="F54" s="37">
        <v>2019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0" ht="12.75" customHeight="1">
      <c r="A55" s="37">
        <f t="shared" si="0"/>
        <v>52</v>
      </c>
      <c r="B55" s="33" t="s">
        <v>560</v>
      </c>
      <c r="C55" s="37">
        <v>1</v>
      </c>
      <c r="D55" s="33" t="s">
        <v>564</v>
      </c>
      <c r="E55" s="37" t="s">
        <v>565</v>
      </c>
      <c r="F55" s="37">
        <v>2019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 ht="12.75" customHeight="1">
      <c r="A56" s="37">
        <f t="shared" si="0"/>
        <v>53</v>
      </c>
      <c r="B56" s="33" t="s">
        <v>505</v>
      </c>
      <c r="C56" s="37">
        <v>1</v>
      </c>
      <c r="D56" s="33" t="s">
        <v>566</v>
      </c>
      <c r="E56" s="37" t="s">
        <v>567</v>
      </c>
      <c r="F56" s="37">
        <v>2020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ht="12.75" customHeight="1">
      <c r="A57" s="37">
        <f t="shared" si="0"/>
        <v>54</v>
      </c>
      <c r="B57" s="33" t="s">
        <v>505</v>
      </c>
      <c r="C57" s="37">
        <v>1</v>
      </c>
      <c r="D57" s="33" t="s">
        <v>566</v>
      </c>
      <c r="E57" s="37" t="s">
        <v>568</v>
      </c>
      <c r="F57" s="37">
        <v>2020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 ht="12.75" customHeight="1">
      <c r="A58" s="37">
        <f t="shared" si="0"/>
        <v>55</v>
      </c>
      <c r="B58" s="33" t="s">
        <v>505</v>
      </c>
      <c r="C58" s="37">
        <v>1</v>
      </c>
      <c r="D58" s="33" t="s">
        <v>566</v>
      </c>
      <c r="E58" s="37" t="s">
        <v>569</v>
      </c>
      <c r="F58" s="37">
        <v>2020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ht="12.75" customHeight="1">
      <c r="A59" s="37">
        <f t="shared" si="0"/>
        <v>56</v>
      </c>
      <c r="B59" s="33" t="s">
        <v>505</v>
      </c>
      <c r="C59" s="37">
        <v>1</v>
      </c>
      <c r="D59" s="33" t="s">
        <v>566</v>
      </c>
      <c r="E59" s="37" t="s">
        <v>570</v>
      </c>
      <c r="F59" s="37">
        <v>2020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ht="25.5" customHeight="1">
      <c r="A60" s="37">
        <f t="shared" si="0"/>
        <v>57</v>
      </c>
      <c r="B60" s="33" t="s">
        <v>505</v>
      </c>
      <c r="C60" s="37">
        <v>1</v>
      </c>
      <c r="D60" s="33" t="s">
        <v>508</v>
      </c>
      <c r="E60" s="37" t="s">
        <v>571</v>
      </c>
      <c r="F60" s="37">
        <v>2020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ht="25.5" customHeight="1">
      <c r="A61" s="37">
        <f t="shared" si="0"/>
        <v>58</v>
      </c>
      <c r="B61" s="33" t="s">
        <v>505</v>
      </c>
      <c r="C61" s="37">
        <v>1</v>
      </c>
      <c r="D61" s="33" t="s">
        <v>508</v>
      </c>
      <c r="E61" s="37" t="s">
        <v>572</v>
      </c>
      <c r="F61" s="37">
        <v>2020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25.5" customHeight="1">
      <c r="A62" s="37">
        <f t="shared" si="0"/>
        <v>59</v>
      </c>
      <c r="B62" s="33" t="s">
        <v>505</v>
      </c>
      <c r="C62" s="37">
        <v>1</v>
      </c>
      <c r="D62" s="33" t="s">
        <v>508</v>
      </c>
      <c r="E62" s="37" t="s">
        <v>573</v>
      </c>
      <c r="F62" s="37">
        <v>2020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ht="25.5" customHeight="1">
      <c r="A63" s="37">
        <f t="shared" si="0"/>
        <v>60</v>
      </c>
      <c r="B63" s="33" t="s">
        <v>505</v>
      </c>
      <c r="C63" s="37">
        <v>1</v>
      </c>
      <c r="D63" s="33" t="s">
        <v>508</v>
      </c>
      <c r="E63" s="37" t="s">
        <v>574</v>
      </c>
      <c r="F63" s="37">
        <v>2020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ht="12.75" customHeight="1">
      <c r="A64" s="37">
        <f t="shared" si="0"/>
        <v>61</v>
      </c>
      <c r="B64" s="33" t="s">
        <v>505</v>
      </c>
      <c r="C64" s="37">
        <v>1</v>
      </c>
      <c r="D64" s="33" t="s">
        <v>566</v>
      </c>
      <c r="E64" s="37" t="s">
        <v>575</v>
      </c>
      <c r="F64" s="37">
        <v>2020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 ht="12.75" customHeight="1">
      <c r="A65" s="37">
        <f t="shared" si="0"/>
        <v>62</v>
      </c>
      <c r="B65" s="33" t="s">
        <v>505</v>
      </c>
      <c r="C65" s="37">
        <v>1</v>
      </c>
      <c r="D65" s="33" t="s">
        <v>566</v>
      </c>
      <c r="E65" s="37" t="s">
        <v>576</v>
      </c>
      <c r="F65" s="37">
        <v>2020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ht="25.5" customHeight="1">
      <c r="A66" s="37">
        <f t="shared" si="0"/>
        <v>63</v>
      </c>
      <c r="B66" s="33" t="s">
        <v>505</v>
      </c>
      <c r="C66" s="37">
        <v>1</v>
      </c>
      <c r="D66" s="33" t="s">
        <v>508</v>
      </c>
      <c r="E66" s="37" t="s">
        <v>577</v>
      </c>
      <c r="F66" s="37">
        <v>2020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ht="12.75" customHeight="1">
      <c r="A67" s="37">
        <f t="shared" si="0"/>
        <v>64</v>
      </c>
      <c r="B67" s="33" t="s">
        <v>505</v>
      </c>
      <c r="C67" s="37">
        <v>1</v>
      </c>
      <c r="D67" s="33" t="s">
        <v>566</v>
      </c>
      <c r="E67" s="66" t="s">
        <v>578</v>
      </c>
      <c r="F67" s="66">
        <v>2020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ht="25.5" customHeight="1">
      <c r="A68" s="37">
        <f t="shared" si="0"/>
        <v>65</v>
      </c>
      <c r="B68" s="33" t="s">
        <v>505</v>
      </c>
      <c r="C68" s="37">
        <v>1</v>
      </c>
      <c r="D68" s="33" t="s">
        <v>508</v>
      </c>
      <c r="E68" s="66" t="s">
        <v>579</v>
      </c>
      <c r="F68" s="66">
        <v>2020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ht="25.5" customHeight="1">
      <c r="A69" s="37">
        <f t="shared" si="0"/>
        <v>66</v>
      </c>
      <c r="B69" s="33" t="s">
        <v>505</v>
      </c>
      <c r="C69" s="37">
        <v>1</v>
      </c>
      <c r="D69" s="33" t="s">
        <v>508</v>
      </c>
      <c r="E69" s="66" t="s">
        <v>580</v>
      </c>
      <c r="F69" s="66">
        <v>2021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25.5" customHeight="1">
      <c r="A70" s="37">
        <f t="shared" ref="A70:A101" si="1">A69+1</f>
        <v>67</v>
      </c>
      <c r="B70" s="33" t="s">
        <v>505</v>
      </c>
      <c r="C70" s="37">
        <v>1</v>
      </c>
      <c r="D70" s="33" t="s">
        <v>508</v>
      </c>
      <c r="E70" s="37" t="s">
        <v>581</v>
      </c>
      <c r="F70" s="37">
        <v>2021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 ht="25.5" customHeight="1">
      <c r="A71" s="37">
        <f t="shared" si="1"/>
        <v>68</v>
      </c>
      <c r="B71" s="33" t="s">
        <v>582</v>
      </c>
      <c r="C71" s="66">
        <v>1</v>
      </c>
      <c r="D71" s="33" t="s">
        <v>508</v>
      </c>
      <c r="E71" s="66" t="s">
        <v>583</v>
      </c>
      <c r="F71" s="66">
        <v>2021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 ht="25.5" customHeight="1">
      <c r="A72" s="37">
        <f t="shared" si="1"/>
        <v>69</v>
      </c>
      <c r="B72" s="33" t="s">
        <v>582</v>
      </c>
      <c r="C72" s="37">
        <v>1</v>
      </c>
      <c r="D72" s="33" t="s">
        <v>508</v>
      </c>
      <c r="E72" s="66" t="s">
        <v>584</v>
      </c>
      <c r="F72" s="66">
        <v>2021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ht="25.5" customHeight="1">
      <c r="A73" s="37">
        <f t="shared" si="1"/>
        <v>70</v>
      </c>
      <c r="B73" s="33" t="s">
        <v>582</v>
      </c>
      <c r="C73" s="37">
        <v>1</v>
      </c>
      <c r="D73" s="33" t="s">
        <v>508</v>
      </c>
      <c r="E73" s="37" t="s">
        <v>585</v>
      </c>
      <c r="F73" s="37">
        <v>2021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</row>
    <row r="74" spans="1:20" ht="25.5" customHeight="1">
      <c r="A74" s="37">
        <f t="shared" si="1"/>
        <v>71</v>
      </c>
      <c r="B74" s="33" t="s">
        <v>582</v>
      </c>
      <c r="C74" s="37">
        <v>1</v>
      </c>
      <c r="D74" s="33" t="s">
        <v>508</v>
      </c>
      <c r="E74" s="66" t="s">
        <v>586</v>
      </c>
      <c r="F74" s="66">
        <v>2021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1:20" ht="25.5" customHeight="1">
      <c r="A75" s="37">
        <f t="shared" si="1"/>
        <v>72</v>
      </c>
      <c r="B75" s="33" t="s">
        <v>582</v>
      </c>
      <c r="C75" s="37">
        <v>1</v>
      </c>
      <c r="D75" s="33" t="s">
        <v>508</v>
      </c>
      <c r="E75" s="37" t="s">
        <v>587</v>
      </c>
      <c r="F75" s="37">
        <v>2021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0" ht="25.5" customHeight="1">
      <c r="A76" s="37">
        <f t="shared" si="1"/>
        <v>73</v>
      </c>
      <c r="B76" s="33" t="s">
        <v>582</v>
      </c>
      <c r="C76" s="37">
        <v>1</v>
      </c>
      <c r="D76" s="33" t="s">
        <v>508</v>
      </c>
      <c r="E76" s="66" t="s">
        <v>588</v>
      </c>
      <c r="F76" s="66">
        <v>2021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</row>
    <row r="77" spans="1:20" ht="25.5" customHeight="1">
      <c r="A77" s="37">
        <f t="shared" si="1"/>
        <v>74</v>
      </c>
      <c r="B77" s="33" t="s">
        <v>582</v>
      </c>
      <c r="C77" s="37">
        <v>1</v>
      </c>
      <c r="D77" s="33" t="s">
        <v>508</v>
      </c>
      <c r="E77" s="37" t="s">
        <v>589</v>
      </c>
      <c r="F77" s="37">
        <v>2021</v>
      </c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8" spans="1:20" ht="25.5" customHeight="1">
      <c r="A78" s="37">
        <f t="shared" si="1"/>
        <v>75</v>
      </c>
      <c r="B78" s="33" t="s">
        <v>582</v>
      </c>
      <c r="C78" s="37">
        <v>1</v>
      </c>
      <c r="D78" s="33" t="s">
        <v>508</v>
      </c>
      <c r="E78" s="37" t="s">
        <v>590</v>
      </c>
      <c r="F78" s="37">
        <v>2021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</row>
    <row r="79" spans="1:20" ht="12.75" customHeight="1">
      <c r="A79" s="37">
        <f t="shared" si="1"/>
        <v>76</v>
      </c>
      <c r="B79" s="33" t="s">
        <v>591</v>
      </c>
      <c r="C79" s="37">
        <v>1</v>
      </c>
      <c r="D79" s="33" t="s">
        <v>564</v>
      </c>
      <c r="E79" s="37" t="s">
        <v>592</v>
      </c>
      <c r="F79" s="37">
        <v>2021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0" spans="1:20" ht="12.75" customHeight="1">
      <c r="A80" s="37">
        <v>77</v>
      </c>
      <c r="B80" s="33" t="s">
        <v>593</v>
      </c>
      <c r="C80" s="37">
        <v>1</v>
      </c>
      <c r="D80" s="33" t="s">
        <v>213</v>
      </c>
      <c r="E80" s="37" t="s">
        <v>594</v>
      </c>
      <c r="F80" s="37">
        <v>2021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ht="12.75" customHeight="1">
      <c r="A81" s="37">
        <f t="shared" si="1"/>
        <v>78</v>
      </c>
      <c r="B81" s="33" t="s">
        <v>593</v>
      </c>
      <c r="C81" s="37">
        <v>1</v>
      </c>
      <c r="D81" s="33" t="s">
        <v>213</v>
      </c>
      <c r="E81" s="37" t="s">
        <v>595</v>
      </c>
      <c r="F81" s="37">
        <v>2021</v>
      </c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</row>
    <row r="82" spans="1:20" ht="12.75" customHeight="1">
      <c r="A82" s="37">
        <f t="shared" si="1"/>
        <v>79</v>
      </c>
      <c r="B82" s="33" t="s">
        <v>596</v>
      </c>
      <c r="C82" s="37">
        <v>1</v>
      </c>
      <c r="D82" s="33" t="s">
        <v>213</v>
      </c>
      <c r="E82" s="67">
        <v>13192</v>
      </c>
      <c r="F82" s="37">
        <v>2011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</row>
    <row r="83" spans="1:20" ht="12.75" customHeight="1">
      <c r="A83" s="37">
        <f t="shared" si="1"/>
        <v>80</v>
      </c>
      <c r="B83" s="33" t="s">
        <v>597</v>
      </c>
      <c r="C83" s="37">
        <v>1</v>
      </c>
      <c r="D83" s="33" t="s">
        <v>213</v>
      </c>
      <c r="E83" s="37" t="s">
        <v>598</v>
      </c>
      <c r="F83" s="37">
        <v>2019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</row>
    <row r="84" spans="1:20" ht="12.75" customHeight="1">
      <c r="A84" s="37">
        <f t="shared" si="1"/>
        <v>81</v>
      </c>
      <c r="B84" s="33" t="s">
        <v>599</v>
      </c>
      <c r="C84" s="37">
        <v>1</v>
      </c>
      <c r="D84" s="33" t="s">
        <v>213</v>
      </c>
      <c r="E84" s="37" t="s">
        <v>600</v>
      </c>
      <c r="F84" s="37">
        <v>2019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</row>
    <row r="85" spans="1:20" ht="12.75" customHeight="1">
      <c r="A85" s="37">
        <f t="shared" si="1"/>
        <v>82</v>
      </c>
      <c r="B85" s="33" t="s">
        <v>599</v>
      </c>
      <c r="C85" s="37">
        <v>1</v>
      </c>
      <c r="D85" s="33" t="s">
        <v>213</v>
      </c>
      <c r="E85" s="37" t="s">
        <v>601</v>
      </c>
      <c r="F85" s="37">
        <v>2019</v>
      </c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</row>
    <row r="86" spans="1:20" ht="12.75" customHeight="1">
      <c r="A86" s="37">
        <f t="shared" si="1"/>
        <v>83</v>
      </c>
      <c r="B86" s="33" t="s">
        <v>602</v>
      </c>
      <c r="C86" s="37">
        <v>1</v>
      </c>
      <c r="D86" s="33" t="s">
        <v>213</v>
      </c>
      <c r="E86" s="37" t="s">
        <v>603</v>
      </c>
      <c r="F86" s="37">
        <v>2021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</row>
    <row r="87" spans="1:20" ht="12.75" customHeight="1">
      <c r="A87" s="37">
        <f t="shared" si="1"/>
        <v>84</v>
      </c>
      <c r="B87" s="33" t="s">
        <v>602</v>
      </c>
      <c r="C87" s="37">
        <v>1</v>
      </c>
      <c r="D87" s="33" t="s">
        <v>213</v>
      </c>
      <c r="E87" s="37" t="s">
        <v>604</v>
      </c>
      <c r="F87" s="37">
        <v>2021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ht="12.75" customHeight="1">
      <c r="A88" s="37">
        <f t="shared" si="1"/>
        <v>85</v>
      </c>
      <c r="B88" s="33" t="s">
        <v>602</v>
      </c>
      <c r="C88" s="37">
        <v>1</v>
      </c>
      <c r="D88" s="33" t="s">
        <v>213</v>
      </c>
      <c r="E88" s="37" t="s">
        <v>605</v>
      </c>
      <c r="F88" s="37">
        <v>2021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</row>
    <row r="89" spans="1:20" ht="12.75" customHeight="1">
      <c r="A89" s="37">
        <f t="shared" si="1"/>
        <v>86</v>
      </c>
      <c r="B89" s="33" t="s">
        <v>602</v>
      </c>
      <c r="C89" s="37">
        <v>1</v>
      </c>
      <c r="D89" s="33" t="s">
        <v>213</v>
      </c>
      <c r="E89" s="37" t="s">
        <v>606</v>
      </c>
      <c r="F89" s="37">
        <v>2021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</row>
    <row r="90" spans="1:20" ht="12.75" customHeight="1">
      <c r="A90" s="37">
        <f t="shared" si="1"/>
        <v>87</v>
      </c>
      <c r="B90" s="33" t="s">
        <v>591</v>
      </c>
      <c r="C90" s="37">
        <v>1</v>
      </c>
      <c r="D90" s="33" t="s">
        <v>213</v>
      </c>
      <c r="E90" s="37" t="s">
        <v>607</v>
      </c>
      <c r="F90" s="37">
        <v>2021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</row>
    <row r="91" spans="1:20" ht="12.75" customHeight="1">
      <c r="A91" s="37">
        <f t="shared" si="1"/>
        <v>88</v>
      </c>
      <c r="B91" s="33" t="s">
        <v>608</v>
      </c>
      <c r="C91" s="37">
        <v>1</v>
      </c>
      <c r="D91" s="33" t="s">
        <v>386</v>
      </c>
      <c r="E91" s="37" t="s">
        <v>609</v>
      </c>
      <c r="F91" s="37">
        <v>2023</v>
      </c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spans="1:20" ht="12.75" customHeight="1">
      <c r="A92" s="37">
        <f t="shared" si="1"/>
        <v>89</v>
      </c>
      <c r="B92" s="33" t="s">
        <v>608</v>
      </c>
      <c r="C92" s="37">
        <v>1</v>
      </c>
      <c r="D92" s="33" t="s">
        <v>386</v>
      </c>
      <c r="E92" s="37" t="s">
        <v>610</v>
      </c>
      <c r="F92" s="37">
        <v>2023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</row>
    <row r="93" spans="1:20" ht="12.75" customHeight="1">
      <c r="A93" s="37">
        <v>90</v>
      </c>
      <c r="B93" s="33" t="s">
        <v>611</v>
      </c>
      <c r="C93" s="37">
        <v>1</v>
      </c>
      <c r="D93" s="33" t="s">
        <v>163</v>
      </c>
      <c r="E93" s="37" t="s">
        <v>612</v>
      </c>
      <c r="F93" s="37">
        <v>2021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</row>
    <row r="94" spans="1:20" ht="12.75" customHeight="1">
      <c r="A94" s="37">
        <f t="shared" si="1"/>
        <v>91</v>
      </c>
      <c r="B94" s="33" t="s">
        <v>611</v>
      </c>
      <c r="C94" s="37">
        <v>1</v>
      </c>
      <c r="D94" s="33" t="s">
        <v>163</v>
      </c>
      <c r="E94" s="37" t="s">
        <v>613</v>
      </c>
      <c r="F94" s="37">
        <v>2021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</row>
    <row r="95" spans="1:20" ht="12.75" customHeight="1">
      <c r="A95" s="37">
        <f t="shared" si="1"/>
        <v>92</v>
      </c>
      <c r="B95" s="33" t="s">
        <v>611</v>
      </c>
      <c r="C95" s="37">
        <v>1</v>
      </c>
      <c r="D95" s="33" t="s">
        <v>163</v>
      </c>
      <c r="E95" s="37" t="s">
        <v>614</v>
      </c>
      <c r="F95" s="37">
        <v>2021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</row>
    <row r="96" spans="1:20" ht="12.75" customHeight="1">
      <c r="A96" s="37">
        <f t="shared" si="1"/>
        <v>93</v>
      </c>
      <c r="B96" s="33" t="s">
        <v>611</v>
      </c>
      <c r="C96" s="37">
        <v>1</v>
      </c>
      <c r="D96" s="33" t="s">
        <v>163</v>
      </c>
      <c r="E96" s="37" t="s">
        <v>615</v>
      </c>
      <c r="F96" s="37">
        <v>2021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</row>
    <row r="97" spans="1:20" ht="12.75" customHeight="1">
      <c r="A97" s="37">
        <f t="shared" si="1"/>
        <v>94</v>
      </c>
      <c r="B97" s="33" t="s">
        <v>611</v>
      </c>
      <c r="C97" s="37">
        <v>1</v>
      </c>
      <c r="D97" s="33" t="s">
        <v>163</v>
      </c>
      <c r="E97" s="37" t="s">
        <v>616</v>
      </c>
      <c r="F97" s="37">
        <v>2021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</row>
    <row r="98" spans="1:20" ht="12.75" customHeight="1">
      <c r="A98" s="37">
        <f t="shared" si="1"/>
        <v>95</v>
      </c>
      <c r="B98" s="33" t="s">
        <v>611</v>
      </c>
      <c r="C98" s="37">
        <v>1</v>
      </c>
      <c r="D98" s="33" t="s">
        <v>163</v>
      </c>
      <c r="E98" s="37" t="s">
        <v>617</v>
      </c>
      <c r="F98" s="37">
        <v>2021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</row>
    <row r="99" spans="1:20" ht="12.75" customHeight="1">
      <c r="A99" s="37">
        <f t="shared" si="1"/>
        <v>96</v>
      </c>
      <c r="B99" s="33" t="s">
        <v>611</v>
      </c>
      <c r="C99" s="37">
        <v>1</v>
      </c>
      <c r="D99" s="33" t="s">
        <v>163</v>
      </c>
      <c r="E99" s="37" t="s">
        <v>618</v>
      </c>
      <c r="F99" s="37">
        <v>2021</v>
      </c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</row>
    <row r="100" spans="1:20" ht="12.75" customHeight="1">
      <c r="A100" s="37">
        <f t="shared" si="1"/>
        <v>97</v>
      </c>
      <c r="B100" s="33" t="s">
        <v>611</v>
      </c>
      <c r="C100" s="37">
        <v>1</v>
      </c>
      <c r="D100" s="33" t="s">
        <v>163</v>
      </c>
      <c r="E100" s="37" t="s">
        <v>619</v>
      </c>
      <c r="F100" s="37">
        <v>2021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</row>
    <row r="101" spans="1:20" ht="12.75" customHeight="1">
      <c r="A101" s="37">
        <f t="shared" si="1"/>
        <v>98</v>
      </c>
      <c r="B101" s="33" t="s">
        <v>611</v>
      </c>
      <c r="C101" s="37">
        <v>1</v>
      </c>
      <c r="D101" s="33" t="s">
        <v>163</v>
      </c>
      <c r="E101" s="37" t="s">
        <v>620</v>
      </c>
      <c r="F101" s="37">
        <v>2021</v>
      </c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</row>
    <row r="102" spans="1:20" ht="12.75" customHeight="1">
      <c r="A102" s="37">
        <v>99</v>
      </c>
      <c r="B102" s="68" t="s">
        <v>624</v>
      </c>
      <c r="C102" s="37">
        <v>1</v>
      </c>
      <c r="D102" s="33" t="s">
        <v>163</v>
      </c>
      <c r="E102" s="62" t="s">
        <v>625</v>
      </c>
      <c r="F102" s="37">
        <v>2021</v>
      </c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</row>
    <row r="103" spans="1:20" ht="12.75" customHeight="1">
      <c r="A103" s="37"/>
      <c r="B103" s="33"/>
      <c r="C103" s="37"/>
      <c r="D103" s="33"/>
      <c r="E103" s="37"/>
      <c r="F103" s="37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</row>
    <row r="104" spans="1:20" ht="12.75" customHeight="1">
      <c r="A104" s="37"/>
      <c r="B104" s="33"/>
      <c r="C104" s="37"/>
      <c r="D104" s="33"/>
      <c r="E104" s="37"/>
      <c r="F104" s="37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</row>
    <row r="105" spans="1:20" ht="12.75" customHeight="1">
      <c r="A105" s="37"/>
      <c r="B105" s="33"/>
      <c r="C105" s="37"/>
      <c r="D105" s="33"/>
      <c r="E105" s="37"/>
      <c r="F105" s="37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</row>
    <row r="106" spans="1:20" ht="12.75" customHeight="1">
      <c r="A106" s="48"/>
      <c r="B106" s="65"/>
      <c r="C106" s="48"/>
      <c r="D106" s="65"/>
      <c r="E106" s="49"/>
      <c r="F106" s="49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</row>
    <row r="107" spans="1:20" ht="12.75" customHeight="1">
      <c r="A107" s="48"/>
      <c r="B107" s="65"/>
      <c r="C107" s="48"/>
      <c r="D107" s="65"/>
      <c r="E107" s="49"/>
      <c r="F107" s="49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</row>
    <row r="108" spans="1:20" ht="12.75" customHeight="1">
      <c r="A108" s="48"/>
      <c r="B108" s="65"/>
      <c r="C108" s="48"/>
      <c r="D108" s="65"/>
      <c r="E108" s="49"/>
      <c r="F108" s="49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</row>
    <row r="109" spans="1:20" ht="12.75" customHeight="1">
      <c r="A109" s="48"/>
      <c r="B109" s="65"/>
      <c r="C109" s="48"/>
      <c r="D109" s="65"/>
      <c r="E109" s="49"/>
      <c r="F109" s="49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</row>
    <row r="110" spans="1:20" ht="12.75" customHeight="1">
      <c r="A110" s="48"/>
      <c r="B110" s="65"/>
      <c r="C110" s="48"/>
      <c r="D110" s="65"/>
      <c r="E110" s="49"/>
      <c r="F110" s="49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</row>
    <row r="111" spans="1:20" ht="12.75" customHeight="1">
      <c r="A111" s="48"/>
      <c r="B111" s="65"/>
      <c r="C111" s="48"/>
      <c r="D111" s="65"/>
      <c r="E111" s="49"/>
      <c r="F111" s="49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</row>
    <row r="112" spans="1:20" ht="12.75" customHeight="1">
      <c r="A112" s="48"/>
      <c r="B112" s="65"/>
      <c r="C112" s="48"/>
      <c r="D112" s="65"/>
      <c r="E112" s="49"/>
      <c r="F112" s="49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</row>
    <row r="113" spans="1:20" ht="12.75" customHeight="1">
      <c r="A113" s="48"/>
      <c r="B113" s="65"/>
      <c r="C113" s="48"/>
      <c r="D113" s="65"/>
      <c r="E113" s="49"/>
      <c r="F113" s="49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</row>
    <row r="114" spans="1:20" ht="12.75" customHeight="1">
      <c r="A114" s="48"/>
      <c r="B114" s="65"/>
      <c r="C114" s="48"/>
      <c r="D114" s="65"/>
      <c r="E114" s="49"/>
      <c r="F114" s="49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</row>
    <row r="115" spans="1:20" ht="12.75" customHeight="1">
      <c r="A115" s="48"/>
      <c r="B115" s="65"/>
      <c r="C115" s="48"/>
      <c r="D115" s="65"/>
      <c r="E115" s="49"/>
      <c r="F115" s="49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</row>
    <row r="116" spans="1:20" ht="12.75" customHeight="1">
      <c r="A116" s="48"/>
      <c r="B116" s="65"/>
      <c r="C116" s="48"/>
      <c r="D116" s="65"/>
      <c r="E116" s="49"/>
      <c r="F116" s="49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</row>
    <row r="117" spans="1:20" ht="12.75" customHeight="1">
      <c r="A117" s="48"/>
      <c r="B117" s="65"/>
      <c r="C117" s="48"/>
      <c r="D117" s="65"/>
      <c r="E117" s="49"/>
      <c r="F117" s="49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</row>
    <row r="118" spans="1:20" ht="12.75" customHeight="1">
      <c r="A118" s="48"/>
      <c r="B118" s="65"/>
      <c r="C118" s="48"/>
      <c r="D118" s="65"/>
      <c r="E118" s="49"/>
      <c r="F118" s="49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</row>
    <row r="119" spans="1:20" ht="12.75" customHeight="1">
      <c r="A119" s="48"/>
      <c r="B119" s="65"/>
      <c r="C119" s="48"/>
      <c r="D119" s="65"/>
      <c r="E119" s="49"/>
      <c r="F119" s="49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</row>
    <row r="120" spans="1:20" ht="12.75" customHeight="1">
      <c r="A120" s="48"/>
      <c r="B120" s="65"/>
      <c r="C120" s="48"/>
      <c r="D120" s="65"/>
      <c r="E120" s="49"/>
      <c r="F120" s="49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</row>
    <row r="121" spans="1:20" ht="12.75" customHeight="1">
      <c r="A121" s="48"/>
      <c r="B121" s="65"/>
      <c r="C121" s="48"/>
      <c r="D121" s="65"/>
      <c r="E121" s="49"/>
      <c r="F121" s="49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</row>
    <row r="122" spans="1:20" ht="12.75" customHeight="1">
      <c r="A122" s="48"/>
      <c r="B122" s="65"/>
      <c r="C122" s="48"/>
      <c r="D122" s="65"/>
      <c r="E122" s="49"/>
      <c r="F122" s="49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</row>
    <row r="123" spans="1:20" ht="12.75" customHeight="1">
      <c r="A123" s="48"/>
      <c r="B123" s="65"/>
      <c r="C123" s="48"/>
      <c r="D123" s="65"/>
      <c r="E123" s="49"/>
      <c r="F123" s="49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</row>
    <row r="124" spans="1:20" ht="12.75" customHeight="1">
      <c r="A124" s="48"/>
      <c r="B124" s="65"/>
      <c r="C124" s="48"/>
      <c r="D124" s="65"/>
      <c r="E124" s="49"/>
      <c r="F124" s="49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1:20" ht="12.75" customHeight="1">
      <c r="A125" s="48"/>
      <c r="B125" s="65"/>
      <c r="C125" s="48"/>
      <c r="D125" s="65"/>
      <c r="E125" s="49"/>
      <c r="F125" s="49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</row>
    <row r="126" spans="1:20" ht="12.75" customHeight="1">
      <c r="A126" s="48"/>
      <c r="B126" s="65"/>
      <c r="C126" s="48"/>
      <c r="D126" s="65"/>
      <c r="E126" s="49"/>
      <c r="F126" s="49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</row>
    <row r="127" spans="1:20" ht="12.75" customHeight="1">
      <c r="A127" s="48"/>
      <c r="B127" s="65"/>
      <c r="C127" s="48"/>
      <c r="D127" s="65"/>
      <c r="E127" s="49"/>
      <c r="F127" s="49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</row>
    <row r="128" spans="1:20" ht="12.75" customHeight="1">
      <c r="A128" s="48"/>
      <c r="B128" s="65"/>
      <c r="C128" s="48"/>
      <c r="D128" s="65"/>
      <c r="E128" s="49"/>
      <c r="F128" s="49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</row>
    <row r="129" spans="1:20" ht="12.75" customHeight="1">
      <c r="A129" s="48"/>
      <c r="B129" s="65"/>
      <c r="C129" s="48"/>
      <c r="D129" s="65"/>
      <c r="E129" s="49"/>
      <c r="F129" s="49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</row>
    <row r="130" spans="1:20" ht="12.75" customHeight="1">
      <c r="A130" s="48"/>
      <c r="B130" s="65"/>
      <c r="C130" s="48"/>
      <c r="D130" s="65"/>
      <c r="E130" s="49"/>
      <c r="F130" s="49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</row>
    <row r="131" spans="1:20" ht="12.75" customHeight="1">
      <c r="A131" s="48"/>
      <c r="B131" s="65"/>
      <c r="C131" s="48"/>
      <c r="D131" s="65"/>
      <c r="E131" s="49"/>
      <c r="F131" s="49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</row>
    <row r="132" spans="1:20" ht="12.75" customHeight="1">
      <c r="A132" s="48"/>
      <c r="B132" s="65"/>
      <c r="C132" s="48"/>
      <c r="D132" s="65"/>
      <c r="E132" s="49"/>
      <c r="F132" s="49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</row>
    <row r="133" spans="1:20" ht="12.75" customHeight="1">
      <c r="A133" s="48"/>
      <c r="B133" s="65"/>
      <c r="C133" s="48"/>
      <c r="D133" s="65"/>
      <c r="E133" s="49"/>
      <c r="F133" s="49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</row>
    <row r="134" spans="1:20" ht="12.75" customHeight="1">
      <c r="A134" s="48"/>
      <c r="B134" s="65"/>
      <c r="C134" s="48"/>
      <c r="D134" s="65"/>
      <c r="E134" s="49"/>
      <c r="F134" s="49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</row>
    <row r="135" spans="1:20" ht="12.75" customHeight="1">
      <c r="A135" s="48"/>
      <c r="B135" s="65"/>
      <c r="C135" s="48"/>
      <c r="D135" s="65"/>
      <c r="E135" s="49"/>
      <c r="F135" s="49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</row>
    <row r="136" spans="1:20" ht="12.75" customHeight="1">
      <c r="A136" s="48"/>
      <c r="B136" s="65"/>
      <c r="C136" s="48"/>
      <c r="D136" s="65"/>
      <c r="E136" s="49"/>
      <c r="F136" s="49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</row>
    <row r="137" spans="1:20" ht="12.75" customHeight="1">
      <c r="A137" s="48"/>
      <c r="B137" s="65"/>
      <c r="C137" s="48"/>
      <c r="D137" s="65"/>
      <c r="E137" s="49"/>
      <c r="F137" s="49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</row>
    <row r="138" spans="1:20" ht="12.75" customHeight="1">
      <c r="A138" s="48"/>
      <c r="B138" s="65"/>
      <c r="C138" s="48"/>
      <c r="D138" s="65"/>
      <c r="E138" s="49"/>
      <c r="F138" s="49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</row>
    <row r="139" spans="1:20" ht="12.75" customHeight="1">
      <c r="A139" s="48"/>
      <c r="B139" s="65"/>
      <c r="C139" s="48"/>
      <c r="D139" s="65"/>
      <c r="E139" s="49"/>
      <c r="F139" s="49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</row>
    <row r="140" spans="1:20" ht="12.75" customHeight="1">
      <c r="A140" s="48"/>
      <c r="B140" s="65"/>
      <c r="C140" s="48"/>
      <c r="D140" s="65"/>
      <c r="E140" s="49"/>
      <c r="F140" s="49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</row>
    <row r="141" spans="1:20" ht="12.75" customHeight="1">
      <c r="A141" s="48"/>
      <c r="B141" s="65"/>
      <c r="C141" s="48"/>
      <c r="D141" s="65"/>
      <c r="E141" s="49"/>
      <c r="F141" s="49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</row>
    <row r="142" spans="1:20" ht="12.75" customHeight="1">
      <c r="A142" s="48"/>
      <c r="B142" s="65"/>
      <c r="C142" s="48"/>
      <c r="D142" s="65"/>
      <c r="E142" s="49"/>
      <c r="F142" s="49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</row>
    <row r="143" spans="1:20" ht="12.75" customHeight="1">
      <c r="A143" s="48"/>
      <c r="B143" s="65"/>
      <c r="C143" s="48"/>
      <c r="D143" s="65"/>
      <c r="E143" s="49"/>
      <c r="F143" s="49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</row>
    <row r="144" spans="1:20" ht="12.75" customHeight="1">
      <c r="A144" s="48"/>
      <c r="B144" s="65"/>
      <c r="C144" s="48"/>
      <c r="D144" s="65"/>
      <c r="E144" s="49"/>
      <c r="F144" s="49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</row>
    <row r="145" spans="1:20" ht="12.75" customHeight="1">
      <c r="A145" s="48"/>
      <c r="B145" s="65"/>
      <c r="C145" s="48"/>
      <c r="D145" s="65"/>
      <c r="E145" s="49"/>
      <c r="F145" s="49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</row>
    <row r="146" spans="1:20" ht="12.75" customHeight="1">
      <c r="A146" s="48"/>
      <c r="B146" s="65"/>
      <c r="C146" s="48"/>
      <c r="D146" s="65"/>
      <c r="E146" s="49"/>
      <c r="F146" s="49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</row>
    <row r="147" spans="1:20" ht="12.75" customHeight="1">
      <c r="A147" s="48"/>
      <c r="B147" s="65"/>
      <c r="C147" s="48"/>
      <c r="D147" s="65"/>
      <c r="E147" s="49"/>
      <c r="F147" s="49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</row>
    <row r="148" spans="1:20" ht="12.75" customHeight="1">
      <c r="A148" s="48"/>
      <c r="B148" s="65"/>
      <c r="C148" s="48"/>
      <c r="D148" s="65"/>
      <c r="E148" s="49"/>
      <c r="F148" s="49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</row>
    <row r="149" spans="1:20" ht="12.75" customHeight="1">
      <c r="A149" s="48"/>
      <c r="B149" s="65"/>
      <c r="C149" s="48"/>
      <c r="D149" s="65"/>
      <c r="E149" s="49"/>
      <c r="F149" s="49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</row>
    <row r="150" spans="1:20" ht="12.75" customHeight="1">
      <c r="A150" s="48"/>
      <c r="B150" s="65"/>
      <c r="C150" s="48"/>
      <c r="D150" s="65"/>
      <c r="E150" s="49"/>
      <c r="F150" s="49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</row>
    <row r="151" spans="1:20" ht="12.75" customHeight="1">
      <c r="A151" s="48"/>
      <c r="B151" s="65"/>
      <c r="C151" s="48"/>
      <c r="D151" s="65"/>
      <c r="E151" s="49"/>
      <c r="F151" s="49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</row>
    <row r="152" spans="1:20" ht="12.75" customHeight="1">
      <c r="A152" s="48"/>
      <c r="B152" s="65"/>
      <c r="C152" s="48"/>
      <c r="D152" s="65"/>
      <c r="E152" s="49"/>
      <c r="F152" s="49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</row>
    <row r="153" spans="1:20" ht="12.75" customHeight="1">
      <c r="A153" s="48"/>
      <c r="B153" s="65"/>
      <c r="C153" s="48"/>
      <c r="D153" s="65"/>
      <c r="E153" s="49"/>
      <c r="F153" s="49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</row>
    <row r="154" spans="1:20" ht="12.75" customHeight="1">
      <c r="A154" s="48"/>
      <c r="B154" s="65"/>
      <c r="C154" s="48"/>
      <c r="D154" s="65"/>
      <c r="E154" s="49"/>
      <c r="F154" s="49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</row>
    <row r="155" spans="1:20" ht="12.75" customHeight="1">
      <c r="A155" s="48"/>
      <c r="B155" s="65"/>
      <c r="C155" s="48"/>
      <c r="D155" s="65"/>
      <c r="E155" s="49"/>
      <c r="F155" s="49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</row>
    <row r="156" spans="1:20" ht="12.75" customHeight="1">
      <c r="A156" s="48"/>
      <c r="B156" s="65"/>
      <c r="C156" s="48"/>
      <c r="D156" s="65"/>
      <c r="E156" s="49"/>
      <c r="F156" s="49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</row>
    <row r="157" spans="1:20" ht="12.75" customHeight="1">
      <c r="A157" s="48"/>
      <c r="B157" s="65"/>
      <c r="C157" s="48"/>
      <c r="D157" s="65"/>
      <c r="E157" s="49"/>
      <c r="F157" s="49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</row>
    <row r="158" spans="1:20" ht="12.75" customHeight="1">
      <c r="A158" s="48"/>
      <c r="B158" s="65"/>
      <c r="C158" s="48"/>
      <c r="D158" s="65"/>
      <c r="E158" s="49"/>
      <c r="F158" s="49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</row>
    <row r="159" spans="1:20" ht="12.75" customHeight="1">
      <c r="A159" s="48"/>
      <c r="B159" s="65"/>
      <c r="C159" s="48"/>
      <c r="D159" s="65"/>
      <c r="E159" s="49"/>
      <c r="F159" s="49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</row>
    <row r="160" spans="1:20" ht="12.75" customHeight="1">
      <c r="A160" s="48"/>
      <c r="B160" s="65"/>
      <c r="C160" s="48"/>
      <c r="D160" s="65"/>
      <c r="E160" s="49"/>
      <c r="F160" s="49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</row>
    <row r="161" spans="1:20" ht="12.75" customHeight="1">
      <c r="A161" s="48"/>
      <c r="B161" s="65"/>
      <c r="C161" s="48"/>
      <c r="D161" s="65"/>
      <c r="E161" s="49"/>
      <c r="F161" s="49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</row>
    <row r="162" spans="1:20" ht="12.75" customHeight="1">
      <c r="A162" s="48"/>
      <c r="B162" s="65"/>
      <c r="C162" s="48"/>
      <c r="D162" s="65"/>
      <c r="E162" s="49"/>
      <c r="F162" s="49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</row>
    <row r="163" spans="1:20" ht="12.75" customHeight="1">
      <c r="A163" s="48"/>
      <c r="B163" s="65"/>
      <c r="C163" s="48"/>
      <c r="D163" s="65"/>
      <c r="E163" s="49"/>
      <c r="F163" s="49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</row>
    <row r="164" spans="1:20" ht="12.75" customHeight="1">
      <c r="A164" s="48"/>
      <c r="B164" s="65"/>
      <c r="C164" s="48"/>
      <c r="D164" s="65"/>
      <c r="E164" s="49"/>
      <c r="F164" s="49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</row>
    <row r="165" spans="1:20" ht="12.75" customHeight="1">
      <c r="A165" s="48"/>
      <c r="B165" s="65"/>
      <c r="C165" s="48"/>
      <c r="D165" s="65"/>
      <c r="E165" s="49"/>
      <c r="F165" s="49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</row>
    <row r="166" spans="1:20" ht="12.75" customHeight="1">
      <c r="A166" s="48"/>
      <c r="B166" s="65"/>
      <c r="C166" s="48"/>
      <c r="D166" s="65"/>
      <c r="E166" s="49"/>
      <c r="F166" s="49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</row>
    <row r="167" spans="1:20" ht="12.75" customHeight="1">
      <c r="A167" s="48"/>
      <c r="B167" s="65"/>
      <c r="C167" s="48"/>
      <c r="D167" s="65"/>
      <c r="E167" s="49"/>
      <c r="F167" s="49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</row>
    <row r="168" spans="1:20" ht="12.75" customHeight="1">
      <c r="A168" s="48"/>
      <c r="B168" s="65"/>
      <c r="C168" s="48"/>
      <c r="D168" s="65"/>
      <c r="E168" s="49"/>
      <c r="F168" s="49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</row>
    <row r="169" spans="1:20" ht="12.75" customHeight="1">
      <c r="A169" s="48"/>
      <c r="B169" s="65"/>
      <c r="C169" s="48"/>
      <c r="D169" s="65"/>
      <c r="E169" s="49"/>
      <c r="F169" s="49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</row>
    <row r="170" spans="1:20" ht="12.75" customHeight="1">
      <c r="A170" s="48"/>
      <c r="B170" s="65"/>
      <c r="C170" s="48"/>
      <c r="D170" s="65"/>
      <c r="E170" s="49"/>
      <c r="F170" s="49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</row>
    <row r="171" spans="1:20" ht="12.75" customHeight="1">
      <c r="A171" s="48"/>
      <c r="B171" s="65"/>
      <c r="C171" s="48"/>
      <c r="D171" s="65"/>
      <c r="E171" s="49"/>
      <c r="F171" s="49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</row>
    <row r="172" spans="1:20" ht="12.75" customHeight="1">
      <c r="A172" s="48"/>
      <c r="B172" s="65"/>
      <c r="C172" s="48"/>
      <c r="D172" s="65"/>
      <c r="E172" s="49"/>
      <c r="F172" s="49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</row>
    <row r="173" spans="1:20" ht="12.75" customHeight="1">
      <c r="A173" s="48"/>
      <c r="B173" s="65"/>
      <c r="C173" s="48"/>
      <c r="D173" s="65"/>
      <c r="E173" s="49"/>
      <c r="F173" s="49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</row>
    <row r="174" spans="1:20" ht="12.75" customHeight="1">
      <c r="A174" s="48"/>
      <c r="B174" s="65"/>
      <c r="C174" s="48"/>
      <c r="D174" s="65"/>
      <c r="E174" s="49"/>
      <c r="F174" s="49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</row>
    <row r="175" spans="1:20" ht="12.75" customHeight="1">
      <c r="A175" s="48"/>
      <c r="B175" s="65"/>
      <c r="C175" s="48"/>
      <c r="D175" s="65"/>
      <c r="E175" s="49"/>
      <c r="F175" s="49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</row>
    <row r="176" spans="1:20" ht="12.75" customHeight="1">
      <c r="A176" s="48"/>
      <c r="B176" s="65"/>
      <c r="C176" s="48"/>
      <c r="D176" s="65"/>
      <c r="E176" s="49"/>
      <c r="F176" s="49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</row>
    <row r="177" spans="1:20" ht="12.75" customHeight="1">
      <c r="A177" s="48"/>
      <c r="B177" s="65"/>
      <c r="C177" s="48"/>
      <c r="D177" s="65"/>
      <c r="E177" s="49"/>
      <c r="F177" s="49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</row>
    <row r="178" spans="1:20" ht="12.75" customHeight="1">
      <c r="A178" s="48"/>
      <c r="B178" s="65"/>
      <c r="C178" s="48"/>
      <c r="D178" s="65"/>
      <c r="E178" s="49"/>
      <c r="F178" s="49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</row>
    <row r="179" spans="1:20" ht="12.75" customHeight="1">
      <c r="A179" s="48"/>
      <c r="B179" s="65"/>
      <c r="C179" s="48"/>
      <c r="D179" s="65"/>
      <c r="E179" s="49"/>
      <c r="F179" s="49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</row>
    <row r="180" spans="1:20" ht="12.75" customHeight="1">
      <c r="A180" s="48"/>
      <c r="B180" s="65"/>
      <c r="C180" s="48"/>
      <c r="D180" s="65"/>
      <c r="E180" s="49"/>
      <c r="F180" s="49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</row>
    <row r="181" spans="1:20" ht="12.75" customHeight="1">
      <c r="A181" s="48"/>
      <c r="B181" s="65"/>
      <c r="C181" s="48"/>
      <c r="D181" s="65"/>
      <c r="E181" s="49"/>
      <c r="F181" s="49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</row>
    <row r="182" spans="1:20" ht="12.75" customHeight="1">
      <c r="A182" s="48"/>
      <c r="B182" s="65"/>
      <c r="C182" s="48"/>
      <c r="D182" s="65"/>
      <c r="E182" s="49"/>
      <c r="F182" s="49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</row>
    <row r="183" spans="1:20" ht="12.75" customHeight="1">
      <c r="A183" s="48"/>
      <c r="B183" s="65"/>
      <c r="C183" s="48"/>
      <c r="D183" s="65"/>
      <c r="E183" s="49"/>
      <c r="F183" s="49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</row>
    <row r="184" spans="1:20" ht="12.75" customHeight="1">
      <c r="A184" s="48"/>
      <c r="B184" s="65"/>
      <c r="C184" s="48"/>
      <c r="D184" s="65"/>
      <c r="E184" s="49"/>
      <c r="F184" s="49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 ht="12.75" customHeight="1">
      <c r="A185" s="48"/>
      <c r="B185" s="65"/>
      <c r="C185" s="48"/>
      <c r="D185" s="65"/>
      <c r="E185" s="49"/>
      <c r="F185" s="49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  <row r="186" spans="1:20" ht="12.75" customHeight="1">
      <c r="A186" s="48"/>
      <c r="B186" s="65"/>
      <c r="C186" s="48"/>
      <c r="D186" s="65"/>
      <c r="E186" s="49"/>
      <c r="F186" s="49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</row>
    <row r="187" spans="1:20" ht="12.75" customHeight="1">
      <c r="A187" s="48"/>
      <c r="B187" s="65"/>
      <c r="C187" s="48"/>
      <c r="D187" s="65"/>
      <c r="E187" s="49"/>
      <c r="F187" s="49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</row>
    <row r="188" spans="1:20" ht="12.75" customHeight="1">
      <c r="A188" s="48"/>
      <c r="B188" s="65"/>
      <c r="C188" s="48"/>
      <c r="D188" s="65"/>
      <c r="E188" s="49"/>
      <c r="F188" s="49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</row>
    <row r="189" spans="1:20" ht="12.75" customHeight="1">
      <c r="A189" s="48"/>
      <c r="B189" s="65"/>
      <c r="C189" s="48"/>
      <c r="D189" s="65"/>
      <c r="E189" s="49"/>
      <c r="F189" s="49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</row>
    <row r="190" spans="1:20" ht="12.75" customHeight="1">
      <c r="A190" s="48"/>
      <c r="B190" s="65"/>
      <c r="C190" s="48"/>
      <c r="D190" s="65"/>
      <c r="E190" s="49"/>
      <c r="F190" s="49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</row>
    <row r="191" spans="1:20" ht="12.75" customHeight="1">
      <c r="A191" s="48"/>
      <c r="B191" s="65"/>
      <c r="C191" s="48"/>
      <c r="D191" s="65"/>
      <c r="E191" s="49"/>
      <c r="F191" s="49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</row>
    <row r="192" spans="1:20" ht="12.75" customHeight="1">
      <c r="A192" s="48"/>
      <c r="B192" s="65"/>
      <c r="C192" s="48"/>
      <c r="D192" s="65"/>
      <c r="E192" s="49"/>
      <c r="F192" s="49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</row>
    <row r="193" spans="1:20" ht="12.75" customHeight="1">
      <c r="A193" s="48"/>
      <c r="B193" s="65"/>
      <c r="C193" s="48"/>
      <c r="D193" s="65"/>
      <c r="E193" s="49"/>
      <c r="F193" s="49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</row>
    <row r="194" spans="1:20" ht="12.75" customHeight="1">
      <c r="A194" s="48"/>
      <c r="B194" s="65"/>
      <c r="C194" s="48"/>
      <c r="D194" s="65"/>
      <c r="E194" s="49"/>
      <c r="F194" s="49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</row>
    <row r="195" spans="1:20" ht="12.75" customHeight="1">
      <c r="A195" s="48"/>
      <c r="B195" s="65"/>
      <c r="C195" s="48"/>
      <c r="D195" s="65"/>
      <c r="E195" s="49"/>
      <c r="F195" s="49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</row>
    <row r="196" spans="1:20" ht="12.75" customHeight="1">
      <c r="A196" s="48"/>
      <c r="B196" s="65"/>
      <c r="C196" s="48"/>
      <c r="D196" s="65"/>
      <c r="E196" s="49"/>
      <c r="F196" s="49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</row>
    <row r="197" spans="1:20" ht="12.75" customHeight="1">
      <c r="A197" s="48"/>
      <c r="B197" s="65"/>
      <c r="C197" s="48"/>
      <c r="D197" s="65"/>
      <c r="E197" s="49"/>
      <c r="F197" s="49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</row>
    <row r="198" spans="1:20" ht="12.75" customHeight="1">
      <c r="A198" s="48"/>
      <c r="B198" s="65"/>
      <c r="C198" s="48"/>
      <c r="D198" s="65"/>
      <c r="E198" s="49"/>
      <c r="F198" s="49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</row>
    <row r="199" spans="1:20" ht="12.75" customHeight="1">
      <c r="A199" s="48"/>
      <c r="B199" s="65"/>
      <c r="C199" s="48"/>
      <c r="D199" s="65"/>
      <c r="E199" s="49"/>
      <c r="F199" s="49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</row>
    <row r="200" spans="1:20" ht="12.75" customHeight="1">
      <c r="A200" s="48"/>
      <c r="B200" s="65"/>
      <c r="C200" s="48"/>
      <c r="D200" s="65"/>
      <c r="E200" s="49"/>
      <c r="F200" s="49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</row>
    <row r="201" spans="1:20" ht="12.75" customHeight="1">
      <c r="A201" s="48"/>
      <c r="B201" s="65"/>
      <c r="C201" s="48"/>
      <c r="D201" s="65"/>
      <c r="E201" s="49"/>
      <c r="F201" s="49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</row>
    <row r="202" spans="1:20" ht="12.75" customHeight="1">
      <c r="A202" s="48"/>
      <c r="B202" s="65"/>
      <c r="C202" s="48"/>
      <c r="D202" s="65"/>
      <c r="E202" s="49"/>
      <c r="F202" s="49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</row>
    <row r="203" spans="1:20" ht="12.75" customHeight="1">
      <c r="A203" s="48"/>
      <c r="B203" s="65"/>
      <c r="C203" s="48"/>
      <c r="D203" s="65"/>
      <c r="E203" s="49"/>
      <c r="F203" s="49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</row>
    <row r="204" spans="1:20" ht="12.75" customHeight="1">
      <c r="A204" s="48"/>
      <c r="B204" s="65"/>
      <c r="C204" s="48"/>
      <c r="D204" s="65"/>
      <c r="E204" s="49"/>
      <c r="F204" s="49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</row>
    <row r="205" spans="1:20" ht="12.75" customHeight="1">
      <c r="A205" s="48"/>
      <c r="B205" s="65"/>
      <c r="C205" s="48"/>
      <c r="D205" s="65"/>
      <c r="E205" s="49"/>
      <c r="F205" s="49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</row>
    <row r="206" spans="1:20" ht="12.75" customHeight="1">
      <c r="A206" s="48"/>
      <c r="B206" s="65"/>
      <c r="C206" s="48"/>
      <c r="D206" s="65"/>
      <c r="E206" s="49"/>
      <c r="F206" s="49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</row>
    <row r="207" spans="1:20" ht="12.75" customHeight="1">
      <c r="A207" s="48"/>
      <c r="B207" s="65"/>
      <c r="C207" s="48"/>
      <c r="D207" s="65"/>
      <c r="E207" s="49"/>
      <c r="F207" s="49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</row>
    <row r="208" spans="1:20" ht="12.75" customHeight="1">
      <c r="A208" s="48"/>
      <c r="B208" s="65"/>
      <c r="C208" s="48"/>
      <c r="D208" s="65"/>
      <c r="E208" s="49"/>
      <c r="F208" s="49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</row>
    <row r="209" spans="1:20" ht="12.75" customHeight="1">
      <c r="A209" s="48"/>
      <c r="B209" s="65"/>
      <c r="C209" s="48"/>
      <c r="D209" s="65"/>
      <c r="E209" s="49"/>
      <c r="F209" s="49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</row>
    <row r="210" spans="1:20" ht="12.75" customHeight="1">
      <c r="A210" s="48"/>
      <c r="B210" s="65"/>
      <c r="C210" s="48"/>
      <c r="D210" s="65"/>
      <c r="E210" s="49"/>
      <c r="F210" s="49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</row>
    <row r="211" spans="1:20" ht="12.75" customHeight="1">
      <c r="A211" s="48"/>
      <c r="B211" s="65"/>
      <c r="C211" s="48"/>
      <c r="D211" s="65"/>
      <c r="E211" s="49"/>
      <c r="F211" s="49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</row>
    <row r="212" spans="1:20" ht="12.75" customHeight="1">
      <c r="A212" s="48"/>
      <c r="B212" s="65"/>
      <c r="C212" s="48"/>
      <c r="D212" s="65"/>
      <c r="E212" s="49"/>
      <c r="F212" s="49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</row>
    <row r="213" spans="1:20" ht="12.75" customHeight="1">
      <c r="A213" s="48"/>
      <c r="B213" s="65"/>
      <c r="C213" s="48"/>
      <c r="D213" s="65"/>
      <c r="E213" s="49"/>
      <c r="F213" s="49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</row>
    <row r="214" spans="1:20" ht="12.75" customHeight="1">
      <c r="A214" s="48"/>
      <c r="B214" s="65"/>
      <c r="C214" s="48"/>
      <c r="D214" s="65"/>
      <c r="E214" s="49"/>
      <c r="F214" s="49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</row>
    <row r="215" spans="1:20" ht="12.75" customHeight="1">
      <c r="A215" s="48"/>
      <c r="B215" s="65"/>
      <c r="C215" s="48"/>
      <c r="D215" s="65"/>
      <c r="E215" s="49"/>
      <c r="F215" s="49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</row>
    <row r="216" spans="1:20" ht="12.75" customHeight="1">
      <c r="A216" s="48"/>
      <c r="B216" s="65"/>
      <c r="C216" s="48"/>
      <c r="D216" s="65"/>
      <c r="E216" s="49"/>
      <c r="F216" s="49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</row>
    <row r="217" spans="1:20" ht="12.75" customHeight="1">
      <c r="A217" s="48"/>
      <c r="B217" s="65"/>
      <c r="C217" s="48"/>
      <c r="D217" s="65"/>
      <c r="E217" s="49"/>
      <c r="F217" s="49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</row>
    <row r="218" spans="1:20" ht="12.75" customHeight="1">
      <c r="A218" s="48"/>
      <c r="B218" s="65"/>
      <c r="C218" s="48"/>
      <c r="D218" s="65"/>
      <c r="E218" s="49"/>
      <c r="F218" s="49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</row>
    <row r="219" spans="1:20" ht="12.75" customHeight="1">
      <c r="A219" s="48"/>
      <c r="B219" s="65"/>
      <c r="C219" s="48"/>
      <c r="D219" s="65"/>
      <c r="E219" s="49"/>
      <c r="F219" s="49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</row>
    <row r="220" spans="1:20" ht="12.75" customHeight="1">
      <c r="A220" s="48"/>
      <c r="B220" s="65"/>
      <c r="C220" s="48"/>
      <c r="D220" s="65"/>
      <c r="E220" s="49"/>
      <c r="F220" s="49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</row>
    <row r="221" spans="1:20" ht="12.75" customHeight="1">
      <c r="A221" s="48"/>
      <c r="B221" s="65"/>
      <c r="C221" s="48"/>
      <c r="D221" s="65"/>
      <c r="E221" s="49"/>
      <c r="F221" s="49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</row>
    <row r="222" spans="1:20" ht="12.75" customHeight="1">
      <c r="A222" s="48"/>
      <c r="B222" s="65"/>
      <c r="C222" s="48"/>
      <c r="D222" s="65"/>
      <c r="E222" s="49"/>
      <c r="F222" s="49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</row>
    <row r="223" spans="1:20" ht="12.75" customHeight="1">
      <c r="A223" s="48"/>
      <c r="B223" s="65"/>
      <c r="C223" s="48"/>
      <c r="D223" s="65"/>
      <c r="E223" s="49"/>
      <c r="F223" s="49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</row>
    <row r="224" spans="1:20" ht="12.75" customHeight="1">
      <c r="A224" s="48"/>
      <c r="B224" s="65"/>
      <c r="C224" s="48"/>
      <c r="D224" s="65"/>
      <c r="E224" s="49"/>
      <c r="F224" s="49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</row>
    <row r="225" spans="1:20" ht="12.75" customHeight="1">
      <c r="A225" s="48"/>
      <c r="B225" s="65"/>
      <c r="C225" s="48"/>
      <c r="D225" s="65"/>
      <c r="E225" s="49"/>
      <c r="F225" s="49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</row>
    <row r="226" spans="1:20" ht="12.75" customHeight="1">
      <c r="A226" s="48"/>
      <c r="B226" s="65"/>
      <c r="C226" s="48"/>
      <c r="D226" s="65"/>
      <c r="E226" s="49"/>
      <c r="F226" s="49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</row>
    <row r="227" spans="1:20" ht="12.75" customHeight="1">
      <c r="A227" s="48"/>
      <c r="B227" s="65"/>
      <c r="C227" s="48"/>
      <c r="D227" s="65"/>
      <c r="E227" s="49"/>
      <c r="F227" s="49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</row>
    <row r="228" spans="1:20" ht="12.75" customHeight="1">
      <c r="A228" s="48"/>
      <c r="B228" s="65"/>
      <c r="C228" s="48"/>
      <c r="D228" s="65"/>
      <c r="E228" s="49"/>
      <c r="F228" s="49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</row>
    <row r="229" spans="1:20" ht="12.75" customHeight="1">
      <c r="A229" s="48"/>
      <c r="B229" s="65"/>
      <c r="C229" s="48"/>
      <c r="D229" s="65"/>
      <c r="E229" s="49"/>
      <c r="F229" s="49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</row>
    <row r="230" spans="1:20" ht="12.75" customHeight="1">
      <c r="A230" s="48"/>
      <c r="B230" s="65"/>
      <c r="C230" s="48"/>
      <c r="D230" s="65"/>
      <c r="E230" s="49"/>
      <c r="F230" s="49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</row>
    <row r="231" spans="1:20" ht="12.75" customHeight="1">
      <c r="A231" s="48"/>
      <c r="B231" s="65"/>
      <c r="C231" s="48"/>
      <c r="D231" s="65"/>
      <c r="E231" s="49"/>
      <c r="F231" s="49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</row>
    <row r="232" spans="1:20" ht="12.75" customHeight="1">
      <c r="A232" s="48"/>
      <c r="B232" s="65"/>
      <c r="C232" s="48"/>
      <c r="D232" s="65"/>
      <c r="E232" s="49"/>
      <c r="F232" s="49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</row>
    <row r="233" spans="1:20" ht="12.75" customHeight="1">
      <c r="A233" s="48"/>
      <c r="B233" s="65"/>
      <c r="C233" s="48"/>
      <c r="D233" s="65"/>
      <c r="E233" s="49"/>
      <c r="F233" s="49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</row>
    <row r="234" spans="1:20" ht="12.75" customHeight="1">
      <c r="A234" s="48"/>
      <c r="B234" s="65"/>
      <c r="C234" s="48"/>
      <c r="D234" s="65"/>
      <c r="E234" s="49"/>
      <c r="F234" s="49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</row>
    <row r="235" spans="1:20" ht="12.75" customHeight="1">
      <c r="A235" s="48"/>
      <c r="B235" s="65"/>
      <c r="C235" s="48"/>
      <c r="D235" s="65"/>
      <c r="E235" s="49"/>
      <c r="F235" s="49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</row>
    <row r="236" spans="1:20" ht="12.75" customHeight="1">
      <c r="A236" s="48"/>
      <c r="B236" s="65"/>
      <c r="C236" s="48"/>
      <c r="D236" s="65"/>
      <c r="E236" s="49"/>
      <c r="F236" s="49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</row>
    <row r="237" spans="1:20" ht="12.75" customHeight="1">
      <c r="A237" s="48"/>
      <c r="B237" s="65"/>
      <c r="C237" s="48"/>
      <c r="D237" s="65"/>
      <c r="E237" s="49"/>
      <c r="F237" s="49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</row>
    <row r="238" spans="1:20" ht="12.75" customHeight="1">
      <c r="A238" s="48"/>
      <c r="B238" s="65"/>
      <c r="C238" s="48"/>
      <c r="D238" s="65"/>
      <c r="E238" s="49"/>
      <c r="F238" s="49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</row>
    <row r="239" spans="1:20" ht="12.75" customHeight="1">
      <c r="A239" s="48"/>
      <c r="B239" s="65"/>
      <c r="C239" s="48"/>
      <c r="D239" s="65"/>
      <c r="E239" s="49"/>
      <c r="F239" s="49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</row>
    <row r="240" spans="1:20" ht="12.75" customHeight="1">
      <c r="A240" s="48"/>
      <c r="B240" s="65"/>
      <c r="C240" s="48"/>
      <c r="D240" s="65"/>
      <c r="E240" s="49"/>
      <c r="F240" s="49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</row>
    <row r="241" spans="1:20" ht="12.75" customHeight="1">
      <c r="A241" s="48"/>
      <c r="B241" s="65"/>
      <c r="C241" s="48"/>
      <c r="D241" s="65"/>
      <c r="E241" s="49"/>
      <c r="F241" s="49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</row>
    <row r="242" spans="1:20" ht="12.75" customHeight="1">
      <c r="A242" s="48"/>
      <c r="B242" s="65"/>
      <c r="C242" s="48"/>
      <c r="D242" s="65"/>
      <c r="E242" s="49"/>
      <c r="F242" s="49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</row>
    <row r="243" spans="1:20" ht="12.75" customHeight="1">
      <c r="A243" s="48"/>
      <c r="B243" s="65"/>
      <c r="C243" s="48"/>
      <c r="D243" s="65"/>
      <c r="E243" s="49"/>
      <c r="F243" s="49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</row>
    <row r="244" spans="1:20" ht="12.75" customHeight="1">
      <c r="A244" s="48"/>
      <c r="B244" s="65"/>
      <c r="C244" s="48"/>
      <c r="D244" s="65"/>
      <c r="E244" s="49"/>
      <c r="F244" s="49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</row>
    <row r="245" spans="1:20" ht="12.75" customHeight="1">
      <c r="A245" s="48"/>
      <c r="B245" s="65"/>
      <c r="C245" s="48"/>
      <c r="D245" s="65"/>
      <c r="E245" s="49"/>
      <c r="F245" s="49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</row>
    <row r="246" spans="1:20" ht="12.75" customHeight="1">
      <c r="A246" s="48"/>
      <c r="B246" s="65"/>
      <c r="C246" s="48"/>
      <c r="D246" s="65"/>
      <c r="E246" s="49"/>
      <c r="F246" s="49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</row>
    <row r="247" spans="1:20" ht="12.75" customHeight="1">
      <c r="A247" s="48"/>
      <c r="B247" s="65"/>
      <c r="C247" s="48"/>
      <c r="D247" s="65"/>
      <c r="E247" s="49"/>
      <c r="F247" s="49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</row>
    <row r="248" spans="1:20" ht="12.75" customHeight="1">
      <c r="A248" s="48"/>
      <c r="B248" s="65"/>
      <c r="C248" s="48"/>
      <c r="D248" s="65"/>
      <c r="E248" s="49"/>
      <c r="F248" s="49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</row>
    <row r="249" spans="1:20" ht="12.75" customHeight="1">
      <c r="A249" s="48"/>
      <c r="B249" s="65"/>
      <c r="C249" s="48"/>
      <c r="D249" s="65"/>
      <c r="E249" s="49"/>
      <c r="F249" s="49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</row>
    <row r="250" spans="1:20" ht="12.75" customHeight="1">
      <c r="A250" s="48"/>
      <c r="B250" s="65"/>
      <c r="C250" s="48"/>
      <c r="D250" s="65"/>
      <c r="E250" s="49"/>
      <c r="F250" s="49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</row>
    <row r="251" spans="1:20" ht="12.75" customHeight="1">
      <c r="A251" s="48"/>
      <c r="B251" s="65"/>
      <c r="C251" s="48"/>
      <c r="D251" s="65"/>
      <c r="E251" s="49"/>
      <c r="F251" s="49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</row>
    <row r="252" spans="1:20" ht="12.75" customHeight="1">
      <c r="A252" s="48"/>
      <c r="B252" s="65"/>
      <c r="C252" s="48"/>
      <c r="D252" s="65"/>
      <c r="E252" s="49"/>
      <c r="F252" s="49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</row>
    <row r="253" spans="1:20" ht="12.75" customHeight="1">
      <c r="A253" s="48"/>
      <c r="B253" s="65"/>
      <c r="C253" s="48"/>
      <c r="D253" s="65"/>
      <c r="E253" s="49"/>
      <c r="F253" s="49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</row>
    <row r="254" spans="1:20" ht="12.75" customHeight="1">
      <c r="A254" s="48"/>
      <c r="B254" s="65"/>
      <c r="C254" s="48"/>
      <c r="D254" s="65"/>
      <c r="E254" s="49"/>
      <c r="F254" s="49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</row>
    <row r="255" spans="1:20" ht="12.75" customHeight="1">
      <c r="A255" s="48"/>
      <c r="B255" s="65"/>
      <c r="C255" s="48"/>
      <c r="D255" s="65"/>
      <c r="E255" s="49"/>
      <c r="F255" s="49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</row>
    <row r="256" spans="1:20" ht="12.75" customHeight="1">
      <c r="A256" s="48"/>
      <c r="B256" s="65"/>
      <c r="C256" s="48"/>
      <c r="D256" s="65"/>
      <c r="E256" s="49"/>
      <c r="F256" s="49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</row>
    <row r="257" spans="1:20" ht="12.75" customHeight="1">
      <c r="A257" s="48"/>
      <c r="B257" s="65"/>
      <c r="C257" s="48"/>
      <c r="D257" s="65"/>
      <c r="E257" s="49"/>
      <c r="F257" s="49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</row>
    <row r="258" spans="1:20" ht="12.75" customHeight="1">
      <c r="A258" s="48"/>
      <c r="B258" s="65"/>
      <c r="C258" s="48"/>
      <c r="D258" s="65"/>
      <c r="E258" s="49"/>
      <c r="F258" s="49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</row>
    <row r="259" spans="1:20" ht="12.75" customHeight="1">
      <c r="A259" s="48"/>
      <c r="B259" s="65"/>
      <c r="C259" s="48"/>
      <c r="D259" s="65"/>
      <c r="E259" s="49"/>
      <c r="F259" s="49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</row>
    <row r="260" spans="1:20" ht="12.75" customHeight="1">
      <c r="A260" s="48"/>
      <c r="B260" s="65"/>
      <c r="C260" s="48"/>
      <c r="D260" s="65"/>
      <c r="E260" s="49"/>
      <c r="F260" s="49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</row>
    <row r="261" spans="1:20" ht="12.75" customHeight="1">
      <c r="A261" s="48"/>
      <c r="B261" s="65"/>
      <c r="C261" s="48"/>
      <c r="D261" s="65"/>
      <c r="E261" s="49"/>
      <c r="F261" s="49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</row>
    <row r="262" spans="1:20" ht="12.75" customHeight="1">
      <c r="A262" s="48"/>
      <c r="B262" s="65"/>
      <c r="C262" s="48"/>
      <c r="D262" s="65"/>
      <c r="E262" s="49"/>
      <c r="F262" s="49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</row>
    <row r="263" spans="1:20" ht="12.75" customHeight="1">
      <c r="A263" s="48"/>
      <c r="B263" s="65"/>
      <c r="C263" s="48"/>
      <c r="D263" s="65"/>
      <c r="E263" s="49"/>
      <c r="F263" s="49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</row>
    <row r="264" spans="1:20" ht="12.75" customHeight="1">
      <c r="A264" s="48"/>
      <c r="B264" s="65"/>
      <c r="C264" s="48"/>
      <c r="D264" s="65"/>
      <c r="E264" s="49"/>
      <c r="F264" s="49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</row>
    <row r="265" spans="1:20" ht="12.75" customHeight="1">
      <c r="A265" s="48"/>
      <c r="B265" s="65"/>
      <c r="C265" s="48"/>
      <c r="D265" s="65"/>
      <c r="E265" s="49"/>
      <c r="F265" s="49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</row>
    <row r="266" spans="1:20" ht="12.75" customHeight="1">
      <c r="A266" s="48"/>
      <c r="B266" s="65"/>
      <c r="C266" s="48"/>
      <c r="D266" s="65"/>
      <c r="E266" s="49"/>
      <c r="F266" s="49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</row>
    <row r="267" spans="1:20" ht="12.75" customHeight="1">
      <c r="A267" s="48"/>
      <c r="B267" s="65"/>
      <c r="C267" s="48"/>
      <c r="D267" s="65"/>
      <c r="E267" s="49"/>
      <c r="F267" s="49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</row>
    <row r="268" spans="1:20" ht="12.75" customHeight="1">
      <c r="A268" s="48"/>
      <c r="B268" s="65"/>
      <c r="C268" s="48"/>
      <c r="D268" s="65"/>
      <c r="E268" s="49"/>
      <c r="F268" s="49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</row>
    <row r="269" spans="1:20" ht="12.75" customHeight="1">
      <c r="A269" s="48"/>
      <c r="B269" s="65"/>
      <c r="C269" s="48"/>
      <c r="D269" s="65"/>
      <c r="E269" s="49"/>
      <c r="F269" s="49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</row>
    <row r="270" spans="1:20" ht="12.75" customHeight="1">
      <c r="A270" s="48"/>
      <c r="B270" s="65"/>
      <c r="C270" s="48"/>
      <c r="D270" s="65"/>
      <c r="E270" s="49"/>
      <c r="F270" s="49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</row>
    <row r="271" spans="1:20" ht="12.75" customHeight="1">
      <c r="A271" s="48"/>
      <c r="B271" s="65"/>
      <c r="C271" s="48"/>
      <c r="D271" s="65"/>
      <c r="E271" s="49"/>
      <c r="F271" s="49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</row>
    <row r="272" spans="1:20" ht="12.75" customHeight="1">
      <c r="A272" s="48"/>
      <c r="B272" s="65"/>
      <c r="C272" s="48"/>
      <c r="D272" s="65"/>
      <c r="E272" s="49"/>
      <c r="F272" s="49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</row>
    <row r="273" spans="1:20" ht="12.75" customHeight="1">
      <c r="A273" s="48"/>
      <c r="B273" s="65"/>
      <c r="C273" s="48"/>
      <c r="D273" s="65"/>
      <c r="E273" s="49"/>
      <c r="F273" s="49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</row>
    <row r="274" spans="1:20" ht="12.75" customHeight="1">
      <c r="A274" s="48"/>
      <c r="B274" s="65"/>
      <c r="C274" s="48"/>
      <c r="D274" s="65"/>
      <c r="E274" s="49"/>
      <c r="F274" s="49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</row>
    <row r="275" spans="1:20" ht="12.75" customHeight="1">
      <c r="A275" s="48"/>
      <c r="B275" s="65"/>
      <c r="C275" s="48"/>
      <c r="D275" s="65"/>
      <c r="E275" s="49"/>
      <c r="F275" s="49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</row>
    <row r="276" spans="1:20" ht="12.75" customHeight="1">
      <c r="A276" s="48"/>
      <c r="B276" s="65"/>
      <c r="C276" s="48"/>
      <c r="D276" s="65"/>
      <c r="E276" s="49"/>
      <c r="F276" s="49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</row>
    <row r="277" spans="1:20" ht="12.75" customHeight="1">
      <c r="A277" s="48"/>
      <c r="B277" s="65"/>
      <c r="C277" s="48"/>
      <c r="D277" s="65"/>
      <c r="E277" s="49"/>
      <c r="F277" s="49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</row>
    <row r="278" spans="1:20" ht="12.75" customHeight="1">
      <c r="A278" s="48"/>
      <c r="B278" s="65"/>
      <c r="C278" s="48"/>
      <c r="D278" s="65"/>
      <c r="E278" s="49"/>
      <c r="F278" s="49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</row>
    <row r="279" spans="1:20" ht="12.75" customHeight="1">
      <c r="A279" s="48"/>
      <c r="B279" s="65"/>
      <c r="C279" s="48"/>
      <c r="D279" s="65"/>
      <c r="E279" s="49"/>
      <c r="F279" s="49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</row>
    <row r="280" spans="1:20" ht="12.75" customHeight="1">
      <c r="A280" s="48"/>
      <c r="B280" s="65"/>
      <c r="C280" s="48"/>
      <c r="D280" s="65"/>
      <c r="E280" s="49"/>
      <c r="F280" s="49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</row>
    <row r="281" spans="1:20" ht="12.75" customHeight="1">
      <c r="A281" s="48"/>
      <c r="B281" s="65"/>
      <c r="C281" s="48"/>
      <c r="D281" s="65"/>
      <c r="E281" s="49"/>
      <c r="F281" s="49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</row>
    <row r="282" spans="1:20" ht="12.75" customHeight="1">
      <c r="A282" s="48"/>
      <c r="B282" s="65"/>
      <c r="C282" s="48"/>
      <c r="D282" s="65"/>
      <c r="E282" s="49"/>
      <c r="F282" s="49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</row>
    <row r="283" spans="1:20" ht="12.75" customHeight="1">
      <c r="A283" s="48"/>
      <c r="B283" s="65"/>
      <c r="C283" s="48"/>
      <c r="D283" s="65"/>
      <c r="E283" s="49"/>
      <c r="F283" s="49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</row>
    <row r="284" spans="1:20" ht="12.75" customHeight="1">
      <c r="A284" s="48"/>
      <c r="B284" s="65"/>
      <c r="C284" s="48"/>
      <c r="D284" s="65"/>
      <c r="E284" s="49"/>
      <c r="F284" s="49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</row>
    <row r="285" spans="1:20" ht="12.75" customHeight="1">
      <c r="A285" s="48"/>
      <c r="B285" s="65"/>
      <c r="C285" s="48"/>
      <c r="D285" s="65"/>
      <c r="E285" s="49"/>
      <c r="F285" s="49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</row>
    <row r="286" spans="1:20" ht="12.75" customHeight="1">
      <c r="A286" s="48"/>
      <c r="B286" s="65"/>
      <c r="C286" s="48"/>
      <c r="D286" s="65"/>
      <c r="E286" s="49"/>
      <c r="F286" s="49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</row>
    <row r="287" spans="1:20" ht="12.75" customHeight="1">
      <c r="A287" s="48"/>
      <c r="B287" s="65"/>
      <c r="C287" s="48"/>
      <c r="D287" s="65"/>
      <c r="E287" s="49"/>
      <c r="F287" s="49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</row>
    <row r="288" spans="1:20" ht="12.75" customHeight="1">
      <c r="A288" s="48"/>
      <c r="B288" s="65"/>
      <c r="C288" s="48"/>
      <c r="D288" s="65"/>
      <c r="E288" s="49"/>
      <c r="F288" s="49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</row>
    <row r="289" spans="1:20" ht="12.75" customHeight="1">
      <c r="A289" s="48"/>
      <c r="B289" s="65"/>
      <c r="C289" s="48"/>
      <c r="D289" s="65"/>
      <c r="E289" s="49"/>
      <c r="F289" s="49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</row>
    <row r="290" spans="1:20" ht="12.75" customHeight="1">
      <c r="A290" s="48"/>
      <c r="B290" s="65"/>
      <c r="C290" s="48"/>
      <c r="D290" s="65"/>
      <c r="E290" s="49"/>
      <c r="F290" s="49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</row>
    <row r="291" spans="1:20" ht="12.75" customHeight="1">
      <c r="A291" s="48"/>
      <c r="B291" s="65"/>
      <c r="C291" s="48"/>
      <c r="D291" s="65"/>
      <c r="E291" s="49"/>
      <c r="F291" s="49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</row>
    <row r="292" spans="1:20" ht="12.75" customHeight="1">
      <c r="A292" s="48"/>
      <c r="B292" s="65"/>
      <c r="C292" s="48"/>
      <c r="D292" s="65"/>
      <c r="E292" s="49"/>
      <c r="F292" s="49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</row>
    <row r="293" spans="1:20" ht="12.75" customHeight="1">
      <c r="A293" s="48"/>
      <c r="B293" s="65"/>
      <c r="C293" s="48"/>
      <c r="D293" s="65"/>
      <c r="E293" s="49"/>
      <c r="F293" s="49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</row>
    <row r="294" spans="1:20" ht="12.75" customHeight="1">
      <c r="A294" s="48"/>
      <c r="B294" s="65"/>
      <c r="C294" s="48"/>
      <c r="D294" s="65"/>
      <c r="E294" s="49"/>
      <c r="F294" s="49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</row>
    <row r="295" spans="1:20" ht="12.75" customHeight="1">
      <c r="A295" s="48"/>
      <c r="B295" s="65"/>
      <c r="C295" s="48"/>
      <c r="D295" s="65"/>
      <c r="E295" s="49"/>
      <c r="F295" s="49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</row>
    <row r="296" spans="1:20" ht="12.75" customHeight="1">
      <c r="A296" s="48"/>
      <c r="B296" s="65"/>
      <c r="C296" s="48"/>
      <c r="D296" s="65"/>
      <c r="E296" s="49"/>
      <c r="F296" s="49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</row>
    <row r="297" spans="1:20" ht="12.75" customHeight="1">
      <c r="A297" s="48"/>
      <c r="B297" s="65"/>
      <c r="C297" s="48"/>
      <c r="D297" s="65"/>
      <c r="E297" s="49"/>
      <c r="F297" s="49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</row>
    <row r="298" spans="1:20" ht="12.75" customHeight="1">
      <c r="A298" s="48"/>
      <c r="B298" s="65"/>
      <c r="C298" s="48"/>
      <c r="D298" s="65"/>
      <c r="E298" s="49"/>
      <c r="F298" s="49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</row>
    <row r="299" spans="1:20" ht="12.75" customHeight="1">
      <c r="A299" s="48"/>
      <c r="B299" s="65"/>
      <c r="C299" s="48"/>
      <c r="D299" s="65"/>
      <c r="E299" s="49"/>
      <c r="F299" s="49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</row>
    <row r="300" spans="1:20" ht="12.75" customHeight="1">
      <c r="A300" s="48"/>
      <c r="B300" s="65"/>
      <c r="C300" s="48"/>
      <c r="D300" s="65"/>
      <c r="E300" s="49"/>
      <c r="F300" s="49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</row>
    <row r="301" spans="1:20" ht="12.75" customHeight="1">
      <c r="A301" s="48"/>
      <c r="B301" s="65"/>
      <c r="C301" s="48"/>
      <c r="D301" s="65"/>
      <c r="E301" s="49"/>
      <c r="F301" s="49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</row>
    <row r="302" spans="1:20" ht="12.75" customHeight="1">
      <c r="A302" s="48"/>
      <c r="B302" s="65"/>
      <c r="C302" s="48"/>
      <c r="D302" s="65"/>
      <c r="E302" s="49"/>
      <c r="F302" s="49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</row>
    <row r="303" spans="1:20" ht="12.75" customHeight="1">
      <c r="A303" s="48"/>
      <c r="B303" s="65"/>
      <c r="C303" s="48"/>
      <c r="D303" s="65"/>
      <c r="E303" s="49"/>
      <c r="F303" s="49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</row>
    <row r="304" spans="1:20" ht="12.75" customHeight="1">
      <c r="A304" s="48"/>
      <c r="B304" s="65"/>
      <c r="C304" s="48"/>
      <c r="D304" s="65"/>
      <c r="E304" s="49"/>
      <c r="F304" s="49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</row>
    <row r="305" spans="1:20" ht="12.75" customHeight="1">
      <c r="A305" s="48"/>
      <c r="B305" s="65"/>
      <c r="C305" s="48"/>
      <c r="D305" s="65"/>
      <c r="E305" s="49"/>
      <c r="F305" s="49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</row>
    <row r="306" spans="1:20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</row>
    <row r="307" spans="1:20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</row>
    <row r="308" spans="1:20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</row>
    <row r="309" spans="1:20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</row>
    <row r="310" spans="1:20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</row>
    <row r="311" spans="1:20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</row>
    <row r="312" spans="1:20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</row>
    <row r="313" spans="1:20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</row>
    <row r="314" spans="1:20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</row>
    <row r="315" spans="1:20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</row>
    <row r="316" spans="1:20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</row>
    <row r="317" spans="1:20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</row>
    <row r="318" spans="1:20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</row>
    <row r="319" spans="1:20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</row>
    <row r="320" spans="1:20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</row>
    <row r="321" spans="1:20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</row>
    <row r="322" spans="1:20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</row>
    <row r="323" spans="1:20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</row>
    <row r="324" spans="1:20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</row>
    <row r="325" spans="1:20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</row>
    <row r="326" spans="1:20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</row>
    <row r="327" spans="1:20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</row>
    <row r="328" spans="1:20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</row>
    <row r="329" spans="1:20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</row>
    <row r="330" spans="1:20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</row>
    <row r="331" spans="1:20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</row>
    <row r="332" spans="1:20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</row>
    <row r="333" spans="1:20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</row>
    <row r="334" spans="1:20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</row>
    <row r="335" spans="1:20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</row>
    <row r="336" spans="1:20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</row>
    <row r="337" spans="1:20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</row>
    <row r="338" spans="1:20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</row>
    <row r="339" spans="1:20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</row>
    <row r="340" spans="1:20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</row>
    <row r="341" spans="1:20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</row>
    <row r="342" spans="1:20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</row>
    <row r="343" spans="1:20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</row>
    <row r="344" spans="1:20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</row>
    <row r="345" spans="1:20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</row>
    <row r="346" spans="1:20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</row>
    <row r="347" spans="1:20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</row>
    <row r="348" spans="1:20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</row>
    <row r="349" spans="1:20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</row>
    <row r="350" spans="1:20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</row>
    <row r="351" spans="1:20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</row>
    <row r="352" spans="1:20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</row>
    <row r="353" spans="1:20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</row>
    <row r="354" spans="1:20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</row>
    <row r="355" spans="1:20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</row>
    <row r="356" spans="1:20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</row>
    <row r="357" spans="1:20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</row>
    <row r="358" spans="1:20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</row>
    <row r="359" spans="1:20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</row>
    <row r="360" spans="1:20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</row>
    <row r="361" spans="1:20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</row>
    <row r="362" spans="1:20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</row>
    <row r="363" spans="1:20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</row>
    <row r="364" spans="1:20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</row>
    <row r="365" spans="1:20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</row>
    <row r="366" spans="1:20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</row>
    <row r="367" spans="1:20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</row>
    <row r="368" spans="1:20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</row>
    <row r="369" spans="1:20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</row>
    <row r="370" spans="1:20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</row>
    <row r="371" spans="1:20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</row>
    <row r="372" spans="1:20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</row>
    <row r="373" spans="1:20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</row>
    <row r="374" spans="1:20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</row>
    <row r="375" spans="1:20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</row>
    <row r="376" spans="1:20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</row>
    <row r="377" spans="1:20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</row>
    <row r="378" spans="1:20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</row>
    <row r="379" spans="1:20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</row>
    <row r="380" spans="1:20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</row>
    <row r="381" spans="1:20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</row>
    <row r="382" spans="1:20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</row>
    <row r="383" spans="1:20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</row>
    <row r="384" spans="1:20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</row>
    <row r="385" spans="1:20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</row>
    <row r="386" spans="1:20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</row>
    <row r="387" spans="1:20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</row>
    <row r="388" spans="1:20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</row>
    <row r="389" spans="1:20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</row>
    <row r="390" spans="1:20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</row>
    <row r="391" spans="1:20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</row>
    <row r="392" spans="1:20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</row>
    <row r="393" spans="1:20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</row>
    <row r="394" spans="1:20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</row>
    <row r="395" spans="1:20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</row>
    <row r="396" spans="1:20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</row>
    <row r="397" spans="1:20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</row>
    <row r="398" spans="1:20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</row>
    <row r="399" spans="1:20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</row>
    <row r="400" spans="1:20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</row>
    <row r="401" spans="1:20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</row>
    <row r="402" spans="1:20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</row>
    <row r="403" spans="1:20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</row>
    <row r="404" spans="1:20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</row>
    <row r="405" spans="1:20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</row>
    <row r="406" spans="1:20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</row>
    <row r="407" spans="1:20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</row>
    <row r="408" spans="1:20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</row>
    <row r="409" spans="1:20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</row>
    <row r="410" spans="1:20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</row>
    <row r="411" spans="1:20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</row>
    <row r="412" spans="1:20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</row>
    <row r="413" spans="1:20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</row>
    <row r="414" spans="1:20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</row>
    <row r="415" spans="1:20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</row>
    <row r="416" spans="1:20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</row>
    <row r="417" spans="1:20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</row>
    <row r="418" spans="1:20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</row>
    <row r="419" spans="1:20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</row>
    <row r="420" spans="1:20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</row>
    <row r="421" spans="1:20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</row>
    <row r="422" spans="1:20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</row>
    <row r="423" spans="1:20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</row>
    <row r="424" spans="1:20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</row>
    <row r="425" spans="1:20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</row>
    <row r="426" spans="1:20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</row>
    <row r="427" spans="1:20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</row>
    <row r="428" spans="1:20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</row>
    <row r="429" spans="1:20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</row>
    <row r="430" spans="1:20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</row>
    <row r="431" spans="1:20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</row>
    <row r="432" spans="1:20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</row>
    <row r="433" spans="1:20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</row>
    <row r="434" spans="1:20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</row>
    <row r="435" spans="1:20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</row>
    <row r="436" spans="1:20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</row>
    <row r="437" spans="1:20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</row>
    <row r="438" spans="1:20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</row>
    <row r="439" spans="1:20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</row>
    <row r="440" spans="1:20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</row>
    <row r="441" spans="1:20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</row>
    <row r="442" spans="1:20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</row>
    <row r="443" spans="1:20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</row>
    <row r="444" spans="1:20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</row>
    <row r="445" spans="1:20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</row>
    <row r="446" spans="1:20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</row>
    <row r="447" spans="1:20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</row>
    <row r="448" spans="1:20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</row>
    <row r="449" spans="1:20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</row>
    <row r="450" spans="1:20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</row>
    <row r="451" spans="1:20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</row>
    <row r="452" spans="1:20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</row>
    <row r="453" spans="1:20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</row>
    <row r="454" spans="1:20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</row>
    <row r="455" spans="1:20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</row>
    <row r="456" spans="1:20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</row>
    <row r="457" spans="1:20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</row>
    <row r="458" spans="1:20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</row>
    <row r="459" spans="1:20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</row>
    <row r="460" spans="1:20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</row>
    <row r="461" spans="1:20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</row>
    <row r="462" spans="1:20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</row>
    <row r="463" spans="1:20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</row>
    <row r="464" spans="1:20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</row>
    <row r="465" spans="1:20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</row>
    <row r="466" spans="1:20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</row>
    <row r="467" spans="1:20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</row>
    <row r="468" spans="1:20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</row>
    <row r="469" spans="1:20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</row>
    <row r="470" spans="1:20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</row>
    <row r="471" spans="1:20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</row>
    <row r="472" spans="1:20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</row>
    <row r="473" spans="1:20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</row>
    <row r="474" spans="1:20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</row>
    <row r="475" spans="1:20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</row>
    <row r="476" spans="1:20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</row>
    <row r="477" spans="1:20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</row>
    <row r="478" spans="1:20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</row>
    <row r="479" spans="1:20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</row>
    <row r="480" spans="1:20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</row>
    <row r="481" spans="1:20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</row>
    <row r="482" spans="1:20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</row>
    <row r="483" spans="1:20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</row>
    <row r="484" spans="1:20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</row>
    <row r="485" spans="1:20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</row>
    <row r="486" spans="1:20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</row>
    <row r="487" spans="1:20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</row>
    <row r="488" spans="1:20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</row>
    <row r="489" spans="1:20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</row>
    <row r="490" spans="1:20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</row>
    <row r="491" spans="1:20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</row>
    <row r="492" spans="1:20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</row>
    <row r="493" spans="1:20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</row>
    <row r="494" spans="1:20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</row>
    <row r="495" spans="1:20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</row>
    <row r="496" spans="1:20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</row>
    <row r="497" spans="1:20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</row>
    <row r="498" spans="1:20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</row>
    <row r="499" spans="1:20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</row>
    <row r="500" spans="1:20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</row>
    <row r="501" spans="1:20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</row>
    <row r="502" spans="1:20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</row>
    <row r="503" spans="1:20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</row>
    <row r="504" spans="1:20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</row>
    <row r="505" spans="1:20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</row>
    <row r="506" spans="1:20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</row>
    <row r="507" spans="1:20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</row>
    <row r="508" spans="1:20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</row>
    <row r="509" spans="1:20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</row>
    <row r="510" spans="1:20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</row>
    <row r="511" spans="1:20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</row>
    <row r="512" spans="1:20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</row>
    <row r="513" spans="1:20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</row>
    <row r="514" spans="1:20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</row>
    <row r="515" spans="1:20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</row>
    <row r="516" spans="1:20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</row>
    <row r="517" spans="1:20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</row>
    <row r="518" spans="1:20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</row>
    <row r="519" spans="1:20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</row>
    <row r="520" spans="1:20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</row>
    <row r="521" spans="1:20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</row>
    <row r="522" spans="1:20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</row>
    <row r="523" spans="1:20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</row>
    <row r="524" spans="1:20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</row>
    <row r="525" spans="1:20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</row>
    <row r="526" spans="1:20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</row>
    <row r="527" spans="1:20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</row>
    <row r="528" spans="1:20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</row>
    <row r="529" spans="1:20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</row>
    <row r="530" spans="1:20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</row>
    <row r="531" spans="1:20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</row>
    <row r="532" spans="1:20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</row>
    <row r="533" spans="1:20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</row>
    <row r="534" spans="1:20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</row>
    <row r="535" spans="1:20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</row>
    <row r="536" spans="1:20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</row>
    <row r="537" spans="1:20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</row>
    <row r="538" spans="1:20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</row>
    <row r="539" spans="1:20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</row>
    <row r="540" spans="1:20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</row>
    <row r="541" spans="1:20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</row>
    <row r="542" spans="1:20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</row>
    <row r="543" spans="1:20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</row>
    <row r="544" spans="1:20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</row>
    <row r="545" spans="1:20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</row>
    <row r="546" spans="1:20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</row>
    <row r="547" spans="1:20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</row>
    <row r="548" spans="1:20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</row>
    <row r="549" spans="1:20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</row>
    <row r="550" spans="1:20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</row>
    <row r="551" spans="1:20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</row>
    <row r="552" spans="1:20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</row>
    <row r="553" spans="1:20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</row>
    <row r="554" spans="1:20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</row>
    <row r="555" spans="1:20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</row>
    <row r="556" spans="1:20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</row>
    <row r="557" spans="1:20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</row>
    <row r="558" spans="1:20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</row>
    <row r="559" spans="1:20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</row>
    <row r="560" spans="1:20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</row>
    <row r="561" spans="1:20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</row>
    <row r="562" spans="1:20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</row>
    <row r="563" spans="1:20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</row>
    <row r="564" spans="1:20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</row>
    <row r="565" spans="1:20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</row>
    <row r="566" spans="1:20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</row>
    <row r="567" spans="1:20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</row>
    <row r="568" spans="1:20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</row>
    <row r="569" spans="1:20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</row>
    <row r="570" spans="1:20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</row>
    <row r="571" spans="1:20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</row>
    <row r="572" spans="1:20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</row>
    <row r="573" spans="1:20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</row>
    <row r="574" spans="1:20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</row>
    <row r="575" spans="1:20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</row>
    <row r="576" spans="1:20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</row>
    <row r="577" spans="1:20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</row>
    <row r="578" spans="1:20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</row>
    <row r="579" spans="1:20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</row>
    <row r="580" spans="1:20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</row>
    <row r="581" spans="1:20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</row>
    <row r="582" spans="1:20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</row>
    <row r="583" spans="1:20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</row>
    <row r="584" spans="1:20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</row>
    <row r="585" spans="1:20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</row>
    <row r="586" spans="1:20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</row>
    <row r="587" spans="1:20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</row>
    <row r="588" spans="1:20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</row>
    <row r="589" spans="1:20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</row>
    <row r="590" spans="1:20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</row>
    <row r="591" spans="1:20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</row>
    <row r="592" spans="1:20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</row>
    <row r="593" spans="1:20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</row>
    <row r="594" spans="1:20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</row>
    <row r="595" spans="1:20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</row>
    <row r="596" spans="1:20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</row>
    <row r="597" spans="1:20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</row>
    <row r="598" spans="1:20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</row>
    <row r="599" spans="1:20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</row>
    <row r="600" spans="1:20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</row>
    <row r="601" spans="1:20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</row>
    <row r="602" spans="1:20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</row>
    <row r="603" spans="1:20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</row>
    <row r="604" spans="1:20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</row>
    <row r="605" spans="1:20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</row>
    <row r="606" spans="1:20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</row>
    <row r="607" spans="1:20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</row>
    <row r="608" spans="1:20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</row>
    <row r="609" spans="1:20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</row>
    <row r="610" spans="1:20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</row>
    <row r="611" spans="1:20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</row>
    <row r="612" spans="1:20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</row>
    <row r="613" spans="1:20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</row>
    <row r="614" spans="1:20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</row>
    <row r="615" spans="1:20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</row>
    <row r="616" spans="1:20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</row>
    <row r="617" spans="1:20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</row>
    <row r="618" spans="1:20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</row>
    <row r="619" spans="1:20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</row>
    <row r="620" spans="1:20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</row>
    <row r="621" spans="1:20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</row>
    <row r="622" spans="1:20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</row>
    <row r="623" spans="1:20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</row>
    <row r="624" spans="1:20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</row>
    <row r="625" spans="1:20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</row>
    <row r="626" spans="1:20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</row>
    <row r="627" spans="1:20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</row>
    <row r="628" spans="1:20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</row>
    <row r="629" spans="1:20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</row>
    <row r="630" spans="1:20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</row>
    <row r="631" spans="1:20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</row>
    <row r="632" spans="1:20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</row>
    <row r="633" spans="1:20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</row>
    <row r="634" spans="1:20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</row>
    <row r="635" spans="1:20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</row>
    <row r="636" spans="1:20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</row>
    <row r="637" spans="1:20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</row>
    <row r="638" spans="1:20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</row>
    <row r="639" spans="1:20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</row>
    <row r="640" spans="1:20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</row>
    <row r="641" spans="1:20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</row>
    <row r="642" spans="1:20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</row>
    <row r="643" spans="1:20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</row>
    <row r="644" spans="1:20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</row>
    <row r="645" spans="1:20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</row>
    <row r="646" spans="1:20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</row>
    <row r="647" spans="1:20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</row>
    <row r="648" spans="1:20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</row>
    <row r="649" spans="1:20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</row>
    <row r="650" spans="1:20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</row>
    <row r="651" spans="1:20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</row>
    <row r="652" spans="1:20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</row>
    <row r="653" spans="1:20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</row>
    <row r="654" spans="1:20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</row>
    <row r="655" spans="1:20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</row>
    <row r="656" spans="1:20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</row>
    <row r="657" spans="1:20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</row>
    <row r="658" spans="1:20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</row>
    <row r="659" spans="1:20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</row>
    <row r="660" spans="1:20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</row>
    <row r="661" spans="1:20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</row>
    <row r="662" spans="1:20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</row>
    <row r="663" spans="1:20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</row>
    <row r="664" spans="1:20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</row>
    <row r="665" spans="1:20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</row>
    <row r="666" spans="1:20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</row>
    <row r="667" spans="1:20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</row>
    <row r="668" spans="1:20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</row>
    <row r="669" spans="1:20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</row>
    <row r="670" spans="1:20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</row>
    <row r="671" spans="1:20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</row>
    <row r="672" spans="1:20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</row>
    <row r="673" spans="1:20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</row>
    <row r="674" spans="1:20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</row>
    <row r="675" spans="1:20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</row>
    <row r="676" spans="1:20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</row>
    <row r="677" spans="1:20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</row>
    <row r="678" spans="1:20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</row>
    <row r="679" spans="1:20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</row>
    <row r="680" spans="1:20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</row>
    <row r="681" spans="1:20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</row>
    <row r="682" spans="1:20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</row>
    <row r="683" spans="1:20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</row>
    <row r="684" spans="1:20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</row>
    <row r="685" spans="1:20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</row>
    <row r="686" spans="1:20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</row>
    <row r="687" spans="1:20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</row>
    <row r="688" spans="1:20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</row>
    <row r="689" spans="1:20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</row>
    <row r="690" spans="1:20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</row>
    <row r="691" spans="1:20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</row>
    <row r="692" spans="1:20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</row>
    <row r="693" spans="1:20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</row>
    <row r="694" spans="1:20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</row>
    <row r="695" spans="1:20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</row>
    <row r="696" spans="1:20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</row>
    <row r="697" spans="1:20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</row>
    <row r="698" spans="1:20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</row>
    <row r="699" spans="1:20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</row>
    <row r="700" spans="1:20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</row>
    <row r="701" spans="1:20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</row>
    <row r="702" spans="1:20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</row>
    <row r="703" spans="1:20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</row>
    <row r="704" spans="1:20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</row>
    <row r="705" spans="1:20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</row>
    <row r="706" spans="1:20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</row>
    <row r="707" spans="1:20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</row>
    <row r="708" spans="1:20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</row>
    <row r="709" spans="1:20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</row>
    <row r="710" spans="1:20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</row>
    <row r="711" spans="1:20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</row>
    <row r="712" spans="1:20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</row>
    <row r="713" spans="1:20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</row>
    <row r="714" spans="1:20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</row>
    <row r="715" spans="1:20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</row>
    <row r="716" spans="1:20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</row>
    <row r="717" spans="1:20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</row>
    <row r="718" spans="1:20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</row>
    <row r="719" spans="1:20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</row>
    <row r="720" spans="1:20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</row>
    <row r="721" spans="1:20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</row>
    <row r="722" spans="1:20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</row>
    <row r="723" spans="1:20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</row>
    <row r="724" spans="1:20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</row>
    <row r="725" spans="1:20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</row>
    <row r="726" spans="1:20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</row>
    <row r="727" spans="1:20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</row>
    <row r="728" spans="1:20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</row>
    <row r="729" spans="1:20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</row>
    <row r="730" spans="1:20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</row>
    <row r="731" spans="1:20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</row>
    <row r="732" spans="1:20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</row>
    <row r="733" spans="1:20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</row>
    <row r="734" spans="1:20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</row>
    <row r="735" spans="1:20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</row>
    <row r="736" spans="1:20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</row>
    <row r="737" spans="1:20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</row>
    <row r="738" spans="1:20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</row>
    <row r="739" spans="1:20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</row>
    <row r="740" spans="1:20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</row>
    <row r="741" spans="1:20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</row>
    <row r="742" spans="1:20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</row>
    <row r="743" spans="1:20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</row>
    <row r="744" spans="1:20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</row>
    <row r="745" spans="1:20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</row>
    <row r="746" spans="1:20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</row>
    <row r="747" spans="1:20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</row>
    <row r="748" spans="1:20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</row>
    <row r="749" spans="1:20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</row>
    <row r="750" spans="1:20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</row>
    <row r="751" spans="1:20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</row>
    <row r="752" spans="1:20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</row>
    <row r="753" spans="1:20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</row>
    <row r="754" spans="1:20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</row>
    <row r="755" spans="1:20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</row>
    <row r="756" spans="1:20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</row>
    <row r="757" spans="1:20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</row>
    <row r="758" spans="1:20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</row>
    <row r="759" spans="1:20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</row>
    <row r="760" spans="1:20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</row>
    <row r="761" spans="1:20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</row>
    <row r="762" spans="1:20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</row>
    <row r="763" spans="1:20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</row>
    <row r="764" spans="1:20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</row>
    <row r="765" spans="1:20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</row>
    <row r="766" spans="1:20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</row>
    <row r="767" spans="1:20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</row>
    <row r="768" spans="1:20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</row>
    <row r="769" spans="1:20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</row>
    <row r="770" spans="1:20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</row>
    <row r="771" spans="1:20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</row>
    <row r="772" spans="1:20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</row>
    <row r="773" spans="1:20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</row>
    <row r="774" spans="1:20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</row>
    <row r="775" spans="1:20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</row>
    <row r="776" spans="1:20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</row>
    <row r="777" spans="1:20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</row>
    <row r="778" spans="1:20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</row>
    <row r="779" spans="1:20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</row>
    <row r="780" spans="1:20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</row>
    <row r="781" spans="1:20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</row>
    <row r="782" spans="1:20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</row>
    <row r="783" spans="1:20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</row>
    <row r="784" spans="1:20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</row>
    <row r="785" spans="1:20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</row>
    <row r="786" spans="1:20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</row>
    <row r="787" spans="1:20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</row>
    <row r="788" spans="1:20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</row>
    <row r="789" spans="1:20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</row>
    <row r="790" spans="1:20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</row>
    <row r="791" spans="1:20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</row>
    <row r="792" spans="1:20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</row>
    <row r="793" spans="1:20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</row>
    <row r="794" spans="1:20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</row>
    <row r="795" spans="1:20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</row>
    <row r="796" spans="1:20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</row>
    <row r="797" spans="1:20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</row>
    <row r="798" spans="1:20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</row>
    <row r="799" spans="1:20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</row>
    <row r="800" spans="1:20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</row>
    <row r="801" spans="1:20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</row>
    <row r="802" spans="1:20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</row>
    <row r="803" spans="1:20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</row>
    <row r="804" spans="1:20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</row>
    <row r="805" spans="1:20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</row>
    <row r="806" spans="1:20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</row>
    <row r="807" spans="1:20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</row>
    <row r="808" spans="1:20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</row>
    <row r="809" spans="1:20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</row>
    <row r="810" spans="1:20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</row>
    <row r="811" spans="1:20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</row>
    <row r="812" spans="1:20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</row>
    <row r="813" spans="1:20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</row>
    <row r="814" spans="1:20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</row>
    <row r="815" spans="1:20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</row>
    <row r="816" spans="1:20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</row>
    <row r="817" spans="1:20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</row>
    <row r="818" spans="1:20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</row>
    <row r="819" spans="1:20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</row>
    <row r="820" spans="1:20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</row>
    <row r="821" spans="1:20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</row>
    <row r="822" spans="1:20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</row>
    <row r="823" spans="1:20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</row>
    <row r="824" spans="1:20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</row>
    <row r="825" spans="1:20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</row>
    <row r="826" spans="1:20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</row>
    <row r="827" spans="1:20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</row>
    <row r="828" spans="1:20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</row>
    <row r="829" spans="1:20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</row>
    <row r="830" spans="1:20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</row>
    <row r="831" spans="1:20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</row>
    <row r="832" spans="1:20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</row>
    <row r="833" spans="1:20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</row>
    <row r="834" spans="1:20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</row>
    <row r="835" spans="1:20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</row>
    <row r="836" spans="1:20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</row>
    <row r="837" spans="1:20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</row>
    <row r="838" spans="1:20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</row>
    <row r="839" spans="1:20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</row>
    <row r="840" spans="1:20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</row>
    <row r="841" spans="1:20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</row>
    <row r="842" spans="1:20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</row>
    <row r="843" spans="1:20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</row>
    <row r="844" spans="1:20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</row>
    <row r="845" spans="1:20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</row>
    <row r="846" spans="1:20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</row>
    <row r="847" spans="1:20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</row>
    <row r="848" spans="1:20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</row>
    <row r="849" spans="1:20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</row>
    <row r="850" spans="1:20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</row>
    <row r="851" spans="1:20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</row>
    <row r="852" spans="1:20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</row>
    <row r="853" spans="1:20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</row>
    <row r="854" spans="1:20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</row>
    <row r="855" spans="1:20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</row>
    <row r="856" spans="1:20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</row>
    <row r="857" spans="1:20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</row>
    <row r="858" spans="1:20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</row>
    <row r="859" spans="1:20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</row>
    <row r="860" spans="1:20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</row>
    <row r="861" spans="1:20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</row>
    <row r="862" spans="1:20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</row>
    <row r="863" spans="1:20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</row>
    <row r="864" spans="1:20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</row>
    <row r="865" spans="1:20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</row>
    <row r="866" spans="1:20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</row>
    <row r="867" spans="1:20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</row>
    <row r="868" spans="1:20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</row>
    <row r="869" spans="1:20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</row>
    <row r="870" spans="1:20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</row>
    <row r="871" spans="1:20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</row>
    <row r="872" spans="1:20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</row>
    <row r="873" spans="1:20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</row>
    <row r="874" spans="1:20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</row>
    <row r="875" spans="1:20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</row>
    <row r="876" spans="1:20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</row>
    <row r="877" spans="1:20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</row>
    <row r="878" spans="1:20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</row>
    <row r="879" spans="1:20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</row>
    <row r="880" spans="1:20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</row>
    <row r="881" spans="1:20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</row>
    <row r="882" spans="1:20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</row>
    <row r="883" spans="1:20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</row>
    <row r="884" spans="1:20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</row>
    <row r="885" spans="1:20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</row>
    <row r="886" spans="1:20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</row>
    <row r="887" spans="1:20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</row>
    <row r="888" spans="1:20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</row>
    <row r="889" spans="1:20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</row>
    <row r="890" spans="1:20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</row>
    <row r="891" spans="1:20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</row>
    <row r="892" spans="1:20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</row>
    <row r="893" spans="1:20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</row>
    <row r="894" spans="1:20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</row>
    <row r="895" spans="1:20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</row>
    <row r="896" spans="1:20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</row>
    <row r="897" spans="1:20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</row>
    <row r="898" spans="1:20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</row>
    <row r="899" spans="1:20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</row>
    <row r="900" spans="1:20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</row>
    <row r="901" spans="1:20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</row>
    <row r="902" spans="1:20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</row>
    <row r="903" spans="1:20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</row>
    <row r="904" spans="1:20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</row>
    <row r="905" spans="1:20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</row>
    <row r="906" spans="1:20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</row>
    <row r="907" spans="1:20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</row>
    <row r="908" spans="1:20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</row>
    <row r="909" spans="1:20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</row>
    <row r="910" spans="1:20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</row>
    <row r="911" spans="1:20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</row>
    <row r="912" spans="1:20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</row>
    <row r="913" spans="1:20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</row>
    <row r="914" spans="1:20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</row>
    <row r="915" spans="1:20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</row>
    <row r="916" spans="1:20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</row>
    <row r="917" spans="1:20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</row>
    <row r="918" spans="1:20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</row>
    <row r="919" spans="1:20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</row>
    <row r="920" spans="1:20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</row>
    <row r="921" spans="1:20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</row>
    <row r="922" spans="1:20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</row>
    <row r="923" spans="1:20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</row>
    <row r="924" spans="1:20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</row>
    <row r="925" spans="1:20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</row>
    <row r="926" spans="1:20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</row>
    <row r="927" spans="1:20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</row>
    <row r="928" spans="1:20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</row>
    <row r="929" spans="1:20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</row>
    <row r="930" spans="1:20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</row>
    <row r="931" spans="1:20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</row>
    <row r="932" spans="1:20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</row>
    <row r="933" spans="1:20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</row>
    <row r="934" spans="1:20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</row>
    <row r="935" spans="1:20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</row>
    <row r="936" spans="1:20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</row>
    <row r="937" spans="1:20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</row>
    <row r="938" spans="1:20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</row>
    <row r="939" spans="1:20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</row>
    <row r="940" spans="1:20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</row>
    <row r="941" spans="1:20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</row>
    <row r="942" spans="1:20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</row>
    <row r="943" spans="1:20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</row>
    <row r="944" spans="1:20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</row>
    <row r="945" spans="1:20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</row>
    <row r="946" spans="1:20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</row>
    <row r="947" spans="1:20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</row>
    <row r="948" spans="1:20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</row>
    <row r="949" spans="1:20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</row>
    <row r="950" spans="1:20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</row>
    <row r="951" spans="1:20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</row>
    <row r="952" spans="1:20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</row>
    <row r="953" spans="1:20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</row>
    <row r="954" spans="1:20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</row>
    <row r="955" spans="1:20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</row>
    <row r="956" spans="1:20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</row>
    <row r="957" spans="1:20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</row>
    <row r="958" spans="1:20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</row>
    <row r="959" spans="1:20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</row>
    <row r="960" spans="1:20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</row>
  </sheetData>
  <mergeCells count="1">
    <mergeCell ref="A1:F1"/>
  </mergeCells>
  <pageMargins left="0.7" right="0.7" top="0.75" bottom="0.75" header="0.3" footer="0.3"/>
  <pageSetup paperSize="9" scale="77" orientation="portrait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636B-1FB0-4B12-8689-E4C1AA844753}">
  <sheetPr>
    <pageSetUpPr fitToPage="1"/>
  </sheetPr>
  <dimension ref="A1:M26"/>
  <sheetViews>
    <sheetView view="pageBreakPreview" topLeftCell="A7" zoomScale="70" zoomScaleNormal="80" zoomScaleSheetLayoutView="70" workbookViewId="0">
      <selection activeCell="E13" sqref="E13"/>
    </sheetView>
  </sheetViews>
  <sheetFormatPr defaultColWidth="9" defaultRowHeight="15.75"/>
  <cols>
    <col min="1" max="1" width="5.7109375" style="12" customWidth="1"/>
    <col min="2" max="2" width="21.42578125" style="12" customWidth="1"/>
    <col min="3" max="3" width="13.42578125" style="12" customWidth="1"/>
    <col min="4" max="4" width="13" style="12" customWidth="1"/>
    <col min="5" max="5" width="15.140625" style="12" customWidth="1"/>
    <col min="6" max="6" width="15.28515625" style="12" customWidth="1"/>
    <col min="7" max="7" width="17.42578125" style="12" customWidth="1"/>
    <col min="8" max="8" width="14.140625" style="12" customWidth="1"/>
    <col min="9" max="9" width="17.5703125" style="12" customWidth="1"/>
    <col min="10" max="10" width="15.140625" style="12" customWidth="1"/>
    <col min="11" max="11" width="14.5703125" style="12" customWidth="1"/>
    <col min="12" max="12" width="12.28515625" style="12" customWidth="1"/>
    <col min="13" max="13" width="18.140625" style="12" customWidth="1"/>
    <col min="14" max="16384" width="9" style="12"/>
  </cols>
  <sheetData>
    <row r="1" spans="1:13">
      <c r="A1" s="80" t="s">
        <v>634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>
      <c r="A3" s="117" t="s">
        <v>423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24" customHeight="1">
      <c r="A4" s="118" t="s">
        <v>660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>
      <c r="A5" s="18"/>
      <c r="B5" s="18"/>
      <c r="C5" s="18"/>
      <c r="D5" s="18"/>
      <c r="E5" s="18"/>
      <c r="F5" s="18"/>
      <c r="G5" s="18"/>
      <c r="H5" s="18"/>
      <c r="I5" s="18"/>
      <c r="J5" s="18"/>
      <c r="K5" s="19"/>
      <c r="L5" s="19"/>
      <c r="M5" s="19"/>
    </row>
    <row r="6" spans="1:13">
      <c r="A6" s="119" t="s">
        <v>420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ht="90.75" customHeight="1">
      <c r="A7" s="20" t="s">
        <v>0</v>
      </c>
      <c r="B7" s="20" t="s">
        <v>1</v>
      </c>
      <c r="C7" s="20" t="s">
        <v>10</v>
      </c>
      <c r="D7" s="20" t="s">
        <v>5</v>
      </c>
      <c r="E7" s="20" t="s">
        <v>2</v>
      </c>
      <c r="F7" s="20" t="s">
        <v>6</v>
      </c>
      <c r="G7" s="20" t="s">
        <v>162</v>
      </c>
      <c r="H7" s="20" t="s">
        <v>3</v>
      </c>
      <c r="I7" s="20" t="s">
        <v>640</v>
      </c>
      <c r="J7" s="20" t="s">
        <v>651</v>
      </c>
      <c r="K7" s="20" t="s">
        <v>155</v>
      </c>
      <c r="L7" s="20" t="s">
        <v>8</v>
      </c>
      <c r="M7" s="20" t="s">
        <v>156</v>
      </c>
    </row>
    <row r="8" spans="1:1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 t="s">
        <v>425</v>
      </c>
      <c r="K8" s="20" t="s">
        <v>426</v>
      </c>
      <c r="L8" s="20">
        <v>12</v>
      </c>
      <c r="M8" s="20" t="s">
        <v>427</v>
      </c>
    </row>
    <row r="9" spans="1:13" ht="51">
      <c r="A9" s="20">
        <v>1</v>
      </c>
      <c r="B9" s="11" t="s">
        <v>662</v>
      </c>
      <c r="C9" s="11" t="s">
        <v>635</v>
      </c>
      <c r="D9" s="11" t="s">
        <v>635</v>
      </c>
      <c r="E9" s="11" t="s">
        <v>635</v>
      </c>
      <c r="F9" s="11" t="s">
        <v>635</v>
      </c>
      <c r="G9" s="11">
        <v>2</v>
      </c>
      <c r="H9" s="11" t="s">
        <v>661</v>
      </c>
      <c r="I9" s="22"/>
      <c r="J9" s="23"/>
      <c r="K9" s="22">
        <f>I9*G9</f>
        <v>0</v>
      </c>
      <c r="L9" s="24"/>
      <c r="M9" s="22"/>
    </row>
    <row r="10" spans="1:13">
      <c r="A10" s="120" t="s">
        <v>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5"/>
      <c r="L10" s="25" t="s">
        <v>12</v>
      </c>
      <c r="M10" s="25"/>
    </row>
    <row r="11" spans="1:1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19" t="s">
        <v>14</v>
      </c>
      <c r="B12" s="119"/>
      <c r="C12" s="119"/>
      <c r="D12" s="119"/>
      <c r="E12" s="119"/>
      <c r="F12" s="119"/>
      <c r="G12" s="119"/>
      <c r="H12" s="119"/>
      <c r="I12" s="119"/>
      <c r="J12" s="26"/>
      <c r="K12" s="19"/>
      <c r="L12" s="19"/>
      <c r="M12" s="19"/>
    </row>
    <row r="13" spans="1:13" ht="169.5" customHeight="1">
      <c r="A13" s="20" t="s">
        <v>0</v>
      </c>
      <c r="B13" s="20" t="s">
        <v>1</v>
      </c>
      <c r="C13" s="20" t="s">
        <v>11</v>
      </c>
      <c r="D13" s="20" t="s">
        <v>672</v>
      </c>
      <c r="E13" s="20" t="s">
        <v>673</v>
      </c>
      <c r="F13" s="20" t="s">
        <v>161</v>
      </c>
      <c r="G13" s="20" t="s">
        <v>8</v>
      </c>
      <c r="H13" s="20" t="s">
        <v>157</v>
      </c>
      <c r="I13" s="121" t="s">
        <v>674</v>
      </c>
      <c r="J13" s="122"/>
      <c r="K13" s="19"/>
      <c r="L13" s="19"/>
      <c r="M13" s="19"/>
    </row>
    <row r="14" spans="1:13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 t="s">
        <v>159</v>
      </c>
      <c r="G14" s="20">
        <v>7</v>
      </c>
      <c r="H14" s="20" t="s">
        <v>158</v>
      </c>
      <c r="I14" s="121" t="s">
        <v>160</v>
      </c>
      <c r="J14" s="122"/>
      <c r="K14" s="19"/>
      <c r="L14" s="19"/>
      <c r="M14" s="19"/>
    </row>
    <row r="15" spans="1:13" ht="146.25" customHeight="1">
      <c r="A15" s="20">
        <v>1</v>
      </c>
      <c r="B15" s="11" t="s">
        <v>671</v>
      </c>
      <c r="C15" s="27">
        <v>20000</v>
      </c>
      <c r="D15" s="28" t="s">
        <v>15</v>
      </c>
      <c r="E15" s="29"/>
      <c r="F15" s="29">
        <f>E15*D15</f>
        <v>0</v>
      </c>
      <c r="G15" s="30"/>
      <c r="H15" s="29"/>
      <c r="I15" s="123"/>
      <c r="J15" s="124"/>
      <c r="K15" s="19"/>
      <c r="L15" s="19"/>
      <c r="M15" s="19"/>
    </row>
    <row r="16" spans="1:13">
      <c r="J16" s="15"/>
    </row>
    <row r="17" spans="1:13" ht="16.5" thickBot="1">
      <c r="J17" s="15"/>
    </row>
    <row r="18" spans="1:13" ht="27" customHeight="1" thickBot="1">
      <c r="A18" s="97" t="s">
        <v>451</v>
      </c>
      <c r="B18" s="97"/>
      <c r="C18" s="97"/>
      <c r="D18" s="97"/>
      <c r="E18" s="97"/>
      <c r="F18" s="97"/>
      <c r="G18" s="97"/>
      <c r="H18" s="97"/>
      <c r="I18" s="97"/>
      <c r="J18" s="97"/>
      <c r="K18" s="125"/>
      <c r="L18" s="126"/>
    </row>
    <row r="19" spans="1:13">
      <c r="A19" s="10"/>
      <c r="B19" s="10"/>
      <c r="C19" s="73"/>
      <c r="D19" s="73"/>
      <c r="E19" s="73"/>
      <c r="F19" s="73"/>
      <c r="G19" s="73"/>
      <c r="H19" s="73"/>
      <c r="I19" s="73"/>
      <c r="J19" s="73"/>
    </row>
    <row r="20" spans="1:13" ht="70.5" customHeight="1">
      <c r="A20" s="116" t="s">
        <v>630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3" ht="65.25" customHeight="1">
      <c r="A21" s="115" t="s">
        <v>631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>
      <c r="B22" s="74"/>
    </row>
    <row r="23" spans="1:13" ht="6" customHeight="1"/>
    <row r="24" spans="1:13">
      <c r="B24" s="13" t="s">
        <v>168</v>
      </c>
    </row>
    <row r="25" spans="1:13">
      <c r="B25" s="16" t="s">
        <v>169</v>
      </c>
      <c r="C25" s="16"/>
      <c r="D25" s="16"/>
      <c r="E25" s="16"/>
      <c r="F25" s="16"/>
      <c r="G25" s="16"/>
      <c r="H25" s="16"/>
      <c r="I25" s="16"/>
    </row>
    <row r="26" spans="1:13">
      <c r="A26" s="78" t="s">
        <v>421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</sheetData>
  <mergeCells count="14">
    <mergeCell ref="A21:M21"/>
    <mergeCell ref="A18:J18"/>
    <mergeCell ref="A3:M3"/>
    <mergeCell ref="A1:M1"/>
    <mergeCell ref="A26:M26"/>
    <mergeCell ref="A4:M4"/>
    <mergeCell ref="A6:M6"/>
    <mergeCell ref="A10:J10"/>
    <mergeCell ref="A12:I12"/>
    <mergeCell ref="I13:J13"/>
    <mergeCell ref="I14:J14"/>
    <mergeCell ref="I15:J15"/>
    <mergeCell ref="K18:L18"/>
    <mergeCell ref="A20:L20"/>
  </mergeCells>
  <phoneticPr fontId="8" type="noConversion"/>
  <pageMargins left="0.7" right="0.7" top="0.75" bottom="0.75" header="0.3" footer="0.3"/>
  <pageSetup paperSize="9" scale="54" orientation="landscape" verticalDpi="598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A370-38AD-45B3-81AD-875E002E9FF8}">
  <sheetPr>
    <pageSetUpPr fitToPage="1"/>
  </sheetPr>
  <dimension ref="A1:T377"/>
  <sheetViews>
    <sheetView view="pageBreakPreview" zoomScaleNormal="100" zoomScaleSheetLayoutView="100" workbookViewId="0">
      <pane xSplit="2" ySplit="3" topLeftCell="C178" activePane="bottomRight" state="frozen"/>
      <selection pane="topRight" activeCell="C1" sqref="C1"/>
      <selection pane="bottomLeft" activeCell="A4" sqref="A4"/>
      <selection pane="bottomRight" activeCell="C151" sqref="C151"/>
    </sheetView>
  </sheetViews>
  <sheetFormatPr defaultColWidth="20.85546875" defaultRowHeight="12.75"/>
  <cols>
    <col min="1" max="1" width="4.5703125" style="17" customWidth="1"/>
    <col min="2" max="2" width="26.42578125" style="17" customWidth="1"/>
    <col min="3" max="16384" width="20.85546875" style="17"/>
  </cols>
  <sheetData>
    <row r="1" spans="1:20" ht="15">
      <c r="A1" s="128" t="s">
        <v>636</v>
      </c>
      <c r="B1" s="128"/>
      <c r="C1" s="128"/>
      <c r="D1" s="128"/>
      <c r="E1" s="128"/>
      <c r="F1" s="128"/>
      <c r="G1" s="12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5.25" customHeight="1">
      <c r="A2" s="127"/>
      <c r="B2" s="127"/>
      <c r="C2" s="127"/>
      <c r="D2" s="127"/>
      <c r="E2" s="127"/>
      <c r="F2" s="127"/>
      <c r="G2" s="49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>
      <c r="A3" s="40" t="s">
        <v>170</v>
      </c>
      <c r="B3" s="40" t="s">
        <v>1</v>
      </c>
      <c r="C3" s="40" t="s">
        <v>16</v>
      </c>
      <c r="D3" s="40" t="s">
        <v>2</v>
      </c>
      <c r="E3" s="40" t="s">
        <v>17</v>
      </c>
      <c r="F3" s="40" t="s">
        <v>171</v>
      </c>
      <c r="G3" s="40" t="s">
        <v>172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>
      <c r="A4" s="37">
        <v>1</v>
      </c>
      <c r="B4" s="33" t="s">
        <v>77</v>
      </c>
      <c r="C4" s="33" t="s">
        <v>78</v>
      </c>
      <c r="D4" s="33" t="s">
        <v>79</v>
      </c>
      <c r="E4" s="33" t="s">
        <v>80</v>
      </c>
      <c r="F4" s="37" t="s">
        <v>81</v>
      </c>
      <c r="G4" s="37">
        <v>8840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>
      <c r="A5" s="37">
        <f>A4+1</f>
        <v>2</v>
      </c>
      <c r="B5" s="33" t="s">
        <v>82</v>
      </c>
      <c r="C5" s="33" t="s">
        <v>78</v>
      </c>
      <c r="D5" s="33" t="s">
        <v>83</v>
      </c>
      <c r="E5" s="33" t="s">
        <v>84</v>
      </c>
      <c r="F5" s="37" t="s">
        <v>81</v>
      </c>
      <c r="G5" s="50" t="s">
        <v>173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>
      <c r="A6" s="37">
        <f t="shared" ref="A6:A69" si="0">A5+1</f>
        <v>3</v>
      </c>
      <c r="B6" s="33" t="s">
        <v>82</v>
      </c>
      <c r="C6" s="33" t="s">
        <v>78</v>
      </c>
      <c r="D6" s="33" t="s">
        <v>83</v>
      </c>
      <c r="E6" s="33" t="s">
        <v>85</v>
      </c>
      <c r="F6" s="37" t="s">
        <v>81</v>
      </c>
      <c r="G6" s="50" t="s">
        <v>174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>
      <c r="A7" s="37">
        <f t="shared" si="0"/>
        <v>4</v>
      </c>
      <c r="B7" s="33" t="s">
        <v>82</v>
      </c>
      <c r="C7" s="33" t="s">
        <v>86</v>
      </c>
      <c r="D7" s="33" t="s">
        <v>83</v>
      </c>
      <c r="E7" s="33" t="s">
        <v>87</v>
      </c>
      <c r="F7" s="37" t="s">
        <v>81</v>
      </c>
      <c r="G7" s="50" t="s">
        <v>175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>
      <c r="A8" s="37">
        <f t="shared" si="0"/>
        <v>5</v>
      </c>
      <c r="B8" s="33" t="s">
        <v>89</v>
      </c>
      <c r="C8" s="33" t="s">
        <v>78</v>
      </c>
      <c r="D8" s="33" t="s">
        <v>90</v>
      </c>
      <c r="E8" s="33" t="s">
        <v>91</v>
      </c>
      <c r="F8" s="37" t="s">
        <v>81</v>
      </c>
      <c r="G8" s="50" t="s">
        <v>176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>
      <c r="A9" s="37">
        <f t="shared" si="0"/>
        <v>6</v>
      </c>
      <c r="B9" s="33" t="s">
        <v>89</v>
      </c>
      <c r="C9" s="33" t="s">
        <v>92</v>
      </c>
      <c r="D9" s="33" t="s">
        <v>90</v>
      </c>
      <c r="E9" s="33" t="s">
        <v>91</v>
      </c>
      <c r="F9" s="37" t="s">
        <v>81</v>
      </c>
      <c r="G9" s="50" t="s">
        <v>177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>
      <c r="A10" s="37">
        <f t="shared" si="0"/>
        <v>7</v>
      </c>
      <c r="B10" s="33" t="s">
        <v>93</v>
      </c>
      <c r="C10" s="33" t="s">
        <v>178</v>
      </c>
      <c r="D10" s="33" t="s">
        <v>21</v>
      </c>
      <c r="E10" s="33" t="s">
        <v>94</v>
      </c>
      <c r="F10" s="37" t="s">
        <v>81</v>
      </c>
      <c r="G10" s="51">
        <v>110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>
      <c r="A11" s="37">
        <f t="shared" si="0"/>
        <v>8</v>
      </c>
      <c r="B11" s="33" t="s">
        <v>93</v>
      </c>
      <c r="C11" s="33" t="s">
        <v>178</v>
      </c>
      <c r="D11" s="33" t="s">
        <v>21</v>
      </c>
      <c r="E11" s="33" t="s">
        <v>95</v>
      </c>
      <c r="F11" s="37" t="s">
        <v>81</v>
      </c>
      <c r="G11" s="50" t="s">
        <v>96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>
      <c r="A12" s="37">
        <f t="shared" si="0"/>
        <v>9</v>
      </c>
      <c r="B12" s="33" t="s">
        <v>93</v>
      </c>
      <c r="C12" s="33" t="s">
        <v>178</v>
      </c>
      <c r="D12" s="33" t="s">
        <v>21</v>
      </c>
      <c r="E12" s="33" t="s">
        <v>97</v>
      </c>
      <c r="F12" s="37" t="s">
        <v>81</v>
      </c>
      <c r="G12" s="50" t="s">
        <v>98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>
      <c r="A13" s="37">
        <f t="shared" si="0"/>
        <v>10</v>
      </c>
      <c r="B13" s="33" t="s">
        <v>99</v>
      </c>
      <c r="C13" s="33" t="s">
        <v>154</v>
      </c>
      <c r="D13" s="33" t="s">
        <v>21</v>
      </c>
      <c r="E13" s="33" t="s">
        <v>100</v>
      </c>
      <c r="F13" s="37" t="s">
        <v>81</v>
      </c>
      <c r="G13" s="50" t="s">
        <v>101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>
      <c r="A14" s="37">
        <f t="shared" si="0"/>
        <v>11</v>
      </c>
      <c r="B14" s="33" t="s">
        <v>102</v>
      </c>
      <c r="C14" s="33" t="s">
        <v>154</v>
      </c>
      <c r="D14" s="33" t="s">
        <v>103</v>
      </c>
      <c r="E14" s="33" t="s">
        <v>104</v>
      </c>
      <c r="F14" s="37" t="s">
        <v>81</v>
      </c>
      <c r="G14" s="50" t="s">
        <v>105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>
      <c r="A15" s="37">
        <f t="shared" si="0"/>
        <v>12</v>
      </c>
      <c r="B15" s="33" t="s">
        <v>106</v>
      </c>
      <c r="C15" s="33" t="s">
        <v>154</v>
      </c>
      <c r="D15" s="33" t="s">
        <v>107</v>
      </c>
      <c r="E15" s="33" t="s">
        <v>108</v>
      </c>
      <c r="F15" s="37">
        <v>2019</v>
      </c>
      <c r="G15" s="50" t="s">
        <v>109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>
      <c r="A16" s="37">
        <f t="shared" si="0"/>
        <v>13</v>
      </c>
      <c r="B16" s="33" t="s">
        <v>106</v>
      </c>
      <c r="C16" s="33" t="s">
        <v>154</v>
      </c>
      <c r="D16" s="33" t="s">
        <v>107</v>
      </c>
      <c r="E16" s="33" t="s">
        <v>108</v>
      </c>
      <c r="F16" s="37">
        <v>2019</v>
      </c>
      <c r="G16" s="50" t="s">
        <v>110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>
      <c r="A17" s="37">
        <f t="shared" si="0"/>
        <v>14</v>
      </c>
      <c r="B17" s="33" t="s">
        <v>111</v>
      </c>
      <c r="C17" s="33" t="s">
        <v>154</v>
      </c>
      <c r="D17" s="33" t="s">
        <v>107</v>
      </c>
      <c r="E17" s="33" t="s">
        <v>112</v>
      </c>
      <c r="F17" s="37">
        <v>2019</v>
      </c>
      <c r="G17" s="50" t="s">
        <v>113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>
      <c r="A18" s="37">
        <f t="shared" si="0"/>
        <v>15</v>
      </c>
      <c r="B18" s="33" t="s">
        <v>111</v>
      </c>
      <c r="C18" s="33" t="s">
        <v>154</v>
      </c>
      <c r="D18" s="33" t="s">
        <v>107</v>
      </c>
      <c r="E18" s="33" t="s">
        <v>112</v>
      </c>
      <c r="F18" s="37">
        <v>2019</v>
      </c>
      <c r="G18" s="50" t="s">
        <v>114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25.5">
      <c r="A19" s="37">
        <f t="shared" si="0"/>
        <v>16</v>
      </c>
      <c r="B19" s="33" t="s">
        <v>115</v>
      </c>
      <c r="C19" s="33" t="s">
        <v>154</v>
      </c>
      <c r="D19" s="33" t="s">
        <v>107</v>
      </c>
      <c r="E19" s="33" t="s">
        <v>27</v>
      </c>
      <c r="F19" s="37">
        <v>2018</v>
      </c>
      <c r="G19" s="37" t="s">
        <v>116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25.5">
      <c r="A20" s="37">
        <f t="shared" si="0"/>
        <v>17</v>
      </c>
      <c r="B20" s="33" t="s">
        <v>117</v>
      </c>
      <c r="C20" s="33" t="s">
        <v>154</v>
      </c>
      <c r="D20" s="33" t="s">
        <v>107</v>
      </c>
      <c r="E20" s="33" t="s">
        <v>118</v>
      </c>
      <c r="F20" s="37">
        <v>2019</v>
      </c>
      <c r="G20" s="37" t="s">
        <v>119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>
      <c r="A21" s="37">
        <f t="shared" si="0"/>
        <v>18</v>
      </c>
      <c r="B21" s="33" t="s">
        <v>120</v>
      </c>
      <c r="C21" s="33" t="s">
        <v>154</v>
      </c>
      <c r="D21" s="33" t="s">
        <v>107</v>
      </c>
      <c r="E21" s="33" t="s">
        <v>121</v>
      </c>
      <c r="F21" s="37">
        <v>2019</v>
      </c>
      <c r="G21" s="37" t="s">
        <v>122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5.5">
      <c r="A22" s="37">
        <f t="shared" si="0"/>
        <v>19</v>
      </c>
      <c r="B22" s="33" t="s">
        <v>179</v>
      </c>
      <c r="C22" s="33" t="s">
        <v>154</v>
      </c>
      <c r="D22" s="33" t="s">
        <v>123</v>
      </c>
      <c r="E22" s="33" t="s">
        <v>124</v>
      </c>
      <c r="F22" s="37">
        <v>2019</v>
      </c>
      <c r="G22" s="37" t="s">
        <v>125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25.5">
      <c r="A23" s="37">
        <f t="shared" si="0"/>
        <v>20</v>
      </c>
      <c r="B23" s="33" t="s">
        <v>126</v>
      </c>
      <c r="C23" s="33" t="s">
        <v>154</v>
      </c>
      <c r="D23" s="33" t="s">
        <v>412</v>
      </c>
      <c r="E23" s="33" t="s">
        <v>127</v>
      </c>
      <c r="F23" s="37">
        <v>2019</v>
      </c>
      <c r="G23" s="37" t="s">
        <v>180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ht="25.5">
      <c r="A24" s="37">
        <f t="shared" si="0"/>
        <v>21</v>
      </c>
      <c r="B24" s="33" t="s">
        <v>128</v>
      </c>
      <c r="C24" s="33" t="s">
        <v>154</v>
      </c>
      <c r="D24" s="33" t="s">
        <v>412</v>
      </c>
      <c r="E24" s="33" t="s">
        <v>129</v>
      </c>
      <c r="F24" s="37">
        <v>2019</v>
      </c>
      <c r="G24" s="37" t="s">
        <v>181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>
      <c r="A25" s="37">
        <f t="shared" si="0"/>
        <v>22</v>
      </c>
      <c r="B25" s="33" t="s">
        <v>77</v>
      </c>
      <c r="C25" s="33" t="s">
        <v>88</v>
      </c>
      <c r="D25" s="33" t="s">
        <v>130</v>
      </c>
      <c r="E25" s="33" t="s">
        <v>80</v>
      </c>
      <c r="F25" s="37">
        <v>2019</v>
      </c>
      <c r="G25" s="37">
        <v>8841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>
      <c r="A26" s="37">
        <f t="shared" si="0"/>
        <v>23</v>
      </c>
      <c r="B26" s="33" t="s">
        <v>131</v>
      </c>
      <c r="C26" s="33" t="s">
        <v>78</v>
      </c>
      <c r="D26" s="33" t="s">
        <v>130</v>
      </c>
      <c r="E26" s="33" t="s">
        <v>132</v>
      </c>
      <c r="F26" s="37">
        <v>2019</v>
      </c>
      <c r="G26" s="37">
        <v>725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>
      <c r="A27" s="37">
        <f t="shared" si="0"/>
        <v>24</v>
      </c>
      <c r="B27" s="33" t="s">
        <v>131</v>
      </c>
      <c r="C27" s="33" t="s">
        <v>78</v>
      </c>
      <c r="D27" s="33" t="s">
        <v>130</v>
      </c>
      <c r="E27" s="33" t="s">
        <v>132</v>
      </c>
      <c r="F27" s="37">
        <v>2019</v>
      </c>
      <c r="G27" s="37">
        <v>722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t="25.5">
      <c r="A28" s="37">
        <f t="shared" si="0"/>
        <v>25</v>
      </c>
      <c r="B28" s="33" t="s">
        <v>133</v>
      </c>
      <c r="C28" s="33" t="s">
        <v>78</v>
      </c>
      <c r="D28" s="33" t="s">
        <v>134</v>
      </c>
      <c r="E28" s="33" t="s">
        <v>135</v>
      </c>
      <c r="F28" s="37">
        <v>2019</v>
      </c>
      <c r="G28" s="37" t="s">
        <v>136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t="25.5">
      <c r="A29" s="37">
        <f t="shared" si="0"/>
        <v>26</v>
      </c>
      <c r="B29" s="33" t="s">
        <v>133</v>
      </c>
      <c r="C29" s="33" t="s">
        <v>78</v>
      </c>
      <c r="D29" s="33" t="s">
        <v>134</v>
      </c>
      <c r="E29" s="33" t="s">
        <v>135</v>
      </c>
      <c r="F29" s="37">
        <v>2019</v>
      </c>
      <c r="G29" s="37" t="s">
        <v>368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5.5">
      <c r="A30" s="37">
        <f t="shared" si="0"/>
        <v>27</v>
      </c>
      <c r="B30" s="33" t="s">
        <v>133</v>
      </c>
      <c r="C30" s="33" t="s">
        <v>78</v>
      </c>
      <c r="D30" s="33" t="s">
        <v>134</v>
      </c>
      <c r="E30" s="33" t="s">
        <v>135</v>
      </c>
      <c r="F30" s="37">
        <v>2019</v>
      </c>
      <c r="G30" s="37" t="s">
        <v>137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t="25.5">
      <c r="A31" s="37">
        <f t="shared" si="0"/>
        <v>28</v>
      </c>
      <c r="B31" s="33" t="s">
        <v>133</v>
      </c>
      <c r="C31" s="33" t="s">
        <v>78</v>
      </c>
      <c r="D31" s="33" t="s">
        <v>134</v>
      </c>
      <c r="E31" s="33" t="s">
        <v>135</v>
      </c>
      <c r="F31" s="37">
        <v>2019</v>
      </c>
      <c r="G31" s="37" t="s">
        <v>383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25.5">
      <c r="A32" s="37">
        <f t="shared" si="0"/>
        <v>29</v>
      </c>
      <c r="B32" s="33" t="s">
        <v>133</v>
      </c>
      <c r="C32" s="33" t="s">
        <v>78</v>
      </c>
      <c r="D32" s="33" t="s">
        <v>134</v>
      </c>
      <c r="E32" s="33" t="s">
        <v>135</v>
      </c>
      <c r="F32" s="37">
        <v>2019</v>
      </c>
      <c r="G32" s="37" t="s">
        <v>138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25.5">
      <c r="A33" s="37">
        <f t="shared" si="0"/>
        <v>30</v>
      </c>
      <c r="B33" s="33" t="s">
        <v>133</v>
      </c>
      <c r="C33" s="33" t="s">
        <v>78</v>
      </c>
      <c r="D33" s="33" t="s">
        <v>134</v>
      </c>
      <c r="E33" s="33" t="s">
        <v>135</v>
      </c>
      <c r="F33" s="37">
        <v>2019</v>
      </c>
      <c r="G33" s="37" t="s">
        <v>139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0" ht="25.5">
      <c r="A34" s="37">
        <f t="shared" si="0"/>
        <v>31</v>
      </c>
      <c r="B34" s="33" t="s">
        <v>133</v>
      </c>
      <c r="C34" s="33" t="s">
        <v>78</v>
      </c>
      <c r="D34" s="33" t="s">
        <v>140</v>
      </c>
      <c r="E34" s="33" t="s">
        <v>135</v>
      </c>
      <c r="F34" s="37">
        <v>2020</v>
      </c>
      <c r="G34" s="37" t="s">
        <v>141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25.5">
      <c r="A35" s="37">
        <f t="shared" si="0"/>
        <v>32</v>
      </c>
      <c r="B35" s="33" t="s">
        <v>133</v>
      </c>
      <c r="C35" s="33" t="s">
        <v>78</v>
      </c>
      <c r="D35" s="33" t="s">
        <v>140</v>
      </c>
      <c r="E35" s="33" t="s">
        <v>135</v>
      </c>
      <c r="F35" s="37">
        <v>2020</v>
      </c>
      <c r="G35" s="37" t="s">
        <v>142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ht="25.5">
      <c r="A36" s="37">
        <f t="shared" si="0"/>
        <v>33</v>
      </c>
      <c r="B36" s="33" t="s">
        <v>133</v>
      </c>
      <c r="C36" s="33" t="s">
        <v>78</v>
      </c>
      <c r="D36" s="33" t="s">
        <v>140</v>
      </c>
      <c r="E36" s="33" t="s">
        <v>135</v>
      </c>
      <c r="F36" s="37">
        <v>2020</v>
      </c>
      <c r="G36" s="37" t="s">
        <v>143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ht="25.5">
      <c r="A37" s="37">
        <f t="shared" si="0"/>
        <v>34</v>
      </c>
      <c r="B37" s="33" t="s">
        <v>133</v>
      </c>
      <c r="C37" s="33" t="s">
        <v>78</v>
      </c>
      <c r="D37" s="33" t="s">
        <v>140</v>
      </c>
      <c r="E37" s="33" t="s">
        <v>135</v>
      </c>
      <c r="F37" s="37">
        <v>2020</v>
      </c>
      <c r="G37" s="37" t="s">
        <v>144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5.5">
      <c r="A38" s="37">
        <f t="shared" si="0"/>
        <v>35</v>
      </c>
      <c r="B38" s="33" t="s">
        <v>133</v>
      </c>
      <c r="C38" s="33" t="s">
        <v>78</v>
      </c>
      <c r="D38" s="33" t="s">
        <v>140</v>
      </c>
      <c r="E38" s="33" t="s">
        <v>135</v>
      </c>
      <c r="F38" s="37">
        <v>2020</v>
      </c>
      <c r="G38" s="37" t="s">
        <v>145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0" ht="25.5">
      <c r="A39" s="37">
        <f t="shared" si="0"/>
        <v>36</v>
      </c>
      <c r="B39" s="33" t="s">
        <v>133</v>
      </c>
      <c r="C39" s="33" t="s">
        <v>78</v>
      </c>
      <c r="D39" s="33" t="s">
        <v>140</v>
      </c>
      <c r="E39" s="33" t="s">
        <v>135</v>
      </c>
      <c r="F39" s="37">
        <v>2020</v>
      </c>
      <c r="G39" s="37" t="s">
        <v>146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0" ht="25.5">
      <c r="A40" s="37">
        <f t="shared" si="0"/>
        <v>37</v>
      </c>
      <c r="B40" s="33" t="s">
        <v>133</v>
      </c>
      <c r="C40" s="33" t="s">
        <v>78</v>
      </c>
      <c r="D40" s="33" t="s">
        <v>140</v>
      </c>
      <c r="E40" s="33" t="s">
        <v>135</v>
      </c>
      <c r="F40" s="37">
        <v>2020</v>
      </c>
      <c r="G40" s="37" t="s">
        <v>147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25.5">
      <c r="A41" s="37">
        <f t="shared" si="0"/>
        <v>38</v>
      </c>
      <c r="B41" s="33" t="s">
        <v>133</v>
      </c>
      <c r="C41" s="33" t="s">
        <v>78</v>
      </c>
      <c r="D41" s="33" t="s">
        <v>140</v>
      </c>
      <c r="E41" s="33" t="s">
        <v>135</v>
      </c>
      <c r="F41" s="37">
        <v>2020</v>
      </c>
      <c r="G41" s="37" t="s">
        <v>148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0">
      <c r="A42" s="37">
        <f t="shared" si="0"/>
        <v>39</v>
      </c>
      <c r="B42" s="33" t="s">
        <v>182</v>
      </c>
      <c r="C42" s="33" t="s">
        <v>178</v>
      </c>
      <c r="D42" s="33" t="s">
        <v>31</v>
      </c>
      <c r="E42" s="33" t="s">
        <v>183</v>
      </c>
      <c r="F42" s="37">
        <v>2021</v>
      </c>
      <c r="G42" s="50" t="s">
        <v>184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>
      <c r="A43" s="37">
        <f t="shared" si="0"/>
        <v>40</v>
      </c>
      <c r="B43" s="33" t="s">
        <v>185</v>
      </c>
      <c r="C43" s="33" t="s">
        <v>178</v>
      </c>
      <c r="D43" s="33" t="s">
        <v>31</v>
      </c>
      <c r="E43" s="33" t="s">
        <v>186</v>
      </c>
      <c r="F43" s="37">
        <v>2021</v>
      </c>
      <c r="G43" s="50" t="s">
        <v>187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0">
      <c r="A44" s="37">
        <f t="shared" si="0"/>
        <v>41</v>
      </c>
      <c r="B44" s="33" t="s">
        <v>149</v>
      </c>
      <c r="C44" s="33" t="s">
        <v>78</v>
      </c>
      <c r="D44" s="33" t="s">
        <v>150</v>
      </c>
      <c r="E44" s="33" t="s">
        <v>151</v>
      </c>
      <c r="F44" s="37">
        <v>2019</v>
      </c>
      <c r="G44" s="50" t="s">
        <v>152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>
      <c r="A45" s="37">
        <f t="shared" si="0"/>
        <v>42</v>
      </c>
      <c r="B45" s="33" t="s">
        <v>149</v>
      </c>
      <c r="C45" s="33" t="s">
        <v>78</v>
      </c>
      <c r="D45" s="33" t="s">
        <v>150</v>
      </c>
      <c r="E45" s="33" t="s">
        <v>151</v>
      </c>
      <c r="F45" s="37">
        <v>2020</v>
      </c>
      <c r="G45" s="50" t="s">
        <v>153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>
      <c r="A46" s="37">
        <f t="shared" si="0"/>
        <v>43</v>
      </c>
      <c r="B46" s="33" t="s">
        <v>188</v>
      </c>
      <c r="C46" s="33" t="s">
        <v>78</v>
      </c>
      <c r="D46" s="33" t="s">
        <v>189</v>
      </c>
      <c r="E46" s="33" t="s">
        <v>190</v>
      </c>
      <c r="F46" s="37">
        <v>2020</v>
      </c>
      <c r="G46" s="50" t="s">
        <v>191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0">
      <c r="A47" s="37">
        <f t="shared" si="0"/>
        <v>44</v>
      </c>
      <c r="B47" s="33" t="s">
        <v>32</v>
      </c>
      <c r="C47" s="33" t="s">
        <v>78</v>
      </c>
      <c r="D47" s="33" t="s">
        <v>31</v>
      </c>
      <c r="E47" s="33" t="s">
        <v>192</v>
      </c>
      <c r="F47" s="37">
        <v>2021</v>
      </c>
      <c r="G47" s="37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0">
      <c r="A48" s="37">
        <f t="shared" si="0"/>
        <v>45</v>
      </c>
      <c r="B48" s="33" t="s">
        <v>32</v>
      </c>
      <c r="C48" s="33" t="s">
        <v>88</v>
      </c>
      <c r="D48" s="33" t="s">
        <v>31</v>
      </c>
      <c r="E48" s="33" t="s">
        <v>192</v>
      </c>
      <c r="F48" s="37">
        <v>2021</v>
      </c>
      <c r="G48" s="37">
        <v>682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>
      <c r="A49" s="37">
        <f t="shared" si="0"/>
        <v>46</v>
      </c>
      <c r="B49" s="33" t="s">
        <v>428</v>
      </c>
      <c r="C49" s="33" t="s">
        <v>167</v>
      </c>
      <c r="D49" s="33"/>
      <c r="E49" s="33" t="s">
        <v>193</v>
      </c>
      <c r="F49" s="37">
        <v>2021</v>
      </c>
      <c r="G49" s="37" t="s">
        <v>194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>
      <c r="A50" s="37">
        <f t="shared" si="0"/>
        <v>47</v>
      </c>
      <c r="B50" s="33" t="s">
        <v>195</v>
      </c>
      <c r="C50" s="33" t="s">
        <v>154</v>
      </c>
      <c r="D50" s="33" t="s">
        <v>31</v>
      </c>
      <c r="E50" s="33" t="s">
        <v>196</v>
      </c>
      <c r="F50" s="37">
        <v>2021</v>
      </c>
      <c r="G50" s="37">
        <v>304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ht="25.5">
      <c r="A51" s="37">
        <f t="shared" si="0"/>
        <v>48</v>
      </c>
      <c r="B51" s="33" t="s">
        <v>197</v>
      </c>
      <c r="C51" s="33" t="s">
        <v>154</v>
      </c>
      <c r="D51" s="33" t="s">
        <v>31</v>
      </c>
      <c r="E51" s="33" t="s">
        <v>198</v>
      </c>
      <c r="F51" s="37">
        <v>2021</v>
      </c>
      <c r="G51" s="37">
        <v>172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>
      <c r="A52" s="37">
        <f t="shared" si="0"/>
        <v>49</v>
      </c>
      <c r="B52" s="33" t="s">
        <v>199</v>
      </c>
      <c r="C52" s="33" t="s">
        <v>154</v>
      </c>
      <c r="D52" s="33"/>
      <c r="E52" s="33" t="s">
        <v>200</v>
      </c>
      <c r="F52" s="37">
        <v>2008</v>
      </c>
      <c r="G52" s="37" t="s">
        <v>201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>
      <c r="A53" s="37">
        <f t="shared" si="0"/>
        <v>50</v>
      </c>
      <c r="B53" s="33" t="s">
        <v>202</v>
      </c>
      <c r="C53" s="33" t="s">
        <v>54</v>
      </c>
      <c r="D53" s="33" t="s">
        <v>203</v>
      </c>
      <c r="E53" s="33" t="s">
        <v>204</v>
      </c>
      <c r="F53" s="37">
        <v>2022</v>
      </c>
      <c r="G53" s="37" t="s">
        <v>205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>
      <c r="A54" s="37">
        <f t="shared" si="0"/>
        <v>51</v>
      </c>
      <c r="B54" s="33" t="s">
        <v>30</v>
      </c>
      <c r="C54" s="38" t="s">
        <v>167</v>
      </c>
      <c r="D54" s="33" t="s">
        <v>37</v>
      </c>
      <c r="E54" s="33" t="s">
        <v>38</v>
      </c>
      <c r="F54" s="37">
        <v>2009</v>
      </c>
      <c r="G54" s="37" t="s">
        <v>39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0">
      <c r="A55" s="37">
        <f t="shared" si="0"/>
        <v>52</v>
      </c>
      <c r="B55" s="33" t="s">
        <v>43</v>
      </c>
      <c r="C55" s="38" t="s">
        <v>167</v>
      </c>
      <c r="D55" s="33" t="s">
        <v>44</v>
      </c>
      <c r="E55" s="33" t="s">
        <v>45</v>
      </c>
      <c r="F55" s="37">
        <v>2002</v>
      </c>
      <c r="G55" s="37" t="s">
        <v>46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>
      <c r="A56" s="37">
        <f t="shared" si="0"/>
        <v>53</v>
      </c>
      <c r="B56" s="33" t="s">
        <v>35</v>
      </c>
      <c r="C56" s="38" t="s">
        <v>167</v>
      </c>
      <c r="D56" s="33" t="s">
        <v>49</v>
      </c>
      <c r="E56" s="33" t="s">
        <v>50</v>
      </c>
      <c r="F56" s="37">
        <v>2017</v>
      </c>
      <c r="G56" s="37" t="s">
        <v>52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ht="25.5">
      <c r="A57" s="37">
        <f t="shared" si="0"/>
        <v>54</v>
      </c>
      <c r="B57" s="33" t="s">
        <v>53</v>
      </c>
      <c r="C57" s="38" t="s">
        <v>54</v>
      </c>
      <c r="D57" s="38" t="s">
        <v>22</v>
      </c>
      <c r="E57" s="38" t="s">
        <v>55</v>
      </c>
      <c r="F57" s="53">
        <v>2006</v>
      </c>
      <c r="G57" s="54" t="s">
        <v>56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>
      <c r="A58" s="37">
        <f t="shared" si="0"/>
        <v>55</v>
      </c>
      <c r="B58" s="33" t="s">
        <v>57</v>
      </c>
      <c r="C58" s="33" t="s">
        <v>54</v>
      </c>
      <c r="D58" s="33" t="s">
        <v>23</v>
      </c>
      <c r="E58" s="33" t="s">
        <v>58</v>
      </c>
      <c r="F58" s="37">
        <v>1991</v>
      </c>
      <c r="G58" s="37">
        <v>183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>
      <c r="A59" s="37">
        <f t="shared" si="0"/>
        <v>56</v>
      </c>
      <c r="B59" s="33" t="s">
        <v>57</v>
      </c>
      <c r="C59" s="33" t="s">
        <v>54</v>
      </c>
      <c r="D59" s="33" t="s">
        <v>23</v>
      </c>
      <c r="E59" s="33" t="s">
        <v>58</v>
      </c>
      <c r="F59" s="37">
        <v>1987</v>
      </c>
      <c r="G59" s="37">
        <v>779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ht="25.5">
      <c r="A60" s="37">
        <f t="shared" si="0"/>
        <v>57</v>
      </c>
      <c r="B60" s="33" t="s">
        <v>59</v>
      </c>
      <c r="C60" s="33" t="s">
        <v>54</v>
      </c>
      <c r="D60" s="33" t="s">
        <v>22</v>
      </c>
      <c r="E60" s="33" t="s">
        <v>60</v>
      </c>
      <c r="F60" s="37">
        <v>2008</v>
      </c>
      <c r="G60" s="55" t="s">
        <v>61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>
      <c r="A61" s="37">
        <f t="shared" si="0"/>
        <v>58</v>
      </c>
      <c r="B61" s="33" t="s">
        <v>62</v>
      </c>
      <c r="C61" s="33" t="s">
        <v>54</v>
      </c>
      <c r="D61" s="33" t="s">
        <v>25</v>
      </c>
      <c r="E61" s="33" t="s">
        <v>63</v>
      </c>
      <c r="F61" s="37">
        <v>2005</v>
      </c>
      <c r="G61" s="37" t="s">
        <v>64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25.5">
      <c r="A62" s="37">
        <f t="shared" si="0"/>
        <v>59</v>
      </c>
      <c r="B62" s="33" t="s">
        <v>65</v>
      </c>
      <c r="C62" s="33" t="s">
        <v>54</v>
      </c>
      <c r="D62" s="33" t="s">
        <v>26</v>
      </c>
      <c r="E62" s="33" t="s">
        <v>24</v>
      </c>
      <c r="F62" s="37">
        <v>2008</v>
      </c>
      <c r="G62" s="55" t="s">
        <v>66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>
      <c r="A63" s="37">
        <f t="shared" si="0"/>
        <v>60</v>
      </c>
      <c r="B63" s="33" t="s">
        <v>67</v>
      </c>
      <c r="C63" s="33" t="s">
        <v>54</v>
      </c>
      <c r="D63" s="33" t="s">
        <v>68</v>
      </c>
      <c r="E63" s="33" t="s">
        <v>69</v>
      </c>
      <c r="F63" s="37">
        <v>2003</v>
      </c>
      <c r="G63" s="37" t="s">
        <v>70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>
      <c r="A64" s="37">
        <f t="shared" si="0"/>
        <v>61</v>
      </c>
      <c r="B64" s="33" t="s">
        <v>67</v>
      </c>
      <c r="C64" s="33" t="s">
        <v>54</v>
      </c>
      <c r="D64" s="33" t="s">
        <v>68</v>
      </c>
      <c r="E64" s="33" t="s">
        <v>69</v>
      </c>
      <c r="F64" s="37">
        <v>2003</v>
      </c>
      <c r="G64" s="37" t="s">
        <v>71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>
      <c r="A65" s="37">
        <f t="shared" si="0"/>
        <v>62</v>
      </c>
      <c r="B65" s="33" t="s">
        <v>29</v>
      </c>
      <c r="C65" s="38" t="s">
        <v>54</v>
      </c>
      <c r="D65" s="38" t="s">
        <v>40</v>
      </c>
      <c r="E65" s="38" t="s">
        <v>13</v>
      </c>
      <c r="F65" s="53">
        <v>1996</v>
      </c>
      <c r="G65" s="53">
        <v>26591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>
      <c r="A66" s="37">
        <f t="shared" si="0"/>
        <v>63</v>
      </c>
      <c r="B66" s="33" t="s">
        <v>72</v>
      </c>
      <c r="C66" s="33" t="s">
        <v>54</v>
      </c>
      <c r="D66" s="33" t="s">
        <v>41</v>
      </c>
      <c r="E66" s="33" t="s">
        <v>42</v>
      </c>
      <c r="F66" s="37">
        <v>2006</v>
      </c>
      <c r="G66" s="37">
        <v>60814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>
      <c r="A67" s="37">
        <f t="shared" si="0"/>
        <v>64</v>
      </c>
      <c r="B67" s="33" t="s">
        <v>73</v>
      </c>
      <c r="C67" s="33" t="s">
        <v>54</v>
      </c>
      <c r="D67" s="33" t="s">
        <v>18</v>
      </c>
      <c r="E67" s="33" t="s">
        <v>74</v>
      </c>
      <c r="F67" s="37">
        <v>2007</v>
      </c>
      <c r="G67" s="37">
        <v>51607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>
      <c r="A68" s="37">
        <f t="shared" si="0"/>
        <v>65</v>
      </c>
      <c r="B68" s="33" t="s">
        <v>75</v>
      </c>
      <c r="C68" s="33" t="s">
        <v>54</v>
      </c>
      <c r="D68" s="33" t="s">
        <v>19</v>
      </c>
      <c r="E68" s="33" t="s">
        <v>76</v>
      </c>
      <c r="F68" s="37">
        <v>1994</v>
      </c>
      <c r="G68" s="37">
        <v>9493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>
      <c r="A69" s="37">
        <f t="shared" si="0"/>
        <v>66</v>
      </c>
      <c r="B69" s="38" t="s">
        <v>30</v>
      </c>
      <c r="C69" s="38" t="s">
        <v>54</v>
      </c>
      <c r="D69" s="38" t="s">
        <v>79</v>
      </c>
      <c r="E69" s="38" t="s">
        <v>206</v>
      </c>
      <c r="F69" s="53">
        <v>2021</v>
      </c>
      <c r="G69" s="56">
        <v>9879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>
      <c r="A70" s="37">
        <f t="shared" ref="A70:A131" si="1">A69+1</f>
        <v>67</v>
      </c>
      <c r="B70" s="33" t="s">
        <v>207</v>
      </c>
      <c r="C70" s="38" t="s">
        <v>54</v>
      </c>
      <c r="D70" s="33" t="s">
        <v>47</v>
      </c>
      <c r="E70" s="33" t="s">
        <v>48</v>
      </c>
      <c r="F70" s="37">
        <v>2008</v>
      </c>
      <c r="G70" s="37">
        <v>130001412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>
      <c r="A71" s="37">
        <f t="shared" si="1"/>
        <v>68</v>
      </c>
      <c r="B71" s="33" t="s">
        <v>35</v>
      </c>
      <c r="C71" s="33" t="s">
        <v>36</v>
      </c>
      <c r="D71" s="33" t="s">
        <v>49</v>
      </c>
      <c r="E71" s="33" t="s">
        <v>50</v>
      </c>
      <c r="F71" s="37">
        <v>2013</v>
      </c>
      <c r="G71" s="37" t="s">
        <v>51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>
      <c r="A72" s="37">
        <f t="shared" si="1"/>
        <v>69</v>
      </c>
      <c r="B72" s="33" t="s">
        <v>208</v>
      </c>
      <c r="C72" s="33" t="s">
        <v>36</v>
      </c>
      <c r="D72" s="33" t="s">
        <v>209</v>
      </c>
      <c r="E72" s="33" t="s">
        <v>210</v>
      </c>
      <c r="F72" s="37" t="s">
        <v>419</v>
      </c>
      <c r="G72" s="37" t="s">
        <v>418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ht="25.5">
      <c r="A73" s="37">
        <f t="shared" si="1"/>
        <v>70</v>
      </c>
      <c r="B73" s="33" t="s">
        <v>212</v>
      </c>
      <c r="C73" s="33" t="s">
        <v>213</v>
      </c>
      <c r="D73" s="33" t="s">
        <v>214</v>
      </c>
      <c r="E73" s="33" t="s">
        <v>215</v>
      </c>
      <c r="F73" s="37">
        <v>2016</v>
      </c>
      <c r="G73" s="37" t="s">
        <v>216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</row>
    <row r="74" spans="1:20" ht="25.5">
      <c r="A74" s="37">
        <f t="shared" si="1"/>
        <v>71</v>
      </c>
      <c r="B74" s="33" t="s">
        <v>217</v>
      </c>
      <c r="C74" s="33" t="s">
        <v>213</v>
      </c>
      <c r="D74" s="33" t="s">
        <v>214</v>
      </c>
      <c r="E74" s="33" t="s">
        <v>218</v>
      </c>
      <c r="F74" s="37">
        <v>2020</v>
      </c>
      <c r="G74" s="37" t="s">
        <v>219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1:20" ht="19.5" customHeight="1">
      <c r="A75" s="37">
        <f t="shared" si="1"/>
        <v>72</v>
      </c>
      <c r="B75" s="33" t="s">
        <v>220</v>
      </c>
      <c r="C75" s="72" t="s">
        <v>213</v>
      </c>
      <c r="D75" s="33" t="s">
        <v>19</v>
      </c>
      <c r="E75" s="33" t="s">
        <v>221</v>
      </c>
      <c r="F75" s="37">
        <v>2008</v>
      </c>
      <c r="G75" s="37" t="s">
        <v>222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0" ht="21" customHeight="1">
      <c r="A76" s="37">
        <f t="shared" si="1"/>
        <v>73</v>
      </c>
      <c r="B76" s="33" t="s">
        <v>220</v>
      </c>
      <c r="C76" s="72" t="s">
        <v>213</v>
      </c>
      <c r="D76" s="33" t="s">
        <v>19</v>
      </c>
      <c r="E76" s="33" t="s">
        <v>221</v>
      </c>
      <c r="F76" s="37">
        <v>2005</v>
      </c>
      <c r="G76" s="37">
        <v>12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</row>
    <row r="77" spans="1:20" ht="21.75" customHeight="1">
      <c r="A77" s="37">
        <f t="shared" si="1"/>
        <v>74</v>
      </c>
      <c r="B77" s="33" t="s">
        <v>220</v>
      </c>
      <c r="C77" s="72" t="s">
        <v>213</v>
      </c>
      <c r="D77" s="33" t="s">
        <v>19</v>
      </c>
      <c r="E77" s="33" t="s">
        <v>223</v>
      </c>
      <c r="F77" s="37">
        <v>2015</v>
      </c>
      <c r="G77" s="37" t="s">
        <v>224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8" spans="1:20" ht="25.5">
      <c r="A78" s="37">
        <f t="shared" si="1"/>
        <v>75</v>
      </c>
      <c r="B78" s="33" t="s">
        <v>225</v>
      </c>
      <c r="C78" s="72" t="s">
        <v>213</v>
      </c>
      <c r="D78" s="33" t="s">
        <v>20</v>
      </c>
      <c r="E78" s="33" t="s">
        <v>218</v>
      </c>
      <c r="F78" s="37">
        <v>2016</v>
      </c>
      <c r="G78" s="37" t="s">
        <v>226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</row>
    <row r="79" spans="1:20" ht="20.25" customHeight="1">
      <c r="A79" s="37">
        <f t="shared" si="1"/>
        <v>76</v>
      </c>
      <c r="B79" s="33" t="s">
        <v>227</v>
      </c>
      <c r="C79" s="72" t="s">
        <v>213</v>
      </c>
      <c r="D79" s="33" t="s">
        <v>228</v>
      </c>
      <c r="E79" s="33" t="s">
        <v>229</v>
      </c>
      <c r="F79" s="37">
        <v>2001</v>
      </c>
      <c r="G79" s="37" t="s">
        <v>230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0" spans="1:20" ht="25.5">
      <c r="A80" s="37">
        <f t="shared" si="1"/>
        <v>77</v>
      </c>
      <c r="B80" s="33" t="s">
        <v>231</v>
      </c>
      <c r="C80" s="33" t="s">
        <v>213</v>
      </c>
      <c r="D80" s="33" t="s">
        <v>232</v>
      </c>
      <c r="E80" s="33" t="s">
        <v>233</v>
      </c>
      <c r="F80" s="37">
        <v>2001</v>
      </c>
      <c r="G80" s="37">
        <v>9875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ht="25.5">
      <c r="A81" s="37">
        <f t="shared" si="1"/>
        <v>78</v>
      </c>
      <c r="B81" s="33" t="s">
        <v>234</v>
      </c>
      <c r="C81" s="33" t="s">
        <v>213</v>
      </c>
      <c r="D81" s="33" t="s">
        <v>232</v>
      </c>
      <c r="E81" s="33" t="s">
        <v>233</v>
      </c>
      <c r="F81" s="37">
        <v>2001</v>
      </c>
      <c r="G81" s="37">
        <v>9879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</row>
    <row r="82" spans="1:20" ht="25.5">
      <c r="A82" s="37">
        <f t="shared" si="1"/>
        <v>79</v>
      </c>
      <c r="B82" s="33" t="s">
        <v>235</v>
      </c>
      <c r="C82" s="33" t="s">
        <v>213</v>
      </c>
      <c r="D82" s="33" t="s">
        <v>22</v>
      </c>
      <c r="E82" s="33" t="s">
        <v>236</v>
      </c>
      <c r="F82" s="37">
        <v>2009</v>
      </c>
      <c r="G82" s="37" t="s">
        <v>237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</row>
    <row r="83" spans="1:20" ht="25.5">
      <c r="A83" s="37">
        <f t="shared" si="1"/>
        <v>80</v>
      </c>
      <c r="B83" s="33" t="s">
        <v>238</v>
      </c>
      <c r="C83" s="33" t="s">
        <v>213</v>
      </c>
      <c r="D83" s="33" t="s">
        <v>22</v>
      </c>
      <c r="E83" s="33" t="s">
        <v>239</v>
      </c>
      <c r="F83" s="37">
        <v>2010</v>
      </c>
      <c r="G83" s="37" t="s">
        <v>240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</row>
    <row r="84" spans="1:20" ht="25.5">
      <c r="A84" s="37">
        <f t="shared" si="1"/>
        <v>81</v>
      </c>
      <c r="B84" s="33" t="s">
        <v>241</v>
      </c>
      <c r="C84" s="33" t="s">
        <v>213</v>
      </c>
      <c r="D84" s="33" t="s">
        <v>242</v>
      </c>
      <c r="E84" s="33" t="s">
        <v>243</v>
      </c>
      <c r="F84" s="37">
        <v>1999</v>
      </c>
      <c r="G84" s="37" t="s">
        <v>244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</row>
    <row r="85" spans="1:20" ht="25.5">
      <c r="A85" s="37">
        <f t="shared" si="1"/>
        <v>82</v>
      </c>
      <c r="B85" s="33" t="s">
        <v>241</v>
      </c>
      <c r="C85" s="33" t="s">
        <v>213</v>
      </c>
      <c r="D85" s="33" t="s">
        <v>242</v>
      </c>
      <c r="E85" s="33" t="s">
        <v>245</v>
      </c>
      <c r="F85" s="37">
        <v>1999</v>
      </c>
      <c r="G85" s="37">
        <v>562371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</row>
    <row r="86" spans="1:20" ht="25.5">
      <c r="A86" s="37">
        <f t="shared" si="1"/>
        <v>83</v>
      </c>
      <c r="B86" s="33" t="s">
        <v>246</v>
      </c>
      <c r="C86" s="33" t="s">
        <v>213</v>
      </c>
      <c r="D86" s="33" t="s">
        <v>242</v>
      </c>
      <c r="E86" s="33" t="s">
        <v>243</v>
      </c>
      <c r="F86" s="37">
        <v>2001</v>
      </c>
      <c r="G86" s="37">
        <v>591339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</row>
    <row r="87" spans="1:20" ht="25.5">
      <c r="A87" s="37">
        <f t="shared" si="1"/>
        <v>84</v>
      </c>
      <c r="B87" s="33" t="s">
        <v>246</v>
      </c>
      <c r="C87" s="33" t="s">
        <v>213</v>
      </c>
      <c r="D87" s="33" t="s">
        <v>242</v>
      </c>
      <c r="E87" s="33" t="s">
        <v>245</v>
      </c>
      <c r="F87" s="37">
        <v>2001</v>
      </c>
      <c r="G87" s="37">
        <v>563865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ht="25.5">
      <c r="A88" s="37">
        <f t="shared" si="1"/>
        <v>85</v>
      </c>
      <c r="B88" s="33" t="s">
        <v>247</v>
      </c>
      <c r="C88" s="33" t="s">
        <v>213</v>
      </c>
      <c r="D88" s="33" t="s">
        <v>242</v>
      </c>
      <c r="E88" s="33" t="s">
        <v>243</v>
      </c>
      <c r="F88" s="37">
        <v>1998</v>
      </c>
      <c r="G88" s="37">
        <v>562930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</row>
    <row r="89" spans="1:20" ht="25.5">
      <c r="A89" s="37">
        <f t="shared" si="1"/>
        <v>86</v>
      </c>
      <c r="B89" s="33" t="s">
        <v>247</v>
      </c>
      <c r="C89" s="33" t="s">
        <v>213</v>
      </c>
      <c r="D89" s="33" t="s">
        <v>242</v>
      </c>
      <c r="E89" s="33" t="s">
        <v>245</v>
      </c>
      <c r="F89" s="37">
        <v>1998</v>
      </c>
      <c r="G89" s="37">
        <v>591006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</row>
    <row r="90" spans="1:20" ht="25.5">
      <c r="A90" s="37">
        <f t="shared" si="1"/>
        <v>87</v>
      </c>
      <c r="B90" s="33" t="s">
        <v>248</v>
      </c>
      <c r="C90" s="33" t="s">
        <v>213</v>
      </c>
      <c r="D90" s="33" t="s">
        <v>22</v>
      </c>
      <c r="E90" s="33" t="s">
        <v>239</v>
      </c>
      <c r="F90" s="37">
        <v>2013</v>
      </c>
      <c r="G90" s="37" t="s">
        <v>249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</row>
    <row r="91" spans="1:20" ht="25.5">
      <c r="A91" s="37">
        <f t="shared" si="1"/>
        <v>88</v>
      </c>
      <c r="B91" s="33" t="s">
        <v>250</v>
      </c>
      <c r="C91" s="33" t="s">
        <v>213</v>
      </c>
      <c r="D91" s="33" t="s">
        <v>22</v>
      </c>
      <c r="E91" s="33" t="s">
        <v>239</v>
      </c>
      <c r="F91" s="37">
        <v>2010</v>
      </c>
      <c r="G91" s="37" t="s">
        <v>251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spans="1:20" ht="25.5">
      <c r="A92" s="37">
        <f t="shared" si="1"/>
        <v>89</v>
      </c>
      <c r="B92" s="33" t="s">
        <v>252</v>
      </c>
      <c r="C92" s="33" t="s">
        <v>213</v>
      </c>
      <c r="D92" s="33" t="s">
        <v>23</v>
      </c>
      <c r="E92" s="33" t="s">
        <v>253</v>
      </c>
      <c r="F92" s="37">
        <v>1999</v>
      </c>
      <c r="G92" s="37" t="s">
        <v>254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</row>
    <row r="93" spans="1:20" ht="25.5">
      <c r="A93" s="37">
        <f t="shared" si="1"/>
        <v>90</v>
      </c>
      <c r="B93" s="33" t="s">
        <v>255</v>
      </c>
      <c r="C93" s="33" t="s">
        <v>213</v>
      </c>
      <c r="D93" s="33" t="s">
        <v>23</v>
      </c>
      <c r="E93" s="33" t="s">
        <v>253</v>
      </c>
      <c r="F93" s="37">
        <v>1999</v>
      </c>
      <c r="G93" s="37" t="s">
        <v>256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</row>
    <row r="94" spans="1:20" ht="25.5">
      <c r="A94" s="37">
        <f t="shared" si="1"/>
        <v>91</v>
      </c>
      <c r="B94" s="33" t="s">
        <v>257</v>
      </c>
      <c r="C94" s="33" t="s">
        <v>213</v>
      </c>
      <c r="D94" s="33" t="s">
        <v>23</v>
      </c>
      <c r="E94" s="33" t="s">
        <v>253</v>
      </c>
      <c r="F94" s="37">
        <v>1999</v>
      </c>
      <c r="G94" s="37" t="s">
        <v>258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</row>
    <row r="95" spans="1:20" ht="25.5">
      <c r="A95" s="37">
        <f t="shared" si="1"/>
        <v>92</v>
      </c>
      <c r="B95" s="33" t="s">
        <v>259</v>
      </c>
      <c r="C95" s="33" t="s">
        <v>213</v>
      </c>
      <c r="D95" s="33" t="s">
        <v>22</v>
      </c>
      <c r="E95" s="33" t="s">
        <v>24</v>
      </c>
      <c r="F95" s="37">
        <v>2016</v>
      </c>
      <c r="G95" s="37" t="s">
        <v>260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</row>
    <row r="96" spans="1:20" ht="25.5">
      <c r="A96" s="37">
        <f t="shared" si="1"/>
        <v>93</v>
      </c>
      <c r="B96" s="33" t="s">
        <v>261</v>
      </c>
      <c r="C96" s="33" t="s">
        <v>213</v>
      </c>
      <c r="D96" s="33" t="s">
        <v>22</v>
      </c>
      <c r="E96" s="33" t="s">
        <v>24</v>
      </c>
      <c r="F96" s="37">
        <v>2014</v>
      </c>
      <c r="G96" s="37" t="s">
        <v>262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</row>
    <row r="97" spans="1:20" ht="25.5">
      <c r="A97" s="37">
        <f t="shared" si="1"/>
        <v>94</v>
      </c>
      <c r="B97" s="33" t="s">
        <v>263</v>
      </c>
      <c r="C97" s="33" t="s">
        <v>213</v>
      </c>
      <c r="D97" s="33" t="s">
        <v>22</v>
      </c>
      <c r="E97" s="33" t="s">
        <v>24</v>
      </c>
      <c r="F97" s="37">
        <v>2016</v>
      </c>
      <c r="G97" s="37" t="s">
        <v>264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</row>
    <row r="98" spans="1:20" ht="25.5">
      <c r="A98" s="37">
        <f t="shared" si="1"/>
        <v>95</v>
      </c>
      <c r="B98" s="33" t="s">
        <v>265</v>
      </c>
      <c r="C98" s="33" t="s">
        <v>213</v>
      </c>
      <c r="D98" s="33" t="s">
        <v>22</v>
      </c>
      <c r="E98" s="33" t="s">
        <v>266</v>
      </c>
      <c r="F98" s="37" t="s">
        <v>266</v>
      </c>
      <c r="G98" s="37" t="s">
        <v>267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</row>
    <row r="99" spans="1:20" ht="25.5">
      <c r="A99" s="37">
        <f t="shared" si="1"/>
        <v>96</v>
      </c>
      <c r="B99" s="33" t="s">
        <v>268</v>
      </c>
      <c r="C99" s="33" t="s">
        <v>213</v>
      </c>
      <c r="D99" s="33" t="s">
        <v>25</v>
      </c>
      <c r="E99" s="33" t="s">
        <v>269</v>
      </c>
      <c r="F99" s="37">
        <v>1998</v>
      </c>
      <c r="G99" s="37">
        <v>612675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</row>
    <row r="100" spans="1:20" ht="25.5">
      <c r="A100" s="37">
        <f t="shared" si="1"/>
        <v>97</v>
      </c>
      <c r="B100" s="33" t="s">
        <v>270</v>
      </c>
      <c r="C100" s="33" t="s">
        <v>213</v>
      </c>
      <c r="D100" s="33" t="s">
        <v>22</v>
      </c>
      <c r="E100" s="33" t="s">
        <v>26</v>
      </c>
      <c r="F100" s="37">
        <v>2008</v>
      </c>
      <c r="G100" s="37" t="s">
        <v>271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</row>
    <row r="101" spans="1:20" ht="25.5">
      <c r="A101" s="37">
        <f t="shared" si="1"/>
        <v>98</v>
      </c>
      <c r="B101" s="33" t="s">
        <v>272</v>
      </c>
      <c r="C101" s="33" t="s">
        <v>213</v>
      </c>
      <c r="D101" s="33" t="s">
        <v>22</v>
      </c>
      <c r="E101" s="33" t="s">
        <v>273</v>
      </c>
      <c r="F101" s="37">
        <v>2020</v>
      </c>
      <c r="G101" s="37" t="s">
        <v>274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</row>
    <row r="102" spans="1:20" ht="25.5">
      <c r="A102" s="37">
        <f t="shared" si="1"/>
        <v>99</v>
      </c>
      <c r="B102" s="33" t="s">
        <v>275</v>
      </c>
      <c r="C102" s="33" t="s">
        <v>213</v>
      </c>
      <c r="D102" s="33" t="s">
        <v>20</v>
      </c>
      <c r="E102" s="33" t="s">
        <v>276</v>
      </c>
      <c r="F102" s="37">
        <v>2011</v>
      </c>
      <c r="G102" s="37">
        <v>1100309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</row>
    <row r="103" spans="1:20" ht="25.5">
      <c r="A103" s="37">
        <f t="shared" si="1"/>
        <v>100</v>
      </c>
      <c r="B103" s="33" t="s">
        <v>277</v>
      </c>
      <c r="C103" s="33" t="s">
        <v>213</v>
      </c>
      <c r="D103" s="33" t="s">
        <v>22</v>
      </c>
      <c r="E103" s="33" t="s">
        <v>278</v>
      </c>
      <c r="F103" s="37">
        <v>2013</v>
      </c>
      <c r="G103" s="37" t="s">
        <v>279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</row>
    <row r="104" spans="1:20" ht="25.5">
      <c r="A104" s="37">
        <f t="shared" si="1"/>
        <v>101</v>
      </c>
      <c r="B104" s="33" t="s">
        <v>280</v>
      </c>
      <c r="C104" s="33" t="s">
        <v>213</v>
      </c>
      <c r="D104" s="33" t="s">
        <v>22</v>
      </c>
      <c r="E104" s="33" t="s">
        <v>27</v>
      </c>
      <c r="F104" s="37">
        <v>2014</v>
      </c>
      <c r="G104" s="37" t="s">
        <v>281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</row>
    <row r="105" spans="1:20" ht="25.5">
      <c r="A105" s="37">
        <f t="shared" si="1"/>
        <v>102</v>
      </c>
      <c r="B105" s="33" t="s">
        <v>282</v>
      </c>
      <c r="C105" s="33" t="s">
        <v>213</v>
      </c>
      <c r="D105" s="33" t="s">
        <v>22</v>
      </c>
      <c r="E105" s="33" t="s">
        <v>283</v>
      </c>
      <c r="F105" s="37">
        <v>2014</v>
      </c>
      <c r="G105" s="37" t="s">
        <v>284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</row>
    <row r="106" spans="1:20" ht="25.5">
      <c r="A106" s="37">
        <f t="shared" si="1"/>
        <v>103</v>
      </c>
      <c r="B106" s="33" t="s">
        <v>285</v>
      </c>
      <c r="C106" s="33" t="s">
        <v>213</v>
      </c>
      <c r="D106" s="33" t="s">
        <v>286</v>
      </c>
      <c r="E106" s="33" t="s">
        <v>287</v>
      </c>
      <c r="F106" s="37">
        <v>2008</v>
      </c>
      <c r="G106" s="37" t="s">
        <v>288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</row>
    <row r="107" spans="1:20" ht="25.5">
      <c r="A107" s="37">
        <f t="shared" si="1"/>
        <v>104</v>
      </c>
      <c r="B107" s="33" t="s">
        <v>289</v>
      </c>
      <c r="C107" s="33" t="s">
        <v>213</v>
      </c>
      <c r="D107" s="33" t="s">
        <v>290</v>
      </c>
      <c r="E107" s="33" t="s">
        <v>287</v>
      </c>
      <c r="F107" s="37">
        <v>2003</v>
      </c>
      <c r="G107" s="37" t="s">
        <v>291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</row>
    <row r="108" spans="1:20" ht="25.5">
      <c r="A108" s="37">
        <f t="shared" si="1"/>
        <v>105</v>
      </c>
      <c r="B108" s="33" t="s">
        <v>429</v>
      </c>
      <c r="C108" s="33" t="s">
        <v>213</v>
      </c>
      <c r="D108" s="33" t="s">
        <v>292</v>
      </c>
      <c r="E108" s="33" t="s">
        <v>293</v>
      </c>
      <c r="F108" s="37">
        <v>2008</v>
      </c>
      <c r="G108" s="37">
        <v>7077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</row>
    <row r="109" spans="1:20" ht="25.5">
      <c r="A109" s="37">
        <v>106</v>
      </c>
      <c r="B109" s="33" t="s">
        <v>294</v>
      </c>
      <c r="C109" s="33" t="s">
        <v>213</v>
      </c>
      <c r="D109" s="33" t="s">
        <v>31</v>
      </c>
      <c r="E109" s="33" t="s">
        <v>295</v>
      </c>
      <c r="F109" s="37">
        <v>2021</v>
      </c>
      <c r="G109" s="37">
        <v>942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</row>
    <row r="110" spans="1:20" ht="25.5">
      <c r="A110" s="37">
        <f t="shared" si="1"/>
        <v>107</v>
      </c>
      <c r="B110" s="33" t="s">
        <v>296</v>
      </c>
      <c r="C110" s="33" t="s">
        <v>213</v>
      </c>
      <c r="D110" s="33" t="s">
        <v>31</v>
      </c>
      <c r="E110" s="33" t="s">
        <v>297</v>
      </c>
      <c r="F110" s="37">
        <v>2021</v>
      </c>
      <c r="G110" s="37">
        <v>669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</row>
    <row r="111" spans="1:20" ht="25.5">
      <c r="A111" s="37">
        <f t="shared" si="1"/>
        <v>108</v>
      </c>
      <c r="B111" s="33" t="s">
        <v>298</v>
      </c>
      <c r="C111" s="33" t="s">
        <v>213</v>
      </c>
      <c r="D111" s="33" t="s">
        <v>31</v>
      </c>
      <c r="E111" s="33" t="s">
        <v>299</v>
      </c>
      <c r="F111" s="37">
        <v>2021</v>
      </c>
      <c r="G111" s="37" t="s">
        <v>300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</row>
    <row r="112" spans="1:20" ht="25.5">
      <c r="A112" s="37">
        <f t="shared" si="1"/>
        <v>109</v>
      </c>
      <c r="B112" s="33" t="s">
        <v>301</v>
      </c>
      <c r="C112" s="33" t="s">
        <v>213</v>
      </c>
      <c r="D112" s="33" t="s">
        <v>31</v>
      </c>
      <c r="E112" s="33" t="s">
        <v>302</v>
      </c>
      <c r="F112" s="37">
        <v>2021</v>
      </c>
      <c r="G112" s="37">
        <v>326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</row>
    <row r="113" spans="1:20" ht="25.5">
      <c r="A113" s="37">
        <f t="shared" si="1"/>
        <v>110</v>
      </c>
      <c r="B113" s="33" t="s">
        <v>303</v>
      </c>
      <c r="C113" s="33" t="s">
        <v>213</v>
      </c>
      <c r="D113" s="33" t="s">
        <v>304</v>
      </c>
      <c r="E113" s="33" t="s">
        <v>305</v>
      </c>
      <c r="F113" s="37">
        <v>2021</v>
      </c>
      <c r="G113" s="37" t="s">
        <v>306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</row>
    <row r="114" spans="1:20" ht="20.25" customHeight="1">
      <c r="A114" s="37">
        <f t="shared" si="1"/>
        <v>111</v>
      </c>
      <c r="B114" s="33" t="s">
        <v>307</v>
      </c>
      <c r="C114" s="72" t="s">
        <v>213</v>
      </c>
      <c r="D114" s="33" t="s">
        <v>308</v>
      </c>
      <c r="E114" s="33" t="s">
        <v>309</v>
      </c>
      <c r="F114" s="37">
        <v>2021</v>
      </c>
      <c r="G114" s="37" t="s">
        <v>310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</row>
    <row r="115" spans="1:20" ht="25.5">
      <c r="A115" s="37">
        <v>112</v>
      </c>
      <c r="B115" s="33" t="s">
        <v>294</v>
      </c>
      <c r="C115" s="33" t="s">
        <v>213</v>
      </c>
      <c r="D115" s="33" t="s">
        <v>31</v>
      </c>
      <c r="E115" s="33" t="s">
        <v>295</v>
      </c>
      <c r="F115" s="37">
        <v>2019</v>
      </c>
      <c r="G115" s="37">
        <v>681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</row>
    <row r="116" spans="1:20" ht="38.25">
      <c r="A116" s="37">
        <f t="shared" si="1"/>
        <v>113</v>
      </c>
      <c r="B116" s="33" t="s">
        <v>311</v>
      </c>
      <c r="C116" s="33" t="s">
        <v>213</v>
      </c>
      <c r="D116" s="33" t="s">
        <v>22</v>
      </c>
      <c r="E116" s="33" t="s">
        <v>312</v>
      </c>
      <c r="F116" s="37">
        <v>2023</v>
      </c>
      <c r="G116" s="37" t="s">
        <v>313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</row>
    <row r="117" spans="1:20" ht="25.5">
      <c r="A117" s="37">
        <f t="shared" si="1"/>
        <v>114</v>
      </c>
      <c r="B117" s="33" t="s">
        <v>314</v>
      </c>
      <c r="C117" s="33" t="s">
        <v>213</v>
      </c>
      <c r="D117" s="33" t="s">
        <v>315</v>
      </c>
      <c r="E117" s="33" t="s">
        <v>316</v>
      </c>
      <c r="F117" s="37">
        <v>2023</v>
      </c>
      <c r="G117" s="37" t="s">
        <v>317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</row>
    <row r="118" spans="1:20" ht="38.25">
      <c r="A118" s="37">
        <f t="shared" si="1"/>
        <v>115</v>
      </c>
      <c r="B118" s="33" t="s">
        <v>318</v>
      </c>
      <c r="C118" s="33" t="s">
        <v>213</v>
      </c>
      <c r="D118" s="33" t="s">
        <v>319</v>
      </c>
      <c r="E118" s="33" t="s">
        <v>320</v>
      </c>
      <c r="F118" s="37">
        <v>2023</v>
      </c>
      <c r="G118" s="37" t="s">
        <v>321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</row>
    <row r="119" spans="1:20" ht="38.25">
      <c r="A119" s="37">
        <f t="shared" si="1"/>
        <v>116</v>
      </c>
      <c r="B119" s="33" t="s">
        <v>318</v>
      </c>
      <c r="C119" s="33" t="s">
        <v>213</v>
      </c>
      <c r="D119" s="33" t="s">
        <v>319</v>
      </c>
      <c r="E119" s="33" t="s">
        <v>320</v>
      </c>
      <c r="F119" s="37">
        <v>2023</v>
      </c>
      <c r="G119" s="37" t="s">
        <v>322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</row>
    <row r="120" spans="1:20">
      <c r="A120" s="37">
        <f t="shared" si="1"/>
        <v>117</v>
      </c>
      <c r="B120" s="33" t="s">
        <v>323</v>
      </c>
      <c r="C120" s="33" t="s">
        <v>28</v>
      </c>
      <c r="D120" s="33" t="s">
        <v>25</v>
      </c>
      <c r="E120" s="33">
        <v>2</v>
      </c>
      <c r="F120" s="37">
        <v>2004</v>
      </c>
      <c r="G120" s="57" t="s">
        <v>324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</row>
    <row r="121" spans="1:20">
      <c r="A121" s="37">
        <f t="shared" si="1"/>
        <v>118</v>
      </c>
      <c r="B121" s="33" t="s">
        <v>325</v>
      </c>
      <c r="C121" s="33" t="s">
        <v>28</v>
      </c>
      <c r="D121" s="33" t="s">
        <v>326</v>
      </c>
      <c r="E121" s="33" t="s">
        <v>327</v>
      </c>
      <c r="F121" s="37">
        <v>2007</v>
      </c>
      <c r="G121" s="37" t="s">
        <v>328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</row>
    <row r="122" spans="1:20" ht="25.5">
      <c r="A122" s="37">
        <f t="shared" si="1"/>
        <v>119</v>
      </c>
      <c r="B122" s="33" t="s">
        <v>329</v>
      </c>
      <c r="C122" s="33" t="s">
        <v>28</v>
      </c>
      <c r="D122" s="33" t="s">
        <v>330</v>
      </c>
      <c r="E122" s="33" t="s">
        <v>331</v>
      </c>
      <c r="F122" s="37">
        <v>2008</v>
      </c>
      <c r="G122" s="37" t="s">
        <v>332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</row>
    <row r="123" spans="1:20">
      <c r="A123" s="37">
        <f t="shared" si="1"/>
        <v>120</v>
      </c>
      <c r="B123" s="33" t="s">
        <v>30</v>
      </c>
      <c r="C123" s="33" t="s">
        <v>333</v>
      </c>
      <c r="D123" s="33" t="s">
        <v>31</v>
      </c>
      <c r="E123" s="33" t="s">
        <v>334</v>
      </c>
      <c r="F123" s="37">
        <v>2003</v>
      </c>
      <c r="G123" s="37" t="s">
        <v>335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</row>
    <row r="124" spans="1:20" ht="25.5">
      <c r="A124" s="37">
        <f t="shared" si="1"/>
        <v>121</v>
      </c>
      <c r="B124" s="33" t="s">
        <v>336</v>
      </c>
      <c r="C124" s="33" t="s">
        <v>28</v>
      </c>
      <c r="D124" s="33" t="s">
        <v>337</v>
      </c>
      <c r="E124" s="33" t="s">
        <v>338</v>
      </c>
      <c r="F124" s="37">
        <v>2012</v>
      </c>
      <c r="G124" s="37" t="s">
        <v>339</v>
      </c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1:20">
      <c r="A125" s="37">
        <f t="shared" si="1"/>
        <v>122</v>
      </c>
      <c r="B125" s="33" t="s">
        <v>340</v>
      </c>
      <c r="C125" s="33" t="s">
        <v>28</v>
      </c>
      <c r="D125" s="33" t="s">
        <v>341</v>
      </c>
      <c r="E125" s="33" t="s">
        <v>342</v>
      </c>
      <c r="F125" s="37">
        <v>2015</v>
      </c>
      <c r="G125" s="37" t="s">
        <v>343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</row>
    <row r="126" spans="1:20">
      <c r="A126" s="37">
        <f t="shared" si="1"/>
        <v>123</v>
      </c>
      <c r="B126" s="33" t="s">
        <v>344</v>
      </c>
      <c r="C126" s="33" t="s">
        <v>28</v>
      </c>
      <c r="D126" s="33" t="s">
        <v>345</v>
      </c>
      <c r="E126" s="33" t="s">
        <v>346</v>
      </c>
      <c r="F126" s="37">
        <v>2007</v>
      </c>
      <c r="G126" s="37">
        <v>99948594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</row>
    <row r="127" spans="1:20">
      <c r="A127" s="37">
        <f t="shared" si="1"/>
        <v>124</v>
      </c>
      <c r="B127" s="33" t="s">
        <v>32</v>
      </c>
      <c r="C127" s="33" t="s">
        <v>28</v>
      </c>
      <c r="D127" s="33" t="s">
        <v>347</v>
      </c>
      <c r="E127" s="33" t="s">
        <v>348</v>
      </c>
      <c r="F127" s="37">
        <v>2009</v>
      </c>
      <c r="G127" s="37">
        <v>6306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</row>
    <row r="128" spans="1:20">
      <c r="A128" s="37">
        <f t="shared" si="1"/>
        <v>125</v>
      </c>
      <c r="B128" s="33" t="s">
        <v>350</v>
      </c>
      <c r="C128" s="33" t="s">
        <v>28</v>
      </c>
      <c r="D128" s="33" t="s">
        <v>351</v>
      </c>
      <c r="E128" s="33" t="s">
        <v>352</v>
      </c>
      <c r="F128" s="37">
        <v>2020</v>
      </c>
      <c r="G128" s="37">
        <v>9906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</row>
    <row r="129" spans="1:20">
      <c r="A129" s="37">
        <f t="shared" si="1"/>
        <v>126</v>
      </c>
      <c r="B129" s="33" t="s">
        <v>353</v>
      </c>
      <c r="C129" s="33" t="s">
        <v>28</v>
      </c>
      <c r="D129" s="33" t="s">
        <v>353</v>
      </c>
      <c r="E129" s="33" t="s">
        <v>354</v>
      </c>
      <c r="F129" s="37">
        <v>2012</v>
      </c>
      <c r="G129" s="37" t="s">
        <v>355</v>
      </c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</row>
    <row r="130" spans="1:20">
      <c r="A130" s="37">
        <f t="shared" si="1"/>
        <v>127</v>
      </c>
      <c r="B130" s="33" t="s">
        <v>353</v>
      </c>
      <c r="C130" s="33" t="s">
        <v>28</v>
      </c>
      <c r="D130" s="33" t="s">
        <v>356</v>
      </c>
      <c r="E130" s="33" t="s">
        <v>357</v>
      </c>
      <c r="F130" s="37">
        <v>2020</v>
      </c>
      <c r="G130" s="37" t="s">
        <v>358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</row>
    <row r="131" spans="1:20" ht="25.5">
      <c r="A131" s="37">
        <f t="shared" si="1"/>
        <v>128</v>
      </c>
      <c r="B131" s="33" t="s">
        <v>359</v>
      </c>
      <c r="C131" s="33" t="s">
        <v>28</v>
      </c>
      <c r="D131" s="33" t="s">
        <v>360</v>
      </c>
      <c r="E131" s="33" t="s">
        <v>361</v>
      </c>
      <c r="F131" s="37">
        <v>2020</v>
      </c>
      <c r="G131" s="37">
        <v>2054780</v>
      </c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</row>
    <row r="132" spans="1:20">
      <c r="A132" s="37">
        <f t="shared" ref="A132:A193" si="2">A131+1</f>
        <v>129</v>
      </c>
      <c r="B132" s="33" t="s">
        <v>33</v>
      </c>
      <c r="C132" s="33" t="s">
        <v>28</v>
      </c>
      <c r="D132" s="33" t="s">
        <v>362</v>
      </c>
      <c r="E132" s="33" t="s">
        <v>363</v>
      </c>
      <c r="F132" s="37">
        <v>2008</v>
      </c>
      <c r="G132" s="37" t="s">
        <v>364</v>
      </c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</row>
    <row r="133" spans="1:20">
      <c r="A133" s="37">
        <f t="shared" si="2"/>
        <v>130</v>
      </c>
      <c r="B133" s="33" t="s">
        <v>365</v>
      </c>
      <c r="C133" s="33" t="s">
        <v>28</v>
      </c>
      <c r="D133" s="33" t="s">
        <v>366</v>
      </c>
      <c r="E133" s="33" t="s">
        <v>367</v>
      </c>
      <c r="F133" s="37">
        <v>2019</v>
      </c>
      <c r="G133" s="37">
        <v>612750</v>
      </c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</row>
    <row r="134" spans="1:20">
      <c r="A134" s="37">
        <f t="shared" si="2"/>
        <v>131</v>
      </c>
      <c r="B134" s="33" t="s">
        <v>365</v>
      </c>
      <c r="C134" s="33" t="s">
        <v>28</v>
      </c>
      <c r="D134" s="33" t="s">
        <v>49</v>
      </c>
      <c r="E134" s="33" t="s">
        <v>135</v>
      </c>
      <c r="F134" s="37">
        <v>2019</v>
      </c>
      <c r="G134" s="37" t="s">
        <v>368</v>
      </c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</row>
    <row r="135" spans="1:20">
      <c r="A135" s="37">
        <f t="shared" si="2"/>
        <v>132</v>
      </c>
      <c r="B135" s="33" t="s">
        <v>369</v>
      </c>
      <c r="C135" s="33" t="s">
        <v>34</v>
      </c>
      <c r="D135" s="33" t="s">
        <v>370</v>
      </c>
      <c r="E135" s="33" t="s">
        <v>371</v>
      </c>
      <c r="F135" s="37">
        <v>2019</v>
      </c>
      <c r="G135" s="37" t="s">
        <v>372</v>
      </c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</row>
    <row r="136" spans="1:20">
      <c r="A136" s="37">
        <f t="shared" si="2"/>
        <v>133</v>
      </c>
      <c r="B136" s="33" t="s">
        <v>35</v>
      </c>
      <c r="C136" s="33" t="s">
        <v>34</v>
      </c>
      <c r="D136" s="33" t="s">
        <v>373</v>
      </c>
      <c r="E136" s="33" t="s">
        <v>374</v>
      </c>
      <c r="F136" s="37">
        <v>2014</v>
      </c>
      <c r="G136" s="37" t="s">
        <v>375</v>
      </c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</row>
    <row r="137" spans="1:20">
      <c r="A137" s="37">
        <f t="shared" si="2"/>
        <v>134</v>
      </c>
      <c r="B137" s="33" t="s">
        <v>35</v>
      </c>
      <c r="C137" s="33" t="s">
        <v>34</v>
      </c>
      <c r="D137" s="33" t="s">
        <v>376</v>
      </c>
      <c r="E137" s="33" t="s">
        <v>377</v>
      </c>
      <c r="F137" s="37">
        <v>2003</v>
      </c>
      <c r="G137" s="57">
        <v>500097520341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</row>
    <row r="138" spans="1:20" ht="25.5">
      <c r="A138" s="37">
        <f t="shared" si="2"/>
        <v>135</v>
      </c>
      <c r="B138" s="33" t="s">
        <v>336</v>
      </c>
      <c r="C138" s="33" t="s">
        <v>34</v>
      </c>
      <c r="D138" s="33" t="s">
        <v>337</v>
      </c>
      <c r="E138" s="33" t="s">
        <v>338</v>
      </c>
      <c r="F138" s="37">
        <v>2012</v>
      </c>
      <c r="G138" s="57" t="s">
        <v>378</v>
      </c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</row>
    <row r="139" spans="1:20">
      <c r="A139" s="37">
        <f t="shared" si="2"/>
        <v>136</v>
      </c>
      <c r="B139" s="33" t="s">
        <v>33</v>
      </c>
      <c r="C139" s="33" t="s">
        <v>34</v>
      </c>
      <c r="D139" s="33" t="s">
        <v>379</v>
      </c>
      <c r="E139" s="33" t="s">
        <v>380</v>
      </c>
      <c r="F139" s="37">
        <v>2008</v>
      </c>
      <c r="G139" s="37">
        <v>130001426</v>
      </c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</row>
    <row r="140" spans="1:20">
      <c r="A140" s="37">
        <f t="shared" si="2"/>
        <v>137</v>
      </c>
      <c r="B140" s="33" t="s">
        <v>365</v>
      </c>
      <c r="C140" s="33" t="s">
        <v>34</v>
      </c>
      <c r="D140" s="33" t="s">
        <v>366</v>
      </c>
      <c r="E140" s="33" t="s">
        <v>367</v>
      </c>
      <c r="F140" s="37">
        <v>2019</v>
      </c>
      <c r="G140" s="37">
        <v>612810</v>
      </c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</row>
    <row r="141" spans="1:20">
      <c r="A141" s="37">
        <f t="shared" si="2"/>
        <v>138</v>
      </c>
      <c r="B141" s="33" t="s">
        <v>365</v>
      </c>
      <c r="C141" s="33" t="s">
        <v>34</v>
      </c>
      <c r="D141" s="33" t="s">
        <v>381</v>
      </c>
      <c r="E141" s="33" t="s">
        <v>382</v>
      </c>
      <c r="F141" s="37">
        <v>2019</v>
      </c>
      <c r="G141" s="37" t="s">
        <v>383</v>
      </c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</row>
    <row r="142" spans="1:20">
      <c r="A142" s="37">
        <f t="shared" si="2"/>
        <v>139</v>
      </c>
      <c r="B142" s="33" t="s">
        <v>29</v>
      </c>
      <c r="C142" s="33" t="s">
        <v>384</v>
      </c>
      <c r="D142" s="33" t="s">
        <v>349</v>
      </c>
      <c r="E142" s="33" t="s">
        <v>385</v>
      </c>
      <c r="F142" s="37">
        <v>2022</v>
      </c>
      <c r="G142" s="37">
        <v>220954</v>
      </c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</row>
    <row r="143" spans="1:20">
      <c r="A143" s="37">
        <f t="shared" si="2"/>
        <v>140</v>
      </c>
      <c r="B143" s="33" t="s">
        <v>30</v>
      </c>
      <c r="C143" s="33" t="s">
        <v>386</v>
      </c>
      <c r="D143" s="33" t="s">
        <v>387</v>
      </c>
      <c r="E143" s="33" t="s">
        <v>388</v>
      </c>
      <c r="F143" s="37">
        <v>2017</v>
      </c>
      <c r="G143" s="37">
        <v>6924</v>
      </c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</row>
    <row r="144" spans="1:20" ht="25.5">
      <c r="A144" s="37">
        <f t="shared" si="2"/>
        <v>141</v>
      </c>
      <c r="B144" s="33" t="s">
        <v>389</v>
      </c>
      <c r="C144" s="33" t="s">
        <v>386</v>
      </c>
      <c r="D144" s="33" t="s">
        <v>390</v>
      </c>
      <c r="E144" s="33" t="s">
        <v>391</v>
      </c>
      <c r="F144" s="37">
        <v>2009</v>
      </c>
      <c r="G144" s="37" t="s">
        <v>392</v>
      </c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</row>
    <row r="145" spans="1:20">
      <c r="A145" s="37">
        <f t="shared" si="2"/>
        <v>142</v>
      </c>
      <c r="B145" s="33" t="s">
        <v>393</v>
      </c>
      <c r="C145" s="33" t="s">
        <v>386</v>
      </c>
      <c r="D145" s="33" t="s">
        <v>341</v>
      </c>
      <c r="E145" s="33" t="s">
        <v>342</v>
      </c>
      <c r="F145" s="37">
        <v>2015</v>
      </c>
      <c r="G145" s="37" t="s">
        <v>394</v>
      </c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</row>
    <row r="146" spans="1:20">
      <c r="A146" s="37">
        <f t="shared" si="2"/>
        <v>143</v>
      </c>
      <c r="B146" s="33" t="s">
        <v>35</v>
      </c>
      <c r="C146" s="33" t="s">
        <v>386</v>
      </c>
      <c r="D146" s="33" t="s">
        <v>373</v>
      </c>
      <c r="E146" s="33" t="s">
        <v>395</v>
      </c>
      <c r="F146" s="37">
        <v>2014</v>
      </c>
      <c r="G146" s="37" t="s">
        <v>396</v>
      </c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</row>
    <row r="147" spans="1:20">
      <c r="A147" s="37">
        <f t="shared" si="2"/>
        <v>144</v>
      </c>
      <c r="B147" s="33" t="s">
        <v>365</v>
      </c>
      <c r="C147" s="33" t="s">
        <v>386</v>
      </c>
      <c r="D147" s="33" t="s">
        <v>366</v>
      </c>
      <c r="E147" s="33" t="s">
        <v>367</v>
      </c>
      <c r="F147" s="37">
        <v>2019</v>
      </c>
      <c r="G147" s="37">
        <v>612730</v>
      </c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</row>
    <row r="148" spans="1:20" ht="25.5">
      <c r="A148" s="37">
        <f t="shared" si="2"/>
        <v>145</v>
      </c>
      <c r="B148" s="33" t="s">
        <v>397</v>
      </c>
      <c r="C148" s="33" t="s">
        <v>398</v>
      </c>
      <c r="D148" s="33" t="s">
        <v>399</v>
      </c>
      <c r="E148" s="33" t="s">
        <v>400</v>
      </c>
      <c r="F148" s="37">
        <v>2003</v>
      </c>
      <c r="G148" s="58" t="s">
        <v>401</v>
      </c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</row>
    <row r="149" spans="1:20">
      <c r="A149" s="37">
        <f t="shared" si="2"/>
        <v>146</v>
      </c>
      <c r="B149" s="33" t="s">
        <v>402</v>
      </c>
      <c r="C149" s="33" t="s">
        <v>398</v>
      </c>
      <c r="D149" s="33" t="s">
        <v>399</v>
      </c>
      <c r="E149" s="33" t="s">
        <v>403</v>
      </c>
      <c r="F149" s="37">
        <v>2001</v>
      </c>
      <c r="G149" s="37" t="s">
        <v>404</v>
      </c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</row>
    <row r="150" spans="1:20">
      <c r="A150" s="37">
        <f t="shared" si="2"/>
        <v>147</v>
      </c>
      <c r="B150" s="33" t="s">
        <v>30</v>
      </c>
      <c r="C150" s="33" t="s">
        <v>398</v>
      </c>
      <c r="D150" s="33" t="s">
        <v>31</v>
      </c>
      <c r="E150" s="33" t="s">
        <v>405</v>
      </c>
      <c r="F150" s="37">
        <v>2000</v>
      </c>
      <c r="G150" s="37">
        <v>275</v>
      </c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</row>
    <row r="151" spans="1:20">
      <c r="A151" s="37">
        <v>148</v>
      </c>
      <c r="B151" s="33" t="s">
        <v>406</v>
      </c>
      <c r="C151" s="33" t="s">
        <v>407</v>
      </c>
      <c r="D151" s="33" t="s">
        <v>408</v>
      </c>
      <c r="E151" s="33" t="s">
        <v>409</v>
      </c>
      <c r="F151" s="37">
        <v>2015</v>
      </c>
      <c r="G151" s="37" t="s">
        <v>410</v>
      </c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</row>
    <row r="152" spans="1:20">
      <c r="A152" s="37">
        <f t="shared" si="2"/>
        <v>149</v>
      </c>
      <c r="B152" s="33" t="s">
        <v>30</v>
      </c>
      <c r="C152" s="33" t="s">
        <v>407</v>
      </c>
      <c r="D152" s="33" t="s">
        <v>31</v>
      </c>
      <c r="E152" s="33" t="s">
        <v>411</v>
      </c>
      <c r="F152" s="37">
        <v>2017</v>
      </c>
      <c r="G152" s="37">
        <v>6664</v>
      </c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</row>
    <row r="153" spans="1:20">
      <c r="A153" s="37">
        <f t="shared" si="2"/>
        <v>150</v>
      </c>
      <c r="B153" s="33" t="s">
        <v>413</v>
      </c>
      <c r="C153" s="33" t="s">
        <v>414</v>
      </c>
      <c r="D153" s="33" t="s">
        <v>416</v>
      </c>
      <c r="E153" s="33" t="s">
        <v>415</v>
      </c>
      <c r="F153" s="37">
        <v>2021</v>
      </c>
      <c r="G153" s="37" t="s">
        <v>417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</row>
    <row r="154" spans="1:20">
      <c r="A154" s="37">
        <f t="shared" si="2"/>
        <v>151</v>
      </c>
      <c r="B154" s="59" t="s">
        <v>35</v>
      </c>
      <c r="C154" s="33" t="s">
        <v>414</v>
      </c>
      <c r="D154" s="60" t="s">
        <v>430</v>
      </c>
      <c r="E154" s="60" t="s">
        <v>382</v>
      </c>
      <c r="F154" s="61">
        <v>2020</v>
      </c>
      <c r="G154" s="62" t="s">
        <v>431</v>
      </c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</row>
    <row r="155" spans="1:20">
      <c r="A155" s="37">
        <f t="shared" si="2"/>
        <v>152</v>
      </c>
      <c r="B155" s="59" t="s">
        <v>35</v>
      </c>
      <c r="C155" s="33" t="s">
        <v>414</v>
      </c>
      <c r="D155" s="60" t="s">
        <v>430</v>
      </c>
      <c r="E155" s="60" t="s">
        <v>382</v>
      </c>
      <c r="F155" s="61">
        <v>2020</v>
      </c>
      <c r="G155" s="62" t="s">
        <v>432</v>
      </c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</row>
    <row r="156" spans="1:20">
      <c r="A156" s="37">
        <f t="shared" si="2"/>
        <v>153</v>
      </c>
      <c r="B156" s="59" t="s">
        <v>35</v>
      </c>
      <c r="C156" s="33" t="s">
        <v>414</v>
      </c>
      <c r="D156" s="60" t="s">
        <v>430</v>
      </c>
      <c r="E156" s="60" t="s">
        <v>382</v>
      </c>
      <c r="F156" s="61">
        <v>2020</v>
      </c>
      <c r="G156" s="62" t="s">
        <v>433</v>
      </c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</row>
    <row r="157" spans="1:20">
      <c r="A157" s="37">
        <f t="shared" si="2"/>
        <v>154</v>
      </c>
      <c r="B157" s="59" t="s">
        <v>35</v>
      </c>
      <c r="C157" s="33" t="s">
        <v>414</v>
      </c>
      <c r="D157" s="60" t="s">
        <v>430</v>
      </c>
      <c r="E157" s="60" t="s">
        <v>382</v>
      </c>
      <c r="F157" s="61">
        <v>2020</v>
      </c>
      <c r="G157" s="62" t="s">
        <v>434</v>
      </c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</row>
    <row r="158" spans="1:20">
      <c r="A158" s="37">
        <f t="shared" si="2"/>
        <v>155</v>
      </c>
      <c r="B158" s="59" t="s">
        <v>35</v>
      </c>
      <c r="C158" s="33" t="s">
        <v>414</v>
      </c>
      <c r="D158" s="60" t="s">
        <v>430</v>
      </c>
      <c r="E158" s="60" t="s">
        <v>382</v>
      </c>
      <c r="F158" s="61">
        <v>2020</v>
      </c>
      <c r="G158" s="62" t="s">
        <v>435</v>
      </c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</row>
    <row r="159" spans="1:20">
      <c r="A159" s="37">
        <f t="shared" si="2"/>
        <v>156</v>
      </c>
      <c r="B159" s="59" t="s">
        <v>35</v>
      </c>
      <c r="C159" s="33" t="s">
        <v>414</v>
      </c>
      <c r="D159" s="60" t="s">
        <v>430</v>
      </c>
      <c r="E159" s="60" t="s">
        <v>382</v>
      </c>
      <c r="F159" s="61">
        <v>2020</v>
      </c>
      <c r="G159" s="62" t="s">
        <v>436</v>
      </c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</row>
    <row r="160" spans="1:20">
      <c r="A160" s="37">
        <f t="shared" si="2"/>
        <v>157</v>
      </c>
      <c r="B160" s="59" t="s">
        <v>35</v>
      </c>
      <c r="C160" s="33" t="s">
        <v>414</v>
      </c>
      <c r="D160" s="60" t="s">
        <v>430</v>
      </c>
      <c r="E160" s="60" t="s">
        <v>382</v>
      </c>
      <c r="F160" s="61">
        <v>2020</v>
      </c>
      <c r="G160" s="62" t="s">
        <v>437</v>
      </c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</row>
    <row r="161" spans="1:20">
      <c r="A161" s="37">
        <f t="shared" si="2"/>
        <v>158</v>
      </c>
      <c r="B161" s="59" t="s">
        <v>35</v>
      </c>
      <c r="C161" s="33" t="s">
        <v>414</v>
      </c>
      <c r="D161" s="60" t="s">
        <v>430</v>
      </c>
      <c r="E161" s="60" t="s">
        <v>382</v>
      </c>
      <c r="F161" s="61">
        <v>2020</v>
      </c>
      <c r="G161" s="62" t="s">
        <v>438</v>
      </c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</row>
    <row r="162" spans="1:20">
      <c r="A162" s="37">
        <f t="shared" si="2"/>
        <v>159</v>
      </c>
      <c r="B162" s="59" t="s">
        <v>35</v>
      </c>
      <c r="C162" s="33" t="s">
        <v>414</v>
      </c>
      <c r="D162" s="60" t="s">
        <v>430</v>
      </c>
      <c r="E162" s="60" t="s">
        <v>382</v>
      </c>
      <c r="F162" s="61">
        <v>2020</v>
      </c>
      <c r="G162" s="62" t="s">
        <v>439</v>
      </c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</row>
    <row r="163" spans="1:20">
      <c r="A163" s="37">
        <f t="shared" si="2"/>
        <v>160</v>
      </c>
      <c r="B163" s="59" t="s">
        <v>35</v>
      </c>
      <c r="C163" s="33" t="s">
        <v>414</v>
      </c>
      <c r="D163" s="60" t="s">
        <v>430</v>
      </c>
      <c r="E163" s="60" t="s">
        <v>382</v>
      </c>
      <c r="F163" s="61">
        <v>2020</v>
      </c>
      <c r="G163" s="62" t="s">
        <v>440</v>
      </c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</row>
    <row r="164" spans="1:20">
      <c r="A164" s="37">
        <f t="shared" si="2"/>
        <v>161</v>
      </c>
      <c r="B164" s="59" t="s">
        <v>35</v>
      </c>
      <c r="C164" s="33" t="s">
        <v>414</v>
      </c>
      <c r="D164" s="60" t="s">
        <v>430</v>
      </c>
      <c r="E164" s="60" t="s">
        <v>382</v>
      </c>
      <c r="F164" s="61">
        <v>2020</v>
      </c>
      <c r="G164" s="62" t="s">
        <v>441</v>
      </c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</row>
    <row r="165" spans="1:20">
      <c r="A165" s="37">
        <f t="shared" si="2"/>
        <v>162</v>
      </c>
      <c r="B165" s="59" t="s">
        <v>35</v>
      </c>
      <c r="C165" s="33" t="s">
        <v>414</v>
      </c>
      <c r="D165" s="60" t="s">
        <v>430</v>
      </c>
      <c r="E165" s="60" t="s">
        <v>382</v>
      </c>
      <c r="F165" s="61">
        <v>2020</v>
      </c>
      <c r="G165" s="62" t="s">
        <v>442</v>
      </c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</row>
    <row r="166" spans="1:20">
      <c r="A166" s="37">
        <f t="shared" si="2"/>
        <v>163</v>
      </c>
      <c r="B166" s="59" t="s">
        <v>35</v>
      </c>
      <c r="C166" s="33" t="s">
        <v>414</v>
      </c>
      <c r="D166" s="60" t="s">
        <v>430</v>
      </c>
      <c r="E166" s="60" t="s">
        <v>382</v>
      </c>
      <c r="F166" s="61">
        <v>2020</v>
      </c>
      <c r="G166" s="63" t="s">
        <v>443</v>
      </c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</row>
    <row r="167" spans="1:20">
      <c r="A167" s="37">
        <f t="shared" si="2"/>
        <v>164</v>
      </c>
      <c r="B167" s="59" t="s">
        <v>35</v>
      </c>
      <c r="C167" s="33" t="s">
        <v>414</v>
      </c>
      <c r="D167" s="60" t="s">
        <v>430</v>
      </c>
      <c r="E167" s="60" t="s">
        <v>382</v>
      </c>
      <c r="F167" s="61">
        <v>2020</v>
      </c>
      <c r="G167" s="63" t="s">
        <v>444</v>
      </c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</row>
    <row r="168" spans="1:20">
      <c r="A168" s="37">
        <f t="shared" si="2"/>
        <v>165</v>
      </c>
      <c r="B168" s="59" t="s">
        <v>35</v>
      </c>
      <c r="C168" s="33" t="s">
        <v>414</v>
      </c>
      <c r="D168" s="60" t="s">
        <v>430</v>
      </c>
      <c r="E168" s="60" t="s">
        <v>382</v>
      </c>
      <c r="F168" s="61">
        <v>2020</v>
      </c>
      <c r="G168" s="63" t="s">
        <v>445</v>
      </c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</row>
    <row r="169" spans="1:20">
      <c r="A169" s="37">
        <f t="shared" si="2"/>
        <v>166</v>
      </c>
      <c r="B169" s="59" t="s">
        <v>35</v>
      </c>
      <c r="C169" s="33" t="s">
        <v>414</v>
      </c>
      <c r="D169" s="60" t="s">
        <v>430</v>
      </c>
      <c r="E169" s="60" t="s">
        <v>382</v>
      </c>
      <c r="F169" s="61">
        <v>2020</v>
      </c>
      <c r="G169" s="63" t="s">
        <v>446</v>
      </c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</row>
    <row r="170" spans="1:20">
      <c r="A170" s="37">
        <f t="shared" si="2"/>
        <v>167</v>
      </c>
      <c r="B170" s="59" t="s">
        <v>35</v>
      </c>
      <c r="C170" s="33" t="s">
        <v>414</v>
      </c>
      <c r="D170" s="60" t="s">
        <v>430</v>
      </c>
      <c r="E170" s="60" t="s">
        <v>382</v>
      </c>
      <c r="F170" s="61">
        <v>2020</v>
      </c>
      <c r="G170" s="63" t="s">
        <v>443</v>
      </c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</row>
    <row r="171" spans="1:20">
      <c r="A171" s="37">
        <f t="shared" si="2"/>
        <v>168</v>
      </c>
      <c r="B171" s="59" t="s">
        <v>35</v>
      </c>
      <c r="C171" s="33" t="s">
        <v>414</v>
      </c>
      <c r="D171" s="60" t="s">
        <v>430</v>
      </c>
      <c r="E171" s="60" t="s">
        <v>382</v>
      </c>
      <c r="F171" s="61">
        <v>2020</v>
      </c>
      <c r="G171" s="63" t="s">
        <v>444</v>
      </c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</row>
    <row r="172" spans="1:20">
      <c r="A172" s="37">
        <f t="shared" si="2"/>
        <v>169</v>
      </c>
      <c r="B172" s="59" t="s">
        <v>35</v>
      </c>
      <c r="C172" s="33" t="s">
        <v>414</v>
      </c>
      <c r="D172" s="60" t="s">
        <v>430</v>
      </c>
      <c r="E172" s="60" t="s">
        <v>382</v>
      </c>
      <c r="F172" s="61">
        <v>2020</v>
      </c>
      <c r="G172" s="63" t="s">
        <v>445</v>
      </c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</row>
    <row r="173" spans="1:20">
      <c r="A173" s="37">
        <f t="shared" si="2"/>
        <v>170</v>
      </c>
      <c r="B173" s="59" t="s">
        <v>35</v>
      </c>
      <c r="C173" s="33" t="s">
        <v>414</v>
      </c>
      <c r="D173" s="60" t="s">
        <v>430</v>
      </c>
      <c r="E173" s="60" t="s">
        <v>382</v>
      </c>
      <c r="F173" s="61">
        <v>2020</v>
      </c>
      <c r="G173" s="63" t="s">
        <v>446</v>
      </c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</row>
    <row r="174" spans="1:20">
      <c r="A174" s="37">
        <f t="shared" si="2"/>
        <v>171</v>
      </c>
      <c r="B174" s="59" t="s">
        <v>35</v>
      </c>
      <c r="C174" s="33" t="s">
        <v>414</v>
      </c>
      <c r="D174" s="60" t="s">
        <v>430</v>
      </c>
      <c r="E174" s="60" t="s">
        <v>382</v>
      </c>
      <c r="F174" s="61">
        <v>2020</v>
      </c>
      <c r="G174" s="63" t="s">
        <v>443</v>
      </c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</row>
    <row r="175" spans="1:20">
      <c r="A175" s="37">
        <f t="shared" si="2"/>
        <v>172</v>
      </c>
      <c r="B175" s="59" t="s">
        <v>35</v>
      </c>
      <c r="C175" s="33" t="s">
        <v>414</v>
      </c>
      <c r="D175" s="64" t="s">
        <v>447</v>
      </c>
      <c r="E175" s="64" t="s">
        <v>448</v>
      </c>
      <c r="F175" s="61">
        <v>2021</v>
      </c>
      <c r="G175" s="63" t="s">
        <v>449</v>
      </c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</row>
    <row r="176" spans="1:20">
      <c r="A176" s="37">
        <f t="shared" si="2"/>
        <v>173</v>
      </c>
      <c r="B176" s="59" t="s">
        <v>35</v>
      </c>
      <c r="C176" s="33" t="s">
        <v>414</v>
      </c>
      <c r="D176" s="64" t="s">
        <v>447</v>
      </c>
      <c r="E176" s="64" t="s">
        <v>448</v>
      </c>
      <c r="F176" s="61">
        <v>2021</v>
      </c>
      <c r="G176" s="63" t="s">
        <v>450</v>
      </c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</row>
    <row r="177" spans="1:20" ht="25.5">
      <c r="A177" s="37">
        <f t="shared" si="2"/>
        <v>174</v>
      </c>
      <c r="B177" s="33" t="s">
        <v>628</v>
      </c>
      <c r="C177" s="33" t="s">
        <v>78</v>
      </c>
      <c r="D177" s="33" t="s">
        <v>627</v>
      </c>
      <c r="E177" s="33" t="s">
        <v>626</v>
      </c>
      <c r="F177" s="37">
        <v>2019</v>
      </c>
      <c r="G177" s="37">
        <v>190401099</v>
      </c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</row>
    <row r="178" spans="1:20" ht="25.5">
      <c r="A178" s="37">
        <f t="shared" si="2"/>
        <v>175</v>
      </c>
      <c r="B178" s="33" t="s">
        <v>628</v>
      </c>
      <c r="C178" s="33" t="s">
        <v>78</v>
      </c>
      <c r="D178" s="33" t="s">
        <v>627</v>
      </c>
      <c r="E178" s="33" t="s">
        <v>626</v>
      </c>
      <c r="F178" s="37">
        <v>2019</v>
      </c>
      <c r="G178" s="37">
        <v>190401193</v>
      </c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</row>
    <row r="179" spans="1:20" ht="25.5">
      <c r="A179" s="37">
        <f t="shared" si="2"/>
        <v>176</v>
      </c>
      <c r="B179" s="33" t="s">
        <v>628</v>
      </c>
      <c r="C179" s="33" t="s">
        <v>78</v>
      </c>
      <c r="D179" s="33" t="s">
        <v>627</v>
      </c>
      <c r="E179" s="33" t="s">
        <v>626</v>
      </c>
      <c r="F179" s="37">
        <v>2019</v>
      </c>
      <c r="G179" s="37">
        <v>190401097</v>
      </c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</row>
    <row r="180" spans="1:20" ht="25.5">
      <c r="A180" s="37">
        <f t="shared" si="2"/>
        <v>177</v>
      </c>
      <c r="B180" s="33" t="s">
        <v>628</v>
      </c>
      <c r="C180" s="33" t="s">
        <v>78</v>
      </c>
      <c r="D180" s="33" t="s">
        <v>627</v>
      </c>
      <c r="E180" s="33" t="s">
        <v>626</v>
      </c>
      <c r="F180" s="37">
        <v>2019</v>
      </c>
      <c r="G180" s="37">
        <v>190401197</v>
      </c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</row>
    <row r="181" spans="1:20" ht="25.5">
      <c r="A181" s="37">
        <f t="shared" si="2"/>
        <v>178</v>
      </c>
      <c r="B181" s="33" t="s">
        <v>628</v>
      </c>
      <c r="C181" s="33" t="s">
        <v>78</v>
      </c>
      <c r="D181" s="33" t="s">
        <v>627</v>
      </c>
      <c r="E181" s="33" t="s">
        <v>626</v>
      </c>
      <c r="F181" s="37">
        <v>2019</v>
      </c>
      <c r="G181" s="37">
        <v>190401101</v>
      </c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</row>
    <row r="182" spans="1:20" ht="25.5">
      <c r="A182" s="37">
        <f t="shared" si="2"/>
        <v>179</v>
      </c>
      <c r="B182" s="33" t="s">
        <v>628</v>
      </c>
      <c r="C182" s="33" t="s">
        <v>78</v>
      </c>
      <c r="D182" s="33" t="s">
        <v>627</v>
      </c>
      <c r="E182" s="33" t="s">
        <v>626</v>
      </c>
      <c r="F182" s="37">
        <v>2019</v>
      </c>
      <c r="G182" s="37">
        <v>190401196</v>
      </c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</row>
    <row r="183" spans="1:20" ht="25.5">
      <c r="A183" s="37">
        <f t="shared" si="2"/>
        <v>180</v>
      </c>
      <c r="B183" s="33" t="s">
        <v>628</v>
      </c>
      <c r="C183" s="33" t="s">
        <v>78</v>
      </c>
      <c r="D183" s="33" t="s">
        <v>627</v>
      </c>
      <c r="E183" s="33" t="s">
        <v>626</v>
      </c>
      <c r="F183" s="37">
        <v>2019</v>
      </c>
      <c r="G183" s="37">
        <v>190401115</v>
      </c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</row>
    <row r="184" spans="1:20" ht="25.5">
      <c r="A184" s="37">
        <f t="shared" si="2"/>
        <v>181</v>
      </c>
      <c r="B184" s="33" t="s">
        <v>628</v>
      </c>
      <c r="C184" s="33" t="s">
        <v>78</v>
      </c>
      <c r="D184" s="33" t="s">
        <v>627</v>
      </c>
      <c r="E184" s="33" t="s">
        <v>626</v>
      </c>
      <c r="F184" s="37">
        <v>2019</v>
      </c>
      <c r="G184" s="37">
        <v>190401079</v>
      </c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 ht="25.5">
      <c r="A185" s="37">
        <f t="shared" si="2"/>
        <v>182</v>
      </c>
      <c r="B185" s="33" t="s">
        <v>628</v>
      </c>
      <c r="C185" s="33" t="s">
        <v>78</v>
      </c>
      <c r="D185" s="33" t="s">
        <v>627</v>
      </c>
      <c r="E185" s="33" t="s">
        <v>626</v>
      </c>
      <c r="F185" s="37">
        <v>2019</v>
      </c>
      <c r="G185" s="37">
        <v>190401082</v>
      </c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  <row r="186" spans="1:20" ht="25.5">
      <c r="A186" s="37">
        <f t="shared" si="2"/>
        <v>183</v>
      </c>
      <c r="B186" s="33" t="s">
        <v>628</v>
      </c>
      <c r="C186" s="33" t="s">
        <v>78</v>
      </c>
      <c r="D186" s="33" t="s">
        <v>627</v>
      </c>
      <c r="E186" s="33" t="s">
        <v>626</v>
      </c>
      <c r="F186" s="37">
        <v>2019</v>
      </c>
      <c r="G186" s="37">
        <v>190401081</v>
      </c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</row>
    <row r="187" spans="1:20" ht="25.5">
      <c r="A187" s="37">
        <f t="shared" si="2"/>
        <v>184</v>
      </c>
      <c r="B187" s="33" t="s">
        <v>628</v>
      </c>
      <c r="C187" s="33" t="s">
        <v>78</v>
      </c>
      <c r="D187" s="33" t="s">
        <v>627</v>
      </c>
      <c r="E187" s="33" t="s">
        <v>626</v>
      </c>
      <c r="F187" s="37">
        <v>2019</v>
      </c>
      <c r="G187" s="37">
        <v>190401116</v>
      </c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</row>
    <row r="188" spans="1:20" ht="25.5">
      <c r="A188" s="37">
        <f t="shared" si="2"/>
        <v>185</v>
      </c>
      <c r="B188" s="33" t="s">
        <v>628</v>
      </c>
      <c r="C188" s="33" t="s">
        <v>78</v>
      </c>
      <c r="D188" s="33" t="s">
        <v>627</v>
      </c>
      <c r="E188" s="33" t="s">
        <v>626</v>
      </c>
      <c r="F188" s="37">
        <v>2019</v>
      </c>
      <c r="G188" s="37">
        <v>190401080</v>
      </c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</row>
    <row r="189" spans="1:20" ht="25.5">
      <c r="A189" s="37">
        <f t="shared" si="2"/>
        <v>186</v>
      </c>
      <c r="B189" s="33" t="s">
        <v>628</v>
      </c>
      <c r="C189" s="33" t="s">
        <v>78</v>
      </c>
      <c r="D189" s="33" t="s">
        <v>627</v>
      </c>
      <c r="E189" s="33" t="s">
        <v>626</v>
      </c>
      <c r="F189" s="37">
        <v>2019</v>
      </c>
      <c r="G189" s="37">
        <v>190401102</v>
      </c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</row>
    <row r="190" spans="1:20" ht="25.5">
      <c r="A190" s="37">
        <f t="shared" si="2"/>
        <v>187</v>
      </c>
      <c r="B190" s="33" t="s">
        <v>628</v>
      </c>
      <c r="C190" s="33" t="s">
        <v>78</v>
      </c>
      <c r="D190" s="33" t="s">
        <v>627</v>
      </c>
      <c r="E190" s="33" t="s">
        <v>626</v>
      </c>
      <c r="F190" s="37">
        <v>2019</v>
      </c>
      <c r="G190" s="37">
        <v>190401198</v>
      </c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</row>
    <row r="191" spans="1:20" ht="25.5">
      <c r="A191" s="37">
        <f t="shared" si="2"/>
        <v>188</v>
      </c>
      <c r="B191" s="33" t="s">
        <v>628</v>
      </c>
      <c r="C191" s="33" t="s">
        <v>78</v>
      </c>
      <c r="D191" s="33" t="s">
        <v>627</v>
      </c>
      <c r="E191" s="33" t="s">
        <v>626</v>
      </c>
      <c r="F191" s="37">
        <v>2019</v>
      </c>
      <c r="G191" s="37">
        <v>190401195</v>
      </c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</row>
    <row r="192" spans="1:20" ht="25.5">
      <c r="A192" s="37">
        <f t="shared" si="2"/>
        <v>189</v>
      </c>
      <c r="B192" s="33" t="s">
        <v>628</v>
      </c>
      <c r="C192" s="33" t="s">
        <v>78</v>
      </c>
      <c r="D192" s="33" t="s">
        <v>627</v>
      </c>
      <c r="E192" s="33" t="s">
        <v>626</v>
      </c>
      <c r="F192" s="37">
        <v>2019</v>
      </c>
      <c r="G192" s="37">
        <v>190401083</v>
      </c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</row>
    <row r="193" spans="1:20" ht="25.5">
      <c r="A193" s="37">
        <f t="shared" si="2"/>
        <v>190</v>
      </c>
      <c r="B193" s="33" t="s">
        <v>628</v>
      </c>
      <c r="C193" s="33" t="s">
        <v>78</v>
      </c>
      <c r="D193" s="33" t="s">
        <v>627</v>
      </c>
      <c r="E193" s="33" t="s">
        <v>626</v>
      </c>
      <c r="F193" s="37">
        <v>2019</v>
      </c>
      <c r="G193" s="37">
        <v>190401098</v>
      </c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</row>
    <row r="194" spans="1:20" ht="25.5">
      <c r="A194" s="37">
        <f t="shared" ref="A194:A199" si="3">A193+1</f>
        <v>191</v>
      </c>
      <c r="B194" s="33" t="s">
        <v>628</v>
      </c>
      <c r="C194" s="33" t="s">
        <v>78</v>
      </c>
      <c r="D194" s="33" t="s">
        <v>627</v>
      </c>
      <c r="E194" s="33" t="s">
        <v>626</v>
      </c>
      <c r="F194" s="37">
        <v>2019</v>
      </c>
      <c r="G194" s="37">
        <v>190401084</v>
      </c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</row>
    <row r="195" spans="1:20" ht="25.5">
      <c r="A195" s="37">
        <f t="shared" si="3"/>
        <v>192</v>
      </c>
      <c r="B195" s="33" t="s">
        <v>628</v>
      </c>
      <c r="C195" s="33" t="s">
        <v>78</v>
      </c>
      <c r="D195" s="33" t="s">
        <v>627</v>
      </c>
      <c r="E195" s="33" t="s">
        <v>626</v>
      </c>
      <c r="F195" s="37">
        <v>2019</v>
      </c>
      <c r="G195" s="37">
        <v>190401194</v>
      </c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</row>
    <row r="196" spans="1:20" ht="25.5">
      <c r="A196" s="37">
        <f t="shared" si="3"/>
        <v>193</v>
      </c>
      <c r="B196" s="33" t="s">
        <v>628</v>
      </c>
      <c r="C196" s="33" t="s">
        <v>78</v>
      </c>
      <c r="D196" s="33" t="s">
        <v>627</v>
      </c>
      <c r="E196" s="33" t="s">
        <v>626</v>
      </c>
      <c r="F196" s="37">
        <v>2019</v>
      </c>
      <c r="G196" s="37">
        <v>190401100</v>
      </c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</row>
    <row r="197" spans="1:20" ht="25.5">
      <c r="A197" s="37">
        <f t="shared" si="3"/>
        <v>194</v>
      </c>
      <c r="B197" s="33" t="s">
        <v>628</v>
      </c>
      <c r="C197" s="33" t="s">
        <v>163</v>
      </c>
      <c r="D197" s="33"/>
      <c r="E197" s="33"/>
      <c r="F197" s="37">
        <v>2021</v>
      </c>
      <c r="G197" s="37" t="s">
        <v>621</v>
      </c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</row>
    <row r="198" spans="1:20" ht="25.5">
      <c r="A198" s="37">
        <f t="shared" si="3"/>
        <v>195</v>
      </c>
      <c r="B198" s="33" t="s">
        <v>628</v>
      </c>
      <c r="C198" s="33" t="s">
        <v>163</v>
      </c>
      <c r="D198" s="33"/>
      <c r="E198" s="33"/>
      <c r="F198" s="37">
        <v>2021</v>
      </c>
      <c r="G198" s="37" t="s">
        <v>622</v>
      </c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</row>
    <row r="199" spans="1:20" ht="25.5">
      <c r="A199" s="37">
        <f t="shared" si="3"/>
        <v>196</v>
      </c>
      <c r="B199" s="33" t="s">
        <v>628</v>
      </c>
      <c r="C199" s="33" t="s">
        <v>163</v>
      </c>
      <c r="D199" s="33"/>
      <c r="E199" s="33"/>
      <c r="F199" s="37">
        <v>2021</v>
      </c>
      <c r="G199" s="37" t="s">
        <v>623</v>
      </c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</row>
    <row r="200" spans="1:20">
      <c r="A200" s="49"/>
      <c r="B200" s="65"/>
      <c r="C200" s="65"/>
      <c r="D200" s="65"/>
      <c r="E200" s="65"/>
      <c r="F200" s="49"/>
      <c r="G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</row>
    <row r="201" spans="1:20">
      <c r="A201" s="49"/>
      <c r="B201" s="65"/>
      <c r="C201" s="65"/>
      <c r="D201" s="65"/>
      <c r="E201" s="65"/>
      <c r="F201" s="49"/>
      <c r="G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</row>
    <row r="202" spans="1:20">
      <c r="A202" s="49"/>
      <c r="B202" s="65"/>
      <c r="C202" s="65"/>
      <c r="D202" s="65"/>
      <c r="E202" s="65"/>
      <c r="F202" s="49"/>
      <c r="G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</row>
    <row r="203" spans="1:20">
      <c r="A203" s="49"/>
      <c r="B203" s="65"/>
      <c r="C203" s="65"/>
      <c r="D203" s="65"/>
      <c r="E203" s="65"/>
      <c r="F203" s="49"/>
      <c r="G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</row>
    <row r="204" spans="1:20">
      <c r="A204" s="49"/>
      <c r="B204" s="65"/>
      <c r="C204" s="65"/>
      <c r="D204" s="65"/>
      <c r="E204" s="65"/>
      <c r="F204" s="49"/>
      <c r="G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</row>
    <row r="205" spans="1:20">
      <c r="A205" s="49"/>
      <c r="B205" s="65"/>
      <c r="C205" s="65"/>
      <c r="D205" s="65"/>
      <c r="E205" s="65"/>
      <c r="F205" s="49"/>
      <c r="G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</row>
    <row r="206" spans="1:20">
      <c r="A206" s="49"/>
      <c r="B206" s="65"/>
      <c r="C206" s="65"/>
      <c r="D206" s="65"/>
      <c r="E206" s="65"/>
      <c r="F206" s="49"/>
      <c r="G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</row>
    <row r="207" spans="1:20">
      <c r="A207" s="49"/>
      <c r="B207" s="65"/>
      <c r="C207" s="65"/>
      <c r="D207" s="65"/>
      <c r="E207" s="65"/>
      <c r="F207" s="49"/>
      <c r="G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</row>
    <row r="208" spans="1:20">
      <c r="A208" s="49"/>
      <c r="B208" s="65"/>
      <c r="C208" s="65"/>
      <c r="D208" s="65"/>
      <c r="E208" s="65"/>
      <c r="F208" s="49"/>
      <c r="G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</row>
    <row r="209" spans="1:20">
      <c r="A209" s="49"/>
      <c r="B209" s="65"/>
      <c r="C209" s="65"/>
      <c r="D209" s="65"/>
      <c r="E209" s="65"/>
      <c r="F209" s="49"/>
      <c r="G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</row>
    <row r="210" spans="1:20">
      <c r="A210" s="49"/>
      <c r="B210" s="65"/>
      <c r="C210" s="65"/>
      <c r="D210" s="65"/>
      <c r="E210" s="65"/>
      <c r="F210" s="49"/>
      <c r="G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</row>
    <row r="211" spans="1:20">
      <c r="A211" s="49"/>
      <c r="B211" s="65"/>
      <c r="C211" s="65"/>
      <c r="D211" s="65"/>
      <c r="E211" s="65"/>
      <c r="F211" s="49"/>
      <c r="G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</row>
    <row r="212" spans="1:20">
      <c r="A212" s="49"/>
      <c r="B212" s="65"/>
      <c r="C212" s="65"/>
      <c r="D212" s="65"/>
      <c r="E212" s="65"/>
      <c r="F212" s="49"/>
      <c r="G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</row>
    <row r="213" spans="1:20">
      <c r="A213" s="49"/>
      <c r="B213" s="65"/>
      <c r="C213" s="65"/>
      <c r="D213" s="65"/>
      <c r="E213" s="65"/>
      <c r="F213" s="49"/>
      <c r="G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</row>
    <row r="214" spans="1:20">
      <c r="A214" s="49"/>
      <c r="B214" s="65"/>
      <c r="C214" s="65"/>
      <c r="D214" s="65"/>
      <c r="E214" s="65"/>
      <c r="F214" s="49"/>
      <c r="G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</row>
    <row r="215" spans="1:20">
      <c r="A215" s="49"/>
      <c r="B215" s="65"/>
      <c r="C215" s="65"/>
      <c r="D215" s="65"/>
      <c r="E215" s="65"/>
      <c r="F215" s="49"/>
      <c r="G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</row>
    <row r="216" spans="1:20">
      <c r="A216" s="49"/>
      <c r="B216" s="65"/>
      <c r="C216" s="65"/>
      <c r="D216" s="65"/>
      <c r="E216" s="65"/>
      <c r="F216" s="49"/>
      <c r="G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</row>
    <row r="217" spans="1:20">
      <c r="A217" s="49"/>
      <c r="B217" s="65"/>
      <c r="C217" s="65"/>
      <c r="D217" s="65"/>
      <c r="E217" s="65"/>
      <c r="F217" s="49"/>
      <c r="G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</row>
    <row r="218" spans="1:20">
      <c r="A218" s="49"/>
      <c r="B218" s="65"/>
      <c r="C218" s="65"/>
      <c r="D218" s="65"/>
      <c r="E218" s="65"/>
      <c r="F218" s="49"/>
      <c r="G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</row>
    <row r="219" spans="1:20">
      <c r="A219" s="49"/>
      <c r="B219" s="65"/>
      <c r="C219" s="65"/>
      <c r="D219" s="65"/>
      <c r="E219" s="65"/>
      <c r="F219" s="49"/>
      <c r="G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</row>
    <row r="220" spans="1:20">
      <c r="A220" s="49"/>
      <c r="B220" s="65"/>
      <c r="C220" s="65"/>
      <c r="D220" s="65"/>
      <c r="E220" s="65"/>
      <c r="F220" s="49"/>
      <c r="G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</row>
    <row r="221" spans="1:20">
      <c r="A221" s="49"/>
      <c r="B221" s="65"/>
      <c r="C221" s="65"/>
      <c r="D221" s="65"/>
      <c r="E221" s="65"/>
      <c r="F221" s="49"/>
      <c r="G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</row>
    <row r="222" spans="1:20">
      <c r="A222" s="49"/>
      <c r="B222" s="65"/>
      <c r="C222" s="65"/>
      <c r="D222" s="65"/>
      <c r="E222" s="65"/>
      <c r="F222" s="49"/>
      <c r="G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</row>
    <row r="223" spans="1:20">
      <c r="A223" s="49"/>
      <c r="B223" s="65"/>
      <c r="C223" s="65"/>
      <c r="D223" s="65"/>
      <c r="E223" s="65"/>
      <c r="F223" s="49"/>
      <c r="G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</row>
    <row r="224" spans="1:20">
      <c r="A224" s="49"/>
      <c r="B224" s="65"/>
      <c r="C224" s="65"/>
      <c r="D224" s="65"/>
      <c r="E224" s="65"/>
      <c r="F224" s="49"/>
      <c r="G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</row>
    <row r="225" spans="1:20">
      <c r="A225" s="49"/>
      <c r="B225" s="65"/>
      <c r="C225" s="65"/>
      <c r="D225" s="65"/>
      <c r="E225" s="65"/>
      <c r="F225" s="49"/>
      <c r="G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</row>
    <row r="226" spans="1:20">
      <c r="A226" s="49"/>
      <c r="B226" s="65"/>
      <c r="C226" s="65"/>
      <c r="D226" s="65"/>
      <c r="E226" s="65"/>
      <c r="F226" s="49"/>
      <c r="G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</row>
    <row r="227" spans="1:20">
      <c r="A227" s="49"/>
      <c r="B227" s="65"/>
      <c r="C227" s="65"/>
      <c r="D227" s="65"/>
      <c r="E227" s="65"/>
      <c r="F227" s="49"/>
      <c r="G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</row>
    <row r="228" spans="1:20">
      <c r="A228" s="49"/>
      <c r="B228" s="65"/>
      <c r="C228" s="65"/>
      <c r="D228" s="65"/>
      <c r="E228" s="65"/>
      <c r="F228" s="49"/>
      <c r="G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</row>
    <row r="229" spans="1:20">
      <c r="A229" s="49"/>
      <c r="B229" s="65"/>
      <c r="C229" s="65"/>
      <c r="D229" s="65"/>
      <c r="E229" s="65"/>
      <c r="F229" s="49"/>
      <c r="G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</row>
    <row r="230" spans="1:20">
      <c r="A230" s="49"/>
      <c r="B230" s="65"/>
      <c r="C230" s="65"/>
      <c r="D230" s="65"/>
      <c r="E230" s="65"/>
      <c r="F230" s="49"/>
      <c r="G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</row>
    <row r="231" spans="1:20">
      <c r="A231" s="49"/>
      <c r="B231" s="65"/>
      <c r="C231" s="65"/>
      <c r="D231" s="65"/>
      <c r="E231" s="65"/>
      <c r="F231" s="49"/>
      <c r="G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</row>
    <row r="232" spans="1:20">
      <c r="A232" s="49"/>
      <c r="B232" s="65"/>
      <c r="C232" s="65"/>
      <c r="D232" s="65"/>
      <c r="E232" s="65"/>
      <c r="F232" s="49"/>
      <c r="G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</row>
    <row r="233" spans="1:20">
      <c r="A233" s="49"/>
      <c r="B233" s="65"/>
      <c r="C233" s="65"/>
      <c r="D233" s="65"/>
      <c r="E233" s="65"/>
      <c r="F233" s="49"/>
      <c r="G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</row>
    <row r="234" spans="1:20">
      <c r="A234" s="49"/>
      <c r="B234" s="65"/>
      <c r="C234" s="65"/>
      <c r="D234" s="65"/>
      <c r="E234" s="65"/>
      <c r="F234" s="49"/>
      <c r="G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</row>
    <row r="235" spans="1:20">
      <c r="A235" s="49"/>
      <c r="B235" s="65"/>
      <c r="C235" s="65"/>
      <c r="D235" s="65"/>
      <c r="E235" s="65"/>
      <c r="F235" s="49"/>
      <c r="G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</row>
    <row r="236" spans="1:20">
      <c r="A236" s="49"/>
      <c r="B236" s="65"/>
      <c r="C236" s="65"/>
      <c r="D236" s="65"/>
      <c r="E236" s="65"/>
      <c r="F236" s="49"/>
      <c r="G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</row>
    <row r="237" spans="1:20">
      <c r="A237" s="49"/>
      <c r="B237" s="65"/>
      <c r="C237" s="65"/>
      <c r="D237" s="65"/>
      <c r="E237" s="65"/>
      <c r="F237" s="49"/>
      <c r="G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</row>
    <row r="238" spans="1:20">
      <c r="A238" s="49"/>
      <c r="B238" s="65"/>
      <c r="C238" s="65"/>
      <c r="D238" s="65"/>
      <c r="E238" s="65"/>
      <c r="F238" s="49"/>
      <c r="G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</row>
    <row r="239" spans="1:20">
      <c r="A239" s="49"/>
      <c r="B239" s="65"/>
      <c r="C239" s="65"/>
      <c r="D239" s="65"/>
      <c r="E239" s="65"/>
      <c r="F239" s="49"/>
      <c r="G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</row>
    <row r="240" spans="1:20">
      <c r="A240" s="49"/>
      <c r="B240" s="65"/>
      <c r="C240" s="65"/>
      <c r="D240" s="65"/>
      <c r="E240" s="65"/>
      <c r="F240" s="49"/>
      <c r="G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</row>
    <row r="241" spans="1:20">
      <c r="A241" s="49"/>
      <c r="B241" s="65"/>
      <c r="C241" s="65"/>
      <c r="D241" s="65"/>
      <c r="E241" s="65"/>
      <c r="F241" s="49"/>
      <c r="G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</row>
    <row r="242" spans="1:20">
      <c r="A242" s="49"/>
      <c r="B242" s="65"/>
      <c r="C242" s="65"/>
      <c r="D242" s="65"/>
      <c r="E242" s="65"/>
      <c r="F242" s="49"/>
      <c r="G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</row>
    <row r="243" spans="1:20">
      <c r="A243" s="49"/>
      <c r="B243" s="65"/>
      <c r="C243" s="65"/>
      <c r="D243" s="65"/>
      <c r="E243" s="65"/>
      <c r="F243" s="49"/>
      <c r="G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</row>
    <row r="244" spans="1:20">
      <c r="A244" s="49"/>
      <c r="B244" s="65"/>
      <c r="C244" s="65"/>
      <c r="D244" s="65"/>
      <c r="E244" s="65"/>
      <c r="F244" s="49"/>
      <c r="G244" s="49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</row>
    <row r="245" spans="1:20">
      <c r="A245" s="49"/>
      <c r="B245" s="65"/>
      <c r="C245" s="65"/>
      <c r="D245" s="65"/>
      <c r="E245" s="65"/>
      <c r="F245" s="49"/>
      <c r="G245" s="49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</row>
    <row r="246" spans="1:20">
      <c r="A246" s="49"/>
      <c r="B246" s="65"/>
      <c r="C246" s="65"/>
      <c r="D246" s="65"/>
      <c r="E246" s="65"/>
      <c r="F246" s="49"/>
      <c r="G246" s="49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</row>
    <row r="247" spans="1:20">
      <c r="A247" s="49"/>
      <c r="B247" s="65"/>
      <c r="C247" s="65"/>
      <c r="D247" s="65"/>
      <c r="E247" s="65"/>
      <c r="F247" s="49"/>
      <c r="G247" s="49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</row>
    <row r="248" spans="1:20">
      <c r="A248" s="49"/>
      <c r="B248" s="65"/>
      <c r="C248" s="65"/>
      <c r="D248" s="65"/>
      <c r="E248" s="65"/>
      <c r="F248" s="49"/>
      <c r="G248" s="49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</row>
    <row r="249" spans="1:20">
      <c r="A249" s="49"/>
      <c r="B249" s="65"/>
      <c r="C249" s="65"/>
      <c r="D249" s="65"/>
      <c r="E249" s="65"/>
      <c r="F249" s="49"/>
      <c r="G249" s="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</row>
    <row r="250" spans="1:20">
      <c r="A250" s="49"/>
      <c r="B250" s="65"/>
      <c r="C250" s="65"/>
      <c r="D250" s="65"/>
      <c r="E250" s="65"/>
      <c r="F250" s="49"/>
      <c r="G250" s="49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</row>
    <row r="251" spans="1:20">
      <c r="A251" s="49"/>
      <c r="B251" s="65"/>
      <c r="C251" s="65"/>
      <c r="D251" s="65"/>
      <c r="E251" s="65"/>
      <c r="F251" s="49"/>
      <c r="G251" s="49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</row>
    <row r="252" spans="1:20">
      <c r="A252" s="49"/>
      <c r="B252" s="65"/>
      <c r="C252" s="65"/>
      <c r="D252" s="65"/>
      <c r="E252" s="65"/>
      <c r="F252" s="49"/>
      <c r="G252" s="49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</row>
    <row r="253" spans="1:20">
      <c r="A253" s="49"/>
      <c r="B253" s="65"/>
      <c r="C253" s="65"/>
      <c r="D253" s="65"/>
      <c r="E253" s="65"/>
      <c r="F253" s="49"/>
      <c r="G253" s="49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</row>
    <row r="254" spans="1:20">
      <c r="A254" s="49"/>
      <c r="B254" s="65"/>
      <c r="C254" s="65"/>
      <c r="D254" s="65"/>
      <c r="E254" s="65"/>
      <c r="F254" s="49"/>
      <c r="G254" s="49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</row>
    <row r="255" spans="1:20">
      <c r="A255" s="49"/>
      <c r="B255" s="65"/>
      <c r="C255" s="65"/>
      <c r="D255" s="65"/>
      <c r="E255" s="65"/>
      <c r="F255" s="49"/>
      <c r="G255" s="49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</row>
    <row r="256" spans="1:20">
      <c r="A256" s="49"/>
      <c r="B256" s="65"/>
      <c r="C256" s="65"/>
      <c r="D256" s="65"/>
      <c r="E256" s="65"/>
      <c r="F256" s="49"/>
      <c r="G256" s="49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</row>
    <row r="257" spans="1:20">
      <c r="A257" s="49"/>
      <c r="B257" s="65"/>
      <c r="C257" s="65"/>
      <c r="D257" s="65"/>
      <c r="E257" s="65"/>
      <c r="F257" s="49"/>
      <c r="G257" s="49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</row>
    <row r="258" spans="1:20">
      <c r="A258" s="49"/>
      <c r="B258" s="65"/>
      <c r="C258" s="65"/>
      <c r="D258" s="65"/>
      <c r="E258" s="65"/>
      <c r="F258" s="49"/>
      <c r="G258" s="49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</row>
    <row r="259" spans="1:20">
      <c r="A259" s="49"/>
      <c r="B259" s="65"/>
      <c r="C259" s="65"/>
      <c r="D259" s="65"/>
      <c r="E259" s="65"/>
      <c r="F259" s="49"/>
      <c r="G259" s="4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</row>
    <row r="260" spans="1:20">
      <c r="A260" s="49"/>
      <c r="B260" s="65"/>
      <c r="C260" s="65"/>
      <c r="D260" s="65"/>
      <c r="E260" s="65"/>
      <c r="F260" s="49"/>
      <c r="G260" s="49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</row>
    <row r="261" spans="1:20">
      <c r="A261" s="49"/>
      <c r="B261" s="65"/>
      <c r="C261" s="65"/>
      <c r="D261" s="65"/>
      <c r="E261" s="65"/>
      <c r="F261" s="49"/>
      <c r="G261" s="49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</row>
    <row r="262" spans="1:20">
      <c r="A262" s="49"/>
      <c r="B262" s="65"/>
      <c r="C262" s="65"/>
      <c r="D262" s="65"/>
      <c r="E262" s="65"/>
      <c r="F262" s="49"/>
      <c r="G262" s="49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</row>
    <row r="263" spans="1:20">
      <c r="A263" s="49"/>
      <c r="B263" s="65"/>
      <c r="C263" s="65"/>
      <c r="D263" s="65"/>
      <c r="E263" s="65"/>
      <c r="F263" s="49"/>
      <c r="G263" s="49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</row>
    <row r="264" spans="1:20">
      <c r="A264" s="49"/>
      <c r="B264" s="65"/>
      <c r="C264" s="65"/>
      <c r="D264" s="65"/>
      <c r="E264" s="65"/>
      <c r="F264" s="49"/>
      <c r="G264" s="49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</row>
    <row r="265" spans="1:20">
      <c r="A265" s="49"/>
      <c r="B265" s="65"/>
      <c r="C265" s="65"/>
      <c r="D265" s="65"/>
      <c r="E265" s="65"/>
      <c r="F265" s="49"/>
      <c r="G265" s="49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</row>
    <row r="266" spans="1:20">
      <c r="A266" s="49"/>
      <c r="B266" s="65"/>
      <c r="C266" s="65"/>
      <c r="D266" s="65"/>
      <c r="E266" s="65"/>
      <c r="F266" s="49"/>
      <c r="G266" s="49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</row>
    <row r="267" spans="1:20">
      <c r="A267" s="49"/>
      <c r="B267" s="65"/>
      <c r="C267" s="65"/>
      <c r="D267" s="65"/>
      <c r="E267" s="65"/>
      <c r="F267" s="49"/>
      <c r="G267" s="49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</row>
    <row r="268" spans="1:20">
      <c r="A268" s="49"/>
      <c r="B268" s="65"/>
      <c r="C268" s="65"/>
      <c r="D268" s="65"/>
      <c r="E268" s="65"/>
      <c r="F268" s="49"/>
      <c r="G268" s="49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</row>
    <row r="269" spans="1:20">
      <c r="A269" s="49"/>
      <c r="B269" s="65"/>
      <c r="C269" s="65"/>
      <c r="D269" s="65"/>
      <c r="E269" s="65"/>
      <c r="F269" s="49"/>
      <c r="G269" s="4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</row>
    <row r="270" spans="1:20">
      <c r="A270" s="49"/>
      <c r="B270" s="65"/>
      <c r="C270" s="65"/>
      <c r="D270" s="65"/>
      <c r="E270" s="65"/>
      <c r="F270" s="49"/>
      <c r="G270" s="49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</row>
    <row r="271" spans="1:20">
      <c r="A271" s="49"/>
      <c r="B271" s="65"/>
      <c r="C271" s="65"/>
      <c r="D271" s="65"/>
      <c r="E271" s="65"/>
      <c r="F271" s="49"/>
      <c r="G271" s="49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</row>
    <row r="272" spans="1:20">
      <c r="A272" s="49"/>
      <c r="B272" s="65"/>
      <c r="C272" s="65"/>
      <c r="D272" s="65"/>
      <c r="E272" s="65"/>
      <c r="F272" s="49"/>
      <c r="G272" s="49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</row>
    <row r="273" spans="1:20">
      <c r="A273" s="49"/>
      <c r="B273" s="65"/>
      <c r="C273" s="65"/>
      <c r="D273" s="65"/>
      <c r="E273" s="65"/>
      <c r="F273" s="49"/>
      <c r="G273" s="49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</row>
    <row r="274" spans="1:20">
      <c r="A274" s="49"/>
      <c r="B274" s="65"/>
      <c r="C274" s="65"/>
      <c r="D274" s="65"/>
      <c r="E274" s="65"/>
      <c r="F274" s="49"/>
      <c r="G274" s="49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</row>
    <row r="275" spans="1:20">
      <c r="A275" s="49"/>
      <c r="B275" s="65"/>
      <c r="C275" s="65"/>
      <c r="D275" s="65"/>
      <c r="E275" s="65"/>
      <c r="F275" s="49"/>
      <c r="G275" s="49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</row>
    <row r="276" spans="1:20">
      <c r="A276" s="49"/>
      <c r="B276" s="65"/>
      <c r="C276" s="65"/>
      <c r="D276" s="65"/>
      <c r="E276" s="65"/>
      <c r="F276" s="49"/>
      <c r="G276" s="49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</row>
    <row r="277" spans="1:20">
      <c r="A277" s="49"/>
      <c r="B277" s="65"/>
      <c r="C277" s="65"/>
      <c r="D277" s="65"/>
      <c r="E277" s="65"/>
      <c r="F277" s="49"/>
      <c r="G277" s="49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</row>
    <row r="278" spans="1:20">
      <c r="A278" s="49"/>
      <c r="B278" s="65"/>
      <c r="C278" s="65"/>
      <c r="D278" s="65"/>
      <c r="E278" s="65"/>
      <c r="F278" s="49"/>
      <c r="G278" s="49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</row>
    <row r="279" spans="1:20">
      <c r="A279" s="49"/>
      <c r="B279" s="65"/>
      <c r="C279" s="65"/>
      <c r="D279" s="65"/>
      <c r="E279" s="65"/>
      <c r="F279" s="49"/>
      <c r="G279" s="4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</row>
    <row r="280" spans="1:20">
      <c r="A280" s="49"/>
      <c r="B280" s="65"/>
      <c r="C280" s="65"/>
      <c r="D280" s="65"/>
      <c r="E280" s="65"/>
      <c r="F280" s="49"/>
      <c r="G280" s="49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</row>
    <row r="281" spans="1:20">
      <c r="A281" s="49"/>
      <c r="B281" s="65"/>
      <c r="C281" s="65"/>
      <c r="D281" s="65"/>
      <c r="E281" s="65"/>
      <c r="F281" s="49"/>
      <c r="G281" s="49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</row>
    <row r="282" spans="1:20">
      <c r="A282" s="49"/>
      <c r="B282" s="65"/>
      <c r="C282" s="65"/>
      <c r="D282" s="65"/>
      <c r="E282" s="65"/>
      <c r="F282" s="49"/>
      <c r="G282" s="49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</row>
    <row r="283" spans="1:20">
      <c r="A283" s="49"/>
      <c r="B283" s="65"/>
      <c r="C283" s="65"/>
      <c r="D283" s="65"/>
      <c r="E283" s="65"/>
      <c r="F283" s="49"/>
      <c r="G283" s="49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</row>
    <row r="284" spans="1:20">
      <c r="A284" s="49"/>
      <c r="B284" s="65"/>
      <c r="C284" s="65"/>
      <c r="D284" s="65"/>
      <c r="E284" s="65"/>
      <c r="F284" s="49"/>
      <c r="G284" s="49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</row>
    <row r="285" spans="1:20">
      <c r="A285" s="49"/>
      <c r="B285" s="65"/>
      <c r="C285" s="65"/>
      <c r="D285" s="65"/>
      <c r="E285" s="65"/>
      <c r="F285" s="49"/>
      <c r="G285" s="49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</row>
    <row r="286" spans="1:20">
      <c r="A286" s="49"/>
      <c r="B286" s="65"/>
      <c r="C286" s="65"/>
      <c r="D286" s="65"/>
      <c r="E286" s="65"/>
      <c r="F286" s="49"/>
      <c r="G286" s="49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</row>
    <row r="287" spans="1:20">
      <c r="A287" s="49"/>
      <c r="B287" s="65"/>
      <c r="C287" s="65"/>
      <c r="D287" s="65"/>
      <c r="E287" s="65"/>
      <c r="F287" s="49"/>
      <c r="G287" s="49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</row>
    <row r="288" spans="1:20">
      <c r="A288" s="49"/>
      <c r="B288" s="65"/>
      <c r="C288" s="65"/>
      <c r="D288" s="65"/>
      <c r="E288" s="65"/>
      <c r="F288" s="49"/>
      <c r="G288" s="49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</row>
    <row r="289" spans="1:20">
      <c r="A289" s="49"/>
      <c r="B289" s="65"/>
      <c r="C289" s="65"/>
      <c r="D289" s="65"/>
      <c r="E289" s="65"/>
      <c r="F289" s="49"/>
      <c r="G289" s="49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</row>
    <row r="290" spans="1:20">
      <c r="A290" s="49"/>
      <c r="B290" s="65"/>
      <c r="C290" s="65"/>
      <c r="D290" s="65"/>
      <c r="E290" s="65"/>
      <c r="F290" s="49"/>
      <c r="G290" s="49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</row>
    <row r="291" spans="1:20">
      <c r="A291" s="49"/>
      <c r="B291" s="65"/>
      <c r="C291" s="65"/>
      <c r="D291" s="65"/>
      <c r="E291" s="65"/>
      <c r="F291" s="49"/>
      <c r="G291" s="49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</row>
    <row r="292" spans="1:20">
      <c r="A292" s="49"/>
      <c r="B292" s="65"/>
      <c r="C292" s="65"/>
      <c r="D292" s="65"/>
      <c r="E292" s="65"/>
      <c r="F292" s="49"/>
      <c r="G292" s="49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</row>
    <row r="293" spans="1:20">
      <c r="A293" s="49"/>
      <c r="B293" s="65"/>
      <c r="C293" s="65"/>
      <c r="D293" s="65"/>
      <c r="E293" s="65"/>
      <c r="F293" s="49"/>
      <c r="G293" s="49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</row>
    <row r="294" spans="1:20">
      <c r="A294" s="49"/>
      <c r="B294" s="65"/>
      <c r="C294" s="65"/>
      <c r="D294" s="65"/>
      <c r="E294" s="65"/>
      <c r="F294" s="49"/>
      <c r="G294" s="49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</row>
    <row r="295" spans="1:20">
      <c r="A295" s="49"/>
      <c r="B295" s="65"/>
      <c r="C295" s="65"/>
      <c r="D295" s="65"/>
      <c r="E295" s="65"/>
      <c r="F295" s="49"/>
      <c r="G295" s="49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</row>
    <row r="296" spans="1:20">
      <c r="A296" s="49"/>
      <c r="B296" s="65"/>
      <c r="C296" s="65"/>
      <c r="D296" s="65"/>
      <c r="E296" s="65"/>
      <c r="F296" s="49"/>
      <c r="G296" s="49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</row>
    <row r="297" spans="1:20">
      <c r="A297" s="49"/>
      <c r="B297" s="65"/>
      <c r="C297" s="65"/>
      <c r="D297" s="65"/>
      <c r="E297" s="65"/>
      <c r="F297" s="49"/>
      <c r="G297" s="49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</row>
    <row r="298" spans="1:20">
      <c r="A298" s="49"/>
      <c r="B298" s="65"/>
      <c r="C298" s="65"/>
      <c r="D298" s="65"/>
      <c r="E298" s="65"/>
      <c r="F298" s="49"/>
      <c r="G298" s="49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</row>
    <row r="299" spans="1:20">
      <c r="A299" s="49"/>
      <c r="B299" s="65"/>
      <c r="C299" s="65"/>
      <c r="D299" s="65"/>
      <c r="E299" s="65"/>
      <c r="F299" s="49"/>
      <c r="G299" s="49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</row>
    <row r="300" spans="1:20">
      <c r="A300" s="49"/>
      <c r="B300" s="65"/>
      <c r="C300" s="65"/>
      <c r="D300" s="65"/>
      <c r="E300" s="65"/>
      <c r="F300" s="49"/>
      <c r="G300" s="49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</row>
    <row r="301" spans="1:20">
      <c r="A301" s="49"/>
      <c r="B301" s="65"/>
      <c r="C301" s="65"/>
      <c r="D301" s="65"/>
      <c r="E301" s="65"/>
      <c r="F301" s="49"/>
      <c r="G301" s="49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</row>
    <row r="302" spans="1:20">
      <c r="A302" s="49"/>
      <c r="B302" s="65"/>
      <c r="C302" s="65"/>
      <c r="D302" s="65"/>
      <c r="E302" s="65"/>
      <c r="F302" s="49"/>
      <c r="G302" s="49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</row>
    <row r="303" spans="1:20">
      <c r="A303" s="49"/>
      <c r="B303" s="65"/>
      <c r="C303" s="65"/>
      <c r="D303" s="65"/>
      <c r="E303" s="65"/>
      <c r="F303" s="49"/>
      <c r="G303" s="49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</row>
    <row r="304" spans="1:20">
      <c r="A304" s="49"/>
      <c r="B304" s="65"/>
      <c r="C304" s="65"/>
      <c r="D304" s="65"/>
      <c r="E304" s="65"/>
      <c r="F304" s="49"/>
      <c r="G304" s="49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</row>
    <row r="305" spans="1:20">
      <c r="A305" s="49"/>
      <c r="B305" s="65"/>
      <c r="C305" s="65"/>
      <c r="D305" s="65"/>
      <c r="E305" s="65"/>
      <c r="F305" s="49"/>
      <c r="G305" s="49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</row>
    <row r="306" spans="1:20">
      <c r="A306" s="49"/>
      <c r="B306" s="65"/>
      <c r="C306" s="65"/>
      <c r="D306" s="65"/>
      <c r="E306" s="65"/>
      <c r="F306" s="49"/>
      <c r="G306" s="49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</row>
    <row r="307" spans="1:20">
      <c r="A307" s="49"/>
      <c r="B307" s="65"/>
      <c r="C307" s="65"/>
      <c r="D307" s="65"/>
      <c r="E307" s="65"/>
      <c r="F307" s="49"/>
      <c r="G307" s="49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</row>
    <row r="308" spans="1:20">
      <c r="A308" s="49"/>
      <c r="B308" s="65"/>
      <c r="C308" s="65"/>
      <c r="D308" s="65"/>
      <c r="E308" s="65"/>
      <c r="F308" s="49"/>
      <c r="G308" s="49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</row>
    <row r="309" spans="1:20">
      <c r="A309" s="49"/>
      <c r="B309" s="65"/>
      <c r="C309" s="65"/>
      <c r="D309" s="65"/>
      <c r="E309" s="65"/>
      <c r="F309" s="49"/>
      <c r="G309" s="49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</row>
    <row r="310" spans="1:20">
      <c r="A310" s="49"/>
      <c r="B310" s="65"/>
      <c r="C310" s="65"/>
      <c r="D310" s="65"/>
      <c r="E310" s="65"/>
      <c r="F310" s="49"/>
      <c r="G310" s="49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</row>
    <row r="311" spans="1:20">
      <c r="A311" s="49"/>
      <c r="B311" s="65"/>
      <c r="C311" s="65"/>
      <c r="D311" s="65"/>
      <c r="E311" s="65"/>
      <c r="F311" s="49"/>
      <c r="G311" s="49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</row>
    <row r="312" spans="1:20">
      <c r="A312" s="49"/>
      <c r="B312" s="65"/>
      <c r="C312" s="65"/>
      <c r="D312" s="65"/>
      <c r="E312" s="65"/>
      <c r="F312" s="49"/>
      <c r="G312" s="49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</row>
    <row r="313" spans="1:20">
      <c r="A313" s="49"/>
      <c r="B313" s="65"/>
      <c r="C313" s="65"/>
      <c r="D313" s="65"/>
      <c r="E313" s="65"/>
      <c r="F313" s="49"/>
      <c r="G313" s="49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</row>
    <row r="314" spans="1:20">
      <c r="A314" s="49"/>
      <c r="B314" s="65"/>
      <c r="C314" s="65"/>
      <c r="D314" s="65"/>
      <c r="E314" s="65"/>
      <c r="F314" s="49"/>
      <c r="G314" s="49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</row>
    <row r="315" spans="1:20">
      <c r="A315" s="49"/>
      <c r="B315" s="65"/>
      <c r="C315" s="65"/>
      <c r="D315" s="65"/>
      <c r="E315" s="65"/>
      <c r="F315" s="49"/>
      <c r="G315" s="49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</row>
    <row r="316" spans="1:20">
      <c r="A316" s="49"/>
      <c r="B316" s="65"/>
      <c r="C316" s="65"/>
      <c r="D316" s="65"/>
      <c r="E316" s="65"/>
      <c r="F316" s="49"/>
      <c r="G316" s="49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</row>
    <row r="317" spans="1:20">
      <c r="A317" s="49"/>
      <c r="B317" s="65"/>
      <c r="C317" s="65"/>
      <c r="D317" s="65"/>
      <c r="E317" s="65"/>
      <c r="F317" s="49"/>
      <c r="G317" s="49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</row>
    <row r="318" spans="1:20">
      <c r="A318" s="49"/>
      <c r="B318" s="65"/>
      <c r="C318" s="65"/>
      <c r="D318" s="65"/>
      <c r="E318" s="65"/>
      <c r="F318" s="49"/>
      <c r="G318" s="49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</row>
    <row r="319" spans="1:20">
      <c r="A319" s="49"/>
      <c r="B319" s="65"/>
      <c r="C319" s="65"/>
      <c r="D319" s="65"/>
      <c r="E319" s="65"/>
      <c r="F319" s="49"/>
      <c r="G319" s="49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</row>
    <row r="320" spans="1:20">
      <c r="A320" s="49"/>
      <c r="B320" s="65"/>
      <c r="C320" s="65"/>
      <c r="D320" s="65"/>
      <c r="E320" s="65"/>
      <c r="F320" s="49"/>
      <c r="G320" s="49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</row>
    <row r="321" spans="1:20">
      <c r="A321" s="49"/>
      <c r="B321" s="65"/>
      <c r="C321" s="65"/>
      <c r="D321" s="65"/>
      <c r="E321" s="65"/>
      <c r="F321" s="49"/>
      <c r="G321" s="49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</row>
    <row r="322" spans="1:20">
      <c r="A322" s="49"/>
      <c r="B322" s="65"/>
      <c r="C322" s="65"/>
      <c r="D322" s="65"/>
      <c r="E322" s="65"/>
      <c r="F322" s="49"/>
      <c r="G322" s="49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</row>
    <row r="323" spans="1:20">
      <c r="A323" s="49"/>
      <c r="B323" s="65"/>
      <c r="C323" s="65"/>
      <c r="D323" s="65"/>
      <c r="E323" s="65"/>
      <c r="F323" s="49"/>
      <c r="G323" s="49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</row>
    <row r="324" spans="1:20">
      <c r="A324" s="49"/>
      <c r="B324" s="65"/>
      <c r="C324" s="65"/>
      <c r="D324" s="65"/>
      <c r="E324" s="65"/>
      <c r="F324" s="49"/>
      <c r="G324" s="49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</row>
    <row r="325" spans="1:20">
      <c r="A325" s="49"/>
      <c r="B325" s="65"/>
      <c r="C325" s="65"/>
      <c r="D325" s="65"/>
      <c r="E325" s="65"/>
      <c r="F325" s="49"/>
      <c r="G325" s="49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</row>
    <row r="326" spans="1:20">
      <c r="A326" s="49"/>
      <c r="B326" s="65"/>
      <c r="C326" s="65"/>
      <c r="D326" s="65"/>
      <c r="E326" s="65"/>
      <c r="F326" s="49"/>
      <c r="G326" s="49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</row>
    <row r="327" spans="1:20">
      <c r="A327" s="49"/>
      <c r="B327" s="65"/>
      <c r="C327" s="65"/>
      <c r="D327" s="65"/>
      <c r="E327" s="65"/>
      <c r="F327" s="49"/>
      <c r="G327" s="49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</row>
    <row r="328" spans="1:20">
      <c r="A328" s="49"/>
      <c r="B328" s="65"/>
      <c r="C328" s="65"/>
      <c r="D328" s="65"/>
      <c r="E328" s="65"/>
      <c r="F328" s="49"/>
      <c r="G328" s="49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</row>
    <row r="329" spans="1:20">
      <c r="A329" s="49"/>
      <c r="B329" s="65"/>
      <c r="C329" s="65"/>
      <c r="D329" s="65"/>
      <c r="E329" s="65"/>
      <c r="F329" s="49"/>
      <c r="G329" s="49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</row>
    <row r="330" spans="1:20">
      <c r="A330" s="49"/>
      <c r="B330" s="65"/>
      <c r="C330" s="65"/>
      <c r="D330" s="65"/>
      <c r="E330" s="65"/>
      <c r="F330" s="49"/>
      <c r="G330" s="49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</row>
    <row r="331" spans="1:20">
      <c r="A331" s="49"/>
      <c r="B331" s="65"/>
      <c r="C331" s="65"/>
      <c r="D331" s="65"/>
      <c r="E331" s="65"/>
      <c r="F331" s="49"/>
      <c r="G331" s="49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</row>
    <row r="332" spans="1:20">
      <c r="A332" s="49"/>
      <c r="B332" s="65"/>
      <c r="C332" s="65"/>
      <c r="D332" s="65"/>
      <c r="E332" s="65"/>
      <c r="F332" s="49"/>
      <c r="G332" s="49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</row>
    <row r="333" spans="1:20">
      <c r="A333" s="49"/>
      <c r="B333" s="65"/>
      <c r="C333" s="65"/>
      <c r="D333" s="65"/>
      <c r="E333" s="65"/>
      <c r="F333" s="49"/>
      <c r="G333" s="49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</row>
    <row r="334" spans="1:20">
      <c r="A334" s="49"/>
      <c r="B334" s="65"/>
      <c r="C334" s="65"/>
      <c r="D334" s="65"/>
      <c r="E334" s="65"/>
      <c r="F334" s="49"/>
      <c r="G334" s="49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</row>
    <row r="335" spans="1:20">
      <c r="A335" s="49"/>
      <c r="B335" s="65"/>
      <c r="C335" s="65"/>
      <c r="D335" s="65"/>
      <c r="E335" s="65"/>
      <c r="F335" s="49"/>
      <c r="G335" s="49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</row>
    <row r="336" spans="1:20">
      <c r="A336" s="49"/>
      <c r="B336" s="65"/>
      <c r="C336" s="65"/>
      <c r="D336" s="65"/>
      <c r="E336" s="65"/>
      <c r="F336" s="49"/>
      <c r="G336" s="49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</row>
    <row r="337" spans="1:20">
      <c r="A337" s="49"/>
      <c r="B337" s="65"/>
      <c r="C337" s="65"/>
      <c r="D337" s="65"/>
      <c r="E337" s="65"/>
      <c r="F337" s="49"/>
      <c r="G337" s="49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</row>
    <row r="338" spans="1:20">
      <c r="A338" s="49"/>
      <c r="B338" s="65"/>
      <c r="C338" s="65"/>
      <c r="D338" s="65"/>
      <c r="E338" s="65"/>
      <c r="F338" s="49"/>
      <c r="G338" s="49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</row>
    <row r="339" spans="1:20">
      <c r="A339" s="49"/>
      <c r="B339" s="65"/>
      <c r="C339" s="65"/>
      <c r="D339" s="65"/>
      <c r="E339" s="65"/>
      <c r="F339" s="49"/>
      <c r="G339" s="49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</row>
    <row r="340" spans="1:20">
      <c r="A340" s="49"/>
      <c r="B340" s="65"/>
      <c r="C340" s="65"/>
      <c r="D340" s="65"/>
      <c r="E340" s="65"/>
      <c r="F340" s="49"/>
      <c r="G340" s="49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</row>
    <row r="341" spans="1:20">
      <c r="A341" s="49"/>
      <c r="B341" s="65"/>
      <c r="C341" s="65"/>
      <c r="D341" s="65"/>
      <c r="E341" s="65"/>
      <c r="F341" s="49"/>
      <c r="G341" s="49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</row>
    <row r="342" spans="1:20">
      <c r="A342" s="49"/>
      <c r="B342" s="65"/>
      <c r="C342" s="65"/>
      <c r="D342" s="65"/>
      <c r="E342" s="65"/>
      <c r="F342" s="49"/>
      <c r="G342" s="49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</row>
    <row r="343" spans="1:20">
      <c r="A343" s="49"/>
      <c r="B343" s="65"/>
      <c r="C343" s="65"/>
      <c r="D343" s="65"/>
      <c r="E343" s="65"/>
      <c r="F343" s="49"/>
      <c r="G343" s="49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</row>
    <row r="344" spans="1:20">
      <c r="A344" s="49"/>
      <c r="B344" s="65"/>
      <c r="C344" s="65"/>
      <c r="D344" s="65"/>
      <c r="E344" s="65"/>
      <c r="F344" s="49"/>
      <c r="G344" s="49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</row>
    <row r="345" spans="1:20">
      <c r="A345" s="49"/>
      <c r="B345" s="65"/>
      <c r="C345" s="65"/>
      <c r="D345" s="65"/>
      <c r="E345" s="65"/>
      <c r="F345" s="49"/>
      <c r="G345" s="49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</row>
    <row r="346" spans="1:20">
      <c r="A346" s="49"/>
      <c r="B346" s="65"/>
      <c r="C346" s="65"/>
      <c r="D346" s="65"/>
      <c r="E346" s="65"/>
      <c r="F346" s="49"/>
      <c r="G346" s="49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</row>
    <row r="347" spans="1:20">
      <c r="A347" s="49"/>
      <c r="B347" s="65"/>
      <c r="C347" s="65"/>
      <c r="D347" s="65"/>
      <c r="E347" s="65"/>
      <c r="F347" s="49"/>
      <c r="G347" s="49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</row>
    <row r="348" spans="1:20">
      <c r="A348" s="49"/>
      <c r="B348" s="65"/>
      <c r="C348" s="65"/>
      <c r="D348" s="65"/>
      <c r="E348" s="65"/>
      <c r="F348" s="49"/>
      <c r="G348" s="49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</row>
    <row r="349" spans="1:20">
      <c r="A349" s="49"/>
      <c r="B349" s="65"/>
      <c r="C349" s="65"/>
      <c r="D349" s="65"/>
      <c r="E349" s="65"/>
      <c r="F349" s="49"/>
      <c r="G349" s="49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</row>
    <row r="350" spans="1:20">
      <c r="A350" s="49"/>
      <c r="B350" s="65"/>
      <c r="C350" s="65"/>
      <c r="D350" s="65"/>
      <c r="E350" s="65"/>
      <c r="F350" s="49"/>
      <c r="G350" s="49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</row>
    <row r="351" spans="1:20">
      <c r="A351" s="49"/>
      <c r="B351" s="65"/>
      <c r="C351" s="65"/>
      <c r="D351" s="65"/>
      <c r="E351" s="65"/>
      <c r="F351" s="49"/>
      <c r="G351" s="49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</row>
    <row r="352" spans="1:20">
      <c r="A352" s="49"/>
      <c r="B352" s="65"/>
      <c r="C352" s="65"/>
      <c r="D352" s="65"/>
      <c r="E352" s="65"/>
      <c r="F352" s="49"/>
      <c r="G352" s="49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</row>
    <row r="353" spans="1:20">
      <c r="A353" s="49"/>
      <c r="B353" s="65"/>
      <c r="C353" s="65"/>
      <c r="D353" s="65"/>
      <c r="E353" s="65"/>
      <c r="F353" s="49"/>
      <c r="G353" s="49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</row>
    <row r="354" spans="1:20">
      <c r="A354" s="49"/>
      <c r="B354" s="65"/>
      <c r="C354" s="65"/>
      <c r="D354" s="65"/>
      <c r="E354" s="65"/>
      <c r="F354" s="49"/>
      <c r="G354" s="49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</row>
    <row r="355" spans="1:20">
      <c r="A355" s="49"/>
      <c r="B355" s="65"/>
      <c r="C355" s="65"/>
      <c r="D355" s="65"/>
      <c r="E355" s="65"/>
      <c r="F355" s="49"/>
      <c r="G355" s="49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</row>
    <row r="356" spans="1:20">
      <c r="A356" s="49"/>
      <c r="B356" s="65"/>
      <c r="C356" s="65"/>
      <c r="D356" s="65"/>
      <c r="E356" s="65"/>
      <c r="F356" s="49"/>
      <c r="G356" s="49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</row>
    <row r="357" spans="1:20">
      <c r="A357" s="49"/>
      <c r="B357" s="65"/>
      <c r="C357" s="65"/>
      <c r="D357" s="65"/>
      <c r="E357" s="65"/>
      <c r="F357" s="49"/>
      <c r="G357" s="49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</row>
    <row r="358" spans="1:20">
      <c r="A358" s="49"/>
      <c r="B358" s="65"/>
      <c r="C358" s="65"/>
      <c r="D358" s="65"/>
      <c r="E358" s="65"/>
      <c r="F358" s="49"/>
      <c r="G358" s="49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</row>
    <row r="359" spans="1:20">
      <c r="A359" s="49"/>
      <c r="B359" s="65"/>
      <c r="C359" s="65"/>
      <c r="D359" s="65"/>
      <c r="E359" s="65"/>
      <c r="F359" s="49"/>
      <c r="G359" s="49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</row>
    <row r="360" spans="1:20">
      <c r="A360" s="49"/>
      <c r="B360" s="65"/>
      <c r="C360" s="65"/>
      <c r="D360" s="65"/>
      <c r="E360" s="65"/>
      <c r="F360" s="49"/>
      <c r="G360" s="49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</row>
    <row r="361" spans="1:20">
      <c r="A361" s="49"/>
      <c r="B361" s="65"/>
      <c r="C361" s="65"/>
      <c r="D361" s="65"/>
      <c r="E361" s="65"/>
      <c r="F361" s="49"/>
      <c r="G361" s="49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</row>
    <row r="362" spans="1:20">
      <c r="A362" s="49"/>
      <c r="B362" s="65"/>
      <c r="C362" s="65"/>
      <c r="D362" s="65"/>
      <c r="E362" s="65"/>
      <c r="F362" s="49"/>
      <c r="G362" s="49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</row>
    <row r="363" spans="1:20">
      <c r="A363" s="49"/>
      <c r="B363" s="65"/>
      <c r="C363" s="65"/>
      <c r="D363" s="65"/>
      <c r="E363" s="65"/>
      <c r="F363" s="49"/>
      <c r="G363" s="49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</row>
    <row r="364" spans="1:20">
      <c r="A364" s="49"/>
      <c r="B364" s="65"/>
      <c r="C364" s="65"/>
      <c r="D364" s="65"/>
      <c r="E364" s="65"/>
      <c r="F364" s="49"/>
      <c r="G364" s="49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</row>
    <row r="365" spans="1:20">
      <c r="A365" s="49"/>
      <c r="B365" s="65"/>
      <c r="C365" s="65"/>
      <c r="D365" s="65"/>
      <c r="E365" s="65"/>
      <c r="F365" s="49"/>
      <c r="G365" s="49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</row>
    <row r="366" spans="1:20">
      <c r="A366" s="49"/>
      <c r="B366" s="65"/>
      <c r="C366" s="65"/>
      <c r="D366" s="65"/>
      <c r="E366" s="65"/>
      <c r="F366" s="49"/>
      <c r="G366" s="49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</row>
    <row r="367" spans="1:20">
      <c r="A367" s="49"/>
      <c r="B367" s="65"/>
      <c r="C367" s="65"/>
      <c r="D367" s="65"/>
      <c r="E367" s="65"/>
      <c r="F367" s="49"/>
      <c r="G367" s="49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</row>
    <row r="368" spans="1:20">
      <c r="A368" s="49"/>
      <c r="B368" s="65"/>
      <c r="C368" s="65"/>
      <c r="D368" s="65"/>
      <c r="E368" s="65"/>
      <c r="F368" s="49"/>
      <c r="G368" s="49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</row>
    <row r="369" spans="1:20">
      <c r="A369" s="49"/>
      <c r="B369" s="65"/>
      <c r="C369" s="65"/>
      <c r="D369" s="65"/>
      <c r="E369" s="65"/>
      <c r="F369" s="49"/>
      <c r="G369" s="49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</row>
    <row r="370" spans="1:20">
      <c r="A370" s="49"/>
      <c r="B370" s="65"/>
      <c r="C370" s="65"/>
      <c r="D370" s="65"/>
      <c r="E370" s="65"/>
      <c r="F370" s="49"/>
      <c r="G370" s="49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</row>
    <row r="371" spans="1:20">
      <c r="A371" s="49"/>
      <c r="B371" s="65"/>
      <c r="C371" s="65"/>
      <c r="D371" s="65"/>
      <c r="E371" s="65"/>
      <c r="F371" s="49"/>
      <c r="G371" s="49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</row>
    <row r="372" spans="1:20">
      <c r="A372" s="49"/>
      <c r="B372" s="65"/>
      <c r="C372" s="65"/>
      <c r="D372" s="65"/>
      <c r="E372" s="65"/>
      <c r="F372" s="49"/>
      <c r="G372" s="49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</row>
    <row r="373" spans="1:20">
      <c r="A373" s="49"/>
      <c r="B373" s="65"/>
      <c r="C373" s="65"/>
      <c r="D373" s="65"/>
      <c r="E373" s="65"/>
      <c r="F373" s="49"/>
      <c r="G373" s="49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</row>
    <row r="374" spans="1:20">
      <c r="A374" s="49"/>
      <c r="B374" s="65"/>
      <c r="C374" s="65"/>
      <c r="D374" s="65"/>
      <c r="E374" s="65"/>
      <c r="F374" s="49"/>
      <c r="G374" s="49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</row>
    <row r="375" spans="1:20">
      <c r="A375" s="49"/>
      <c r="B375" s="65"/>
      <c r="C375" s="65"/>
      <c r="D375" s="65"/>
      <c r="E375" s="65"/>
      <c r="F375" s="49"/>
      <c r="G375" s="49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</row>
    <row r="376" spans="1:20">
      <c r="A376" s="49"/>
      <c r="B376" s="65"/>
      <c r="C376" s="65"/>
      <c r="D376" s="65"/>
      <c r="E376" s="65"/>
      <c r="F376" s="49"/>
      <c r="G376" s="49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</row>
    <row r="377" spans="1:20">
      <c r="A377" s="49"/>
      <c r="B377" s="65"/>
      <c r="C377" s="65"/>
      <c r="D377" s="65"/>
      <c r="E377" s="65"/>
      <c r="F377" s="49"/>
      <c r="G377" s="49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</row>
  </sheetData>
  <mergeCells count="2">
    <mergeCell ref="A2:F2"/>
    <mergeCell ref="A1:G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verticalDpi="598" r:id="rId1"/>
  <headerFooter>
    <oddFooter>&amp;C&amp;Pz&amp;N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0F68-0625-4DFE-86CF-D06FD29C2423}">
  <dimension ref="A1:M22"/>
  <sheetViews>
    <sheetView tabSelected="1" view="pageBreakPreview" zoomScaleNormal="100" zoomScaleSheetLayoutView="100" workbookViewId="0">
      <selection activeCell="I10" sqref="I10:J10"/>
    </sheetView>
  </sheetViews>
  <sheetFormatPr defaultColWidth="9" defaultRowHeight="15.75"/>
  <cols>
    <col min="1" max="1" width="5.7109375" style="43" customWidth="1"/>
    <col min="2" max="2" width="21.42578125" style="43" customWidth="1"/>
    <col min="3" max="3" width="14.85546875" style="43" customWidth="1"/>
    <col min="4" max="4" width="14.7109375" style="43" customWidth="1"/>
    <col min="5" max="5" width="13.28515625" style="43" customWidth="1"/>
    <col min="6" max="6" width="15.28515625" style="43" customWidth="1"/>
    <col min="7" max="7" width="17.42578125" style="43" customWidth="1"/>
    <col min="8" max="8" width="14.140625" style="43" customWidth="1"/>
    <col min="9" max="9" width="17.5703125" style="43" customWidth="1"/>
    <col min="10" max="10" width="15.140625" style="43" customWidth="1"/>
    <col min="11" max="11" width="12.7109375" style="43" customWidth="1"/>
    <col min="12" max="12" width="10.5703125" style="43" customWidth="1"/>
    <col min="13" max="13" width="18.140625" style="43" customWidth="1"/>
    <col min="14" max="16384" width="9" style="43"/>
  </cols>
  <sheetData>
    <row r="1" spans="1:13">
      <c r="A1" s="103" t="s">
        <v>637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3">
      <c r="A2" s="1"/>
      <c r="B2" s="1" t="s">
        <v>639</v>
      </c>
      <c r="C2" s="1"/>
      <c r="D2" s="1"/>
      <c r="E2" s="1"/>
      <c r="F2" s="1"/>
      <c r="G2" s="1"/>
      <c r="H2" s="1"/>
      <c r="I2" s="1"/>
      <c r="J2" s="1"/>
    </row>
    <row r="3" spans="1:13">
      <c r="A3" s="103" t="s">
        <v>497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3" ht="87" customHeight="1">
      <c r="A4" s="11" t="s">
        <v>0</v>
      </c>
      <c r="B4" s="11" t="s">
        <v>1</v>
      </c>
      <c r="C4" s="11" t="s">
        <v>10</v>
      </c>
      <c r="D4" s="11" t="s">
        <v>5</v>
      </c>
      <c r="E4" s="11" t="s">
        <v>2</v>
      </c>
      <c r="F4" s="11" t="s">
        <v>6</v>
      </c>
      <c r="G4" s="11" t="s">
        <v>650</v>
      </c>
      <c r="H4" s="11" t="s">
        <v>3</v>
      </c>
      <c r="I4" s="11" t="s">
        <v>641</v>
      </c>
      <c r="J4" s="11" t="s">
        <v>642</v>
      </c>
      <c r="K4" s="11" t="s">
        <v>643</v>
      </c>
      <c r="L4" s="11" t="s">
        <v>644</v>
      </c>
      <c r="M4" s="11" t="s">
        <v>156</v>
      </c>
    </row>
    <row r="5" spans="1:13" ht="17.850000000000001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 t="s">
        <v>425</v>
      </c>
      <c r="K5" s="11" t="s">
        <v>426</v>
      </c>
      <c r="L5" s="11">
        <v>12</v>
      </c>
      <c r="M5" s="45" t="s">
        <v>427</v>
      </c>
    </row>
    <row r="6" spans="1:13" ht="51.75" customHeight="1">
      <c r="A6" s="2">
        <v>1</v>
      </c>
      <c r="B6" s="14" t="s">
        <v>645</v>
      </c>
      <c r="C6" s="14" t="s">
        <v>638</v>
      </c>
      <c r="D6" s="14" t="s">
        <v>638</v>
      </c>
      <c r="E6" s="14" t="s">
        <v>638</v>
      </c>
      <c r="F6" s="14" t="s">
        <v>638</v>
      </c>
      <c r="G6" s="14">
        <v>2</v>
      </c>
      <c r="H6" s="14" t="s">
        <v>661</v>
      </c>
      <c r="I6" s="71"/>
      <c r="J6" s="3"/>
      <c r="K6" s="6"/>
      <c r="L6" s="3"/>
      <c r="M6" s="46"/>
    </row>
    <row r="7" spans="1:13" ht="21.75" customHeight="1">
      <c r="A7" s="107" t="s">
        <v>9</v>
      </c>
      <c r="B7" s="108"/>
      <c r="C7" s="108"/>
      <c r="D7" s="108"/>
      <c r="E7" s="108"/>
      <c r="F7" s="108"/>
      <c r="G7" s="108"/>
      <c r="H7" s="108"/>
      <c r="I7" s="108"/>
      <c r="J7" s="109"/>
      <c r="K7" s="7"/>
      <c r="L7" s="7" t="s">
        <v>266</v>
      </c>
      <c r="M7" s="46"/>
    </row>
    <row r="8" spans="1:13" ht="6" customHeight="1"/>
    <row r="9" spans="1:13">
      <c r="A9" s="104" t="s">
        <v>14</v>
      </c>
      <c r="B9" s="104"/>
    </row>
    <row r="10" spans="1:13" ht="141.75" customHeight="1">
      <c r="A10" s="11" t="s">
        <v>0</v>
      </c>
      <c r="B10" s="11" t="s">
        <v>1</v>
      </c>
      <c r="C10" s="11" t="s">
        <v>11</v>
      </c>
      <c r="D10" s="11" t="s">
        <v>676</v>
      </c>
      <c r="E10" s="11" t="s">
        <v>677</v>
      </c>
      <c r="F10" s="11" t="s">
        <v>498</v>
      </c>
      <c r="G10" s="11" t="s">
        <v>8</v>
      </c>
      <c r="H10" s="11" t="s">
        <v>157</v>
      </c>
      <c r="I10" s="86" t="s">
        <v>678</v>
      </c>
      <c r="J10" s="88"/>
    </row>
    <row r="11" spans="1:13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 t="s">
        <v>159</v>
      </c>
      <c r="G11" s="11">
        <v>7</v>
      </c>
      <c r="H11" s="11" t="s">
        <v>158</v>
      </c>
      <c r="I11" s="86" t="s">
        <v>499</v>
      </c>
      <c r="J11" s="88"/>
    </row>
    <row r="12" spans="1:13" ht="102.75" customHeight="1">
      <c r="A12" s="2">
        <v>1</v>
      </c>
      <c r="B12" s="14" t="s">
        <v>675</v>
      </c>
      <c r="C12" s="3">
        <v>10000</v>
      </c>
      <c r="D12" s="9" t="s">
        <v>500</v>
      </c>
      <c r="E12" s="4"/>
      <c r="F12" s="4"/>
      <c r="G12" s="8"/>
      <c r="H12" s="4">
        <f>F12+F12*G12</f>
        <v>0</v>
      </c>
      <c r="I12" s="110"/>
      <c r="J12" s="111"/>
    </row>
    <row r="13" spans="1:13" ht="16.5" thickBot="1"/>
    <row r="14" spans="1:13" ht="35.85" customHeight="1" thickBot="1">
      <c r="A14" s="105" t="s">
        <v>646</v>
      </c>
      <c r="B14" s="105"/>
      <c r="C14" s="105"/>
      <c r="D14" s="105"/>
      <c r="E14" s="105"/>
      <c r="F14" s="105"/>
      <c r="G14" s="105"/>
      <c r="H14" s="105"/>
      <c r="I14" s="105"/>
      <c r="J14" s="130"/>
      <c r="K14" s="131"/>
    </row>
    <row r="15" spans="1:13" ht="22.9" customHeight="1">
      <c r="A15" s="10"/>
      <c r="B15" s="10"/>
      <c r="C15" s="101"/>
      <c r="D15" s="102"/>
      <c r="E15" s="102"/>
      <c r="F15" s="102"/>
      <c r="G15" s="102"/>
      <c r="H15" s="102"/>
      <c r="I15" s="102"/>
    </row>
    <row r="16" spans="1:13" ht="18" customHeight="1">
      <c r="A16" s="98" t="s">
        <v>630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>
      <c r="A18" s="99" t="s">
        <v>421</v>
      </c>
      <c r="B18" s="99"/>
      <c r="C18" s="99"/>
      <c r="D18" s="99"/>
      <c r="E18" s="99"/>
      <c r="F18" s="99"/>
      <c r="G18" s="99"/>
    </row>
    <row r="19" spans="1:12" ht="44.25" customHeight="1">
      <c r="A19" s="129" t="s">
        <v>631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1" spans="1:12">
      <c r="B21" s="43" t="s">
        <v>168</v>
      </c>
    </row>
    <row r="22" spans="1:12">
      <c r="B22" s="47" t="s">
        <v>169</v>
      </c>
    </row>
  </sheetData>
  <mergeCells count="13">
    <mergeCell ref="A16:L17"/>
    <mergeCell ref="A19:L19"/>
    <mergeCell ref="C15:I15"/>
    <mergeCell ref="A1:L1"/>
    <mergeCell ref="A3:J3"/>
    <mergeCell ref="A9:B9"/>
    <mergeCell ref="A14:I14"/>
    <mergeCell ref="A7:J7"/>
    <mergeCell ref="I10:J10"/>
    <mergeCell ref="I11:J11"/>
    <mergeCell ref="I12:J12"/>
    <mergeCell ref="J14:K14"/>
    <mergeCell ref="A18:G18"/>
  </mergeCells>
  <pageMargins left="0.25" right="0.25" top="0.75" bottom="0.75" header="0.3" footer="0.3"/>
  <pageSetup paperSize="9" scale="72" orientation="landscape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D8F5-86E9-495C-8E41-50E9BF5AEC1E}">
  <sheetPr>
    <pageSetUpPr fitToPage="1"/>
  </sheetPr>
  <dimension ref="A1:V841"/>
  <sheetViews>
    <sheetView view="pageBreakPreview" zoomScale="110" zoomScaleNormal="100" zoomScaleSheetLayoutView="110" workbookViewId="0">
      <selection sqref="A1:G1"/>
    </sheetView>
  </sheetViews>
  <sheetFormatPr defaultColWidth="12.5703125" defaultRowHeight="12.75"/>
  <cols>
    <col min="1" max="1" width="4.7109375" customWidth="1"/>
    <col min="2" max="2" width="44.85546875" customWidth="1"/>
    <col min="3" max="3" width="26.7109375" customWidth="1"/>
    <col min="4" max="4" width="20.5703125" customWidth="1"/>
    <col min="5" max="5" width="22.140625" customWidth="1"/>
    <col min="6" max="6" width="13.7109375" customWidth="1"/>
    <col min="7" max="7" width="14.42578125" customWidth="1"/>
    <col min="8" max="9" width="8" customWidth="1"/>
    <col min="10" max="10" width="11.42578125" customWidth="1"/>
    <col min="11" max="22" width="8" customWidth="1"/>
  </cols>
  <sheetData>
    <row r="1" spans="1:22" ht="15" customHeight="1">
      <c r="A1" s="132" t="s">
        <v>653</v>
      </c>
      <c r="B1" s="132"/>
      <c r="C1" s="132"/>
      <c r="D1" s="132"/>
      <c r="E1" s="132"/>
      <c r="F1" s="132"/>
      <c r="G1" s="132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4.25" customHeight="1">
      <c r="A2" s="133"/>
      <c r="B2" s="133"/>
      <c r="C2" s="133"/>
      <c r="D2" s="133"/>
      <c r="E2" s="133"/>
      <c r="F2" s="133"/>
      <c r="G2" s="32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41.25" customHeight="1">
      <c r="A3" s="42" t="s">
        <v>170</v>
      </c>
      <c r="B3" s="42" t="s">
        <v>1</v>
      </c>
      <c r="C3" s="42" t="s">
        <v>16</v>
      </c>
      <c r="D3" s="42" t="s">
        <v>2</v>
      </c>
      <c r="E3" s="42" t="s">
        <v>17</v>
      </c>
      <c r="F3" s="42" t="s">
        <v>171</v>
      </c>
      <c r="G3" s="42" t="s">
        <v>172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4.25" customHeight="1">
      <c r="A4" s="34">
        <v>1</v>
      </c>
      <c r="B4" s="35" t="s">
        <v>452</v>
      </c>
      <c r="C4" s="35" t="s">
        <v>28</v>
      </c>
      <c r="D4" s="35" t="s">
        <v>453</v>
      </c>
      <c r="E4" s="35" t="s">
        <v>454</v>
      </c>
      <c r="F4" s="34">
        <v>2011</v>
      </c>
      <c r="G4" s="34">
        <v>3211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ht="14.25" customHeight="1">
      <c r="A5" s="34">
        <v>2</v>
      </c>
      <c r="B5" s="35" t="s">
        <v>455</v>
      </c>
      <c r="C5" s="35" t="s">
        <v>213</v>
      </c>
      <c r="D5" s="35" t="s">
        <v>456</v>
      </c>
      <c r="E5" s="35" t="s">
        <v>457</v>
      </c>
      <c r="F5" s="34">
        <v>2008</v>
      </c>
      <c r="G5" s="34">
        <v>28495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ht="14.25" customHeight="1">
      <c r="A6" s="34">
        <v>3</v>
      </c>
      <c r="B6" s="35" t="s">
        <v>458</v>
      </c>
      <c r="C6" s="35" t="s">
        <v>213</v>
      </c>
      <c r="D6" s="35" t="s">
        <v>456</v>
      </c>
      <c r="E6" s="35" t="s">
        <v>459</v>
      </c>
      <c r="F6" s="34">
        <v>2000</v>
      </c>
      <c r="G6" s="34">
        <v>23841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ht="14.25" customHeight="1">
      <c r="A7" s="34">
        <v>4</v>
      </c>
      <c r="B7" s="35" t="s">
        <v>460</v>
      </c>
      <c r="C7" s="35" t="s">
        <v>78</v>
      </c>
      <c r="D7" s="35" t="s">
        <v>461</v>
      </c>
      <c r="E7" s="33" t="s">
        <v>462</v>
      </c>
      <c r="F7" s="34" t="s">
        <v>81</v>
      </c>
      <c r="G7" s="34">
        <v>4219121352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ht="14.25" customHeight="1">
      <c r="A8" s="34">
        <v>5</v>
      </c>
      <c r="B8" s="35" t="s">
        <v>460</v>
      </c>
      <c r="C8" s="35" t="s">
        <v>78</v>
      </c>
      <c r="D8" s="35" t="s">
        <v>461</v>
      </c>
      <c r="E8" s="33" t="s">
        <v>463</v>
      </c>
      <c r="F8" s="34" t="s">
        <v>81</v>
      </c>
      <c r="G8" s="34" t="s">
        <v>464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ht="14.25" customHeight="1">
      <c r="A9" s="34">
        <v>6</v>
      </c>
      <c r="B9" s="35" t="s">
        <v>465</v>
      </c>
      <c r="C9" s="35" t="s">
        <v>213</v>
      </c>
      <c r="D9" s="35" t="s">
        <v>290</v>
      </c>
      <c r="E9" s="35" t="s">
        <v>466</v>
      </c>
      <c r="F9" s="34">
        <v>2017</v>
      </c>
      <c r="G9" s="34">
        <v>1720013655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ht="14.25" customHeight="1">
      <c r="A10" s="34">
        <v>7</v>
      </c>
      <c r="B10" s="35" t="s">
        <v>467</v>
      </c>
      <c r="C10" s="35" t="s">
        <v>213</v>
      </c>
      <c r="D10" s="35" t="s">
        <v>290</v>
      </c>
      <c r="E10" s="35" t="s">
        <v>468</v>
      </c>
      <c r="F10" s="34">
        <v>2019</v>
      </c>
      <c r="G10" s="34" t="s">
        <v>469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 ht="14.25" customHeight="1">
      <c r="A11" s="34">
        <v>8</v>
      </c>
      <c r="B11" s="35" t="s">
        <v>470</v>
      </c>
      <c r="C11" s="35" t="s">
        <v>213</v>
      </c>
      <c r="D11" s="35" t="s">
        <v>471</v>
      </c>
      <c r="E11" s="35" t="s">
        <v>472</v>
      </c>
      <c r="F11" s="34">
        <v>2021</v>
      </c>
      <c r="G11" s="34" t="s">
        <v>473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14.25" customHeight="1">
      <c r="A12" s="34">
        <v>9</v>
      </c>
      <c r="B12" s="35" t="s">
        <v>29</v>
      </c>
      <c r="C12" s="36" t="s">
        <v>167</v>
      </c>
      <c r="D12" s="35" t="s">
        <v>474</v>
      </c>
      <c r="E12" s="33" t="s">
        <v>13</v>
      </c>
      <c r="F12" s="34">
        <v>1995</v>
      </c>
      <c r="G12" s="34">
        <v>7297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ht="14.25" customHeight="1">
      <c r="A13" s="34">
        <v>10</v>
      </c>
      <c r="B13" s="35" t="s">
        <v>29</v>
      </c>
      <c r="C13" s="35" t="s">
        <v>34</v>
      </c>
      <c r="D13" s="35" t="s">
        <v>474</v>
      </c>
      <c r="E13" s="33" t="s">
        <v>475</v>
      </c>
      <c r="F13" s="34">
        <v>1986</v>
      </c>
      <c r="G13" s="34" t="s">
        <v>476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ht="14.25" customHeight="1">
      <c r="A14" s="34">
        <v>11</v>
      </c>
      <c r="B14" s="35" t="s">
        <v>29</v>
      </c>
      <c r="C14" s="35" t="s">
        <v>386</v>
      </c>
      <c r="D14" s="35" t="s">
        <v>474</v>
      </c>
      <c r="E14" s="35" t="s">
        <v>477</v>
      </c>
      <c r="F14" s="37" t="s">
        <v>13</v>
      </c>
      <c r="G14" s="34" t="s">
        <v>478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14.25" customHeight="1">
      <c r="A15" s="34">
        <v>12</v>
      </c>
      <c r="B15" s="35" t="s">
        <v>479</v>
      </c>
      <c r="C15" s="35" t="s">
        <v>213</v>
      </c>
      <c r="D15" s="33" t="s">
        <v>480</v>
      </c>
      <c r="E15" s="33" t="s">
        <v>13</v>
      </c>
      <c r="F15" s="34">
        <v>1998</v>
      </c>
      <c r="G15" s="34">
        <v>700302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ht="14.25" customHeight="1">
      <c r="A16" s="34">
        <v>13</v>
      </c>
      <c r="B16" s="35" t="s">
        <v>29</v>
      </c>
      <c r="C16" s="35" t="s">
        <v>28</v>
      </c>
      <c r="D16" s="35" t="s">
        <v>474</v>
      </c>
      <c r="E16" s="33" t="s">
        <v>13</v>
      </c>
      <c r="F16" s="34">
        <v>1986</v>
      </c>
      <c r="G16" s="34">
        <v>7311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 ht="14.25" customHeight="1">
      <c r="A17" s="34">
        <v>14</v>
      </c>
      <c r="B17" s="35" t="s">
        <v>29</v>
      </c>
      <c r="C17" s="35" t="s">
        <v>398</v>
      </c>
      <c r="D17" s="35" t="s">
        <v>474</v>
      </c>
      <c r="E17" s="33" t="s">
        <v>13</v>
      </c>
      <c r="F17" s="34">
        <v>1986</v>
      </c>
      <c r="G17" s="34">
        <v>7290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ht="12.75" customHeight="1">
      <c r="A18" s="34">
        <v>15</v>
      </c>
      <c r="B18" s="35" t="s">
        <v>481</v>
      </c>
      <c r="C18" s="35" t="s">
        <v>88</v>
      </c>
      <c r="D18" s="35" t="s">
        <v>482</v>
      </c>
      <c r="E18" s="33" t="s">
        <v>483</v>
      </c>
      <c r="F18" s="34">
        <v>2022</v>
      </c>
      <c r="G18" s="34">
        <v>220412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ht="12.75" customHeight="1">
      <c r="A19" s="34">
        <v>16</v>
      </c>
      <c r="B19" s="35" t="s">
        <v>29</v>
      </c>
      <c r="C19" s="35" t="s">
        <v>28</v>
      </c>
      <c r="D19" s="35" t="s">
        <v>349</v>
      </c>
      <c r="E19" s="35" t="s">
        <v>484</v>
      </c>
      <c r="F19" s="34">
        <v>2016</v>
      </c>
      <c r="G19" s="34">
        <v>16439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ht="12.75" customHeight="1">
      <c r="A20" s="34">
        <v>17</v>
      </c>
      <c r="B20" s="35" t="s">
        <v>485</v>
      </c>
      <c r="C20" s="35" t="s">
        <v>86</v>
      </c>
      <c r="D20" s="35" t="s">
        <v>486</v>
      </c>
      <c r="E20" s="33" t="s">
        <v>487</v>
      </c>
      <c r="F20" s="34">
        <v>2020</v>
      </c>
      <c r="G20" s="34">
        <v>201092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ht="12.75" customHeight="1">
      <c r="A21" s="34">
        <v>18</v>
      </c>
      <c r="B21" s="35" t="s">
        <v>485</v>
      </c>
      <c r="C21" s="35" t="s">
        <v>78</v>
      </c>
      <c r="D21" s="35" t="s">
        <v>486</v>
      </c>
      <c r="E21" s="33" t="s">
        <v>487</v>
      </c>
      <c r="F21" s="34">
        <v>2020</v>
      </c>
      <c r="G21" s="34">
        <v>201104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1:22" ht="12.75" customHeight="1">
      <c r="A22" s="34">
        <v>19</v>
      </c>
      <c r="B22" s="35" t="s">
        <v>488</v>
      </c>
      <c r="C22" s="35" t="s">
        <v>88</v>
      </c>
      <c r="D22" s="35" t="s">
        <v>489</v>
      </c>
      <c r="E22" s="33" t="s">
        <v>490</v>
      </c>
      <c r="F22" s="34" t="s">
        <v>81</v>
      </c>
      <c r="G22" s="41" t="s">
        <v>491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ht="12.75" customHeight="1">
      <c r="A23" s="34">
        <v>20</v>
      </c>
      <c r="B23" s="35" t="s">
        <v>488</v>
      </c>
      <c r="C23" s="35" t="s">
        <v>78</v>
      </c>
      <c r="D23" s="35" t="s">
        <v>489</v>
      </c>
      <c r="E23" s="33" t="s">
        <v>490</v>
      </c>
      <c r="F23" s="34" t="s">
        <v>81</v>
      </c>
      <c r="G23" s="41" t="s">
        <v>492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12.75" customHeight="1">
      <c r="A24" s="34">
        <v>21</v>
      </c>
      <c r="B24" s="35" t="s">
        <v>493</v>
      </c>
      <c r="C24" s="35" t="s">
        <v>213</v>
      </c>
      <c r="D24" s="35" t="s">
        <v>494</v>
      </c>
      <c r="E24" s="33" t="s">
        <v>495</v>
      </c>
      <c r="F24" s="37">
        <v>2008</v>
      </c>
      <c r="G24" s="37" t="s">
        <v>496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 ht="12.75" customHeight="1">
      <c r="A25" s="32"/>
      <c r="B25" s="39"/>
      <c r="C25" s="39"/>
      <c r="D25" s="39"/>
      <c r="E25" s="39"/>
      <c r="F25" s="32"/>
      <c r="G25" s="32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2" ht="12.75" customHeight="1">
      <c r="A26" s="32"/>
      <c r="B26" s="39"/>
      <c r="C26" s="39"/>
      <c r="D26" s="39"/>
      <c r="E26" s="39"/>
      <c r="F26" s="32"/>
      <c r="G26" s="32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ht="12.75" customHeight="1">
      <c r="A27" s="32"/>
      <c r="B27" s="39"/>
      <c r="C27" s="39"/>
      <c r="D27" s="39"/>
      <c r="E27" s="39"/>
      <c r="F27" s="32"/>
      <c r="G27" s="32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2" ht="12.75" customHeight="1">
      <c r="A28" s="32"/>
      <c r="B28" s="39"/>
      <c r="C28" s="39"/>
      <c r="D28" s="39"/>
      <c r="E28" s="39"/>
      <c r="F28" s="32"/>
      <c r="G28" s="32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ht="12.75" customHeight="1">
      <c r="A29" s="32"/>
      <c r="B29" s="39"/>
      <c r="C29" s="39"/>
      <c r="D29" s="39"/>
      <c r="E29" s="39"/>
      <c r="F29" s="32"/>
      <c r="G29" s="32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ht="12.75" customHeight="1">
      <c r="A30" s="32"/>
      <c r="B30" s="39"/>
      <c r="C30" s="39"/>
      <c r="D30" s="39"/>
      <c r="E30" s="39"/>
      <c r="F30" s="32"/>
      <c r="G30" s="32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ht="12.75" customHeight="1">
      <c r="A31" s="32"/>
      <c r="B31" s="39"/>
      <c r="C31" s="39"/>
      <c r="D31" s="39"/>
      <c r="E31" s="39"/>
      <c r="F31" s="32"/>
      <c r="G31" s="32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ht="12.75" customHeight="1">
      <c r="A32" s="32"/>
      <c r="B32" s="39"/>
      <c r="C32" s="39"/>
      <c r="D32" s="39"/>
      <c r="E32" s="39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ht="12.75" customHeight="1">
      <c r="A33" s="32"/>
      <c r="B33" s="39"/>
      <c r="C33" s="39"/>
      <c r="D33" s="39"/>
      <c r="E33" s="39"/>
      <c r="F33" s="32"/>
      <c r="G33" s="32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ht="12.75" customHeight="1">
      <c r="A34" s="32"/>
      <c r="B34" s="39"/>
      <c r="C34" s="39"/>
      <c r="D34" s="39"/>
      <c r="E34" s="39"/>
      <c r="F34" s="32"/>
      <c r="G34" s="32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ht="12.75" customHeight="1">
      <c r="A35" s="32"/>
      <c r="B35" s="39"/>
      <c r="C35" s="39"/>
      <c r="D35" s="39"/>
      <c r="E35" s="39"/>
      <c r="F35" s="32"/>
      <c r="G35" s="32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ht="12.75" customHeight="1">
      <c r="A36" s="32"/>
      <c r="B36" s="39"/>
      <c r="C36" s="39"/>
      <c r="D36" s="39"/>
      <c r="E36" s="39"/>
      <c r="F36" s="32"/>
      <c r="G36" s="3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12.75" customHeight="1">
      <c r="A37" s="32"/>
      <c r="B37" s="39"/>
      <c r="C37" s="39"/>
      <c r="D37" s="39"/>
      <c r="E37" s="39"/>
      <c r="F37" s="32"/>
      <c r="G37" s="3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ht="12.75" customHeight="1">
      <c r="A38" s="32"/>
      <c r="B38" s="39"/>
      <c r="C38" s="39"/>
      <c r="D38" s="39"/>
      <c r="E38" s="39"/>
      <c r="F38" s="32"/>
      <c r="G38" s="32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 ht="12.75" customHeight="1">
      <c r="A39" s="32"/>
      <c r="B39" s="39"/>
      <c r="C39" s="39"/>
      <c r="D39" s="39"/>
      <c r="E39" s="39"/>
      <c r="F39" s="32"/>
      <c r="G39" s="32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ht="12.75" customHeight="1">
      <c r="A40" s="32"/>
      <c r="B40" s="39"/>
      <c r="C40" s="39"/>
      <c r="D40" s="39"/>
      <c r="E40" s="39"/>
      <c r="F40" s="32"/>
      <c r="G40" s="32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ht="12.75" customHeight="1">
      <c r="A41" s="32"/>
      <c r="B41" s="39"/>
      <c r="C41" s="39"/>
      <c r="D41" s="39"/>
      <c r="E41" s="39"/>
      <c r="F41" s="32"/>
      <c r="G41" s="32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ht="12.75" customHeight="1">
      <c r="A42" s="32"/>
      <c r="B42" s="39"/>
      <c r="C42" s="39"/>
      <c r="D42" s="39"/>
      <c r="E42" s="39"/>
      <c r="F42" s="32"/>
      <c r="G42" s="32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ht="12.75" customHeight="1">
      <c r="A43" s="32"/>
      <c r="B43" s="39"/>
      <c r="C43" s="39"/>
      <c r="D43" s="39"/>
      <c r="E43" s="39"/>
      <c r="F43" s="32"/>
      <c r="G43" s="32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ht="12.75" customHeight="1">
      <c r="A44" s="32"/>
      <c r="B44" s="39"/>
      <c r="C44" s="39"/>
      <c r="D44" s="39"/>
      <c r="E44" s="39"/>
      <c r="F44" s="32"/>
      <c r="G44" s="32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ht="12.75" customHeight="1">
      <c r="A45" s="32"/>
      <c r="B45" s="39"/>
      <c r="C45" s="39"/>
      <c r="D45" s="39"/>
      <c r="E45" s="39"/>
      <c r="F45" s="32"/>
      <c r="G45" s="32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ht="12.75" customHeight="1">
      <c r="A46" s="32"/>
      <c r="B46" s="39"/>
      <c r="C46" s="39"/>
      <c r="D46" s="39"/>
      <c r="E46" s="39"/>
      <c r="F46" s="32"/>
      <c r="G46" s="32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ht="12.75" customHeight="1">
      <c r="A47" s="32"/>
      <c r="B47" s="39"/>
      <c r="C47" s="39"/>
      <c r="D47" s="39"/>
      <c r="E47" s="39"/>
      <c r="F47" s="32"/>
      <c r="G47" s="32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ht="12.75" customHeight="1">
      <c r="A48" s="32"/>
      <c r="B48" s="39"/>
      <c r="C48" s="39"/>
      <c r="D48" s="39"/>
      <c r="E48" s="39"/>
      <c r="F48" s="32"/>
      <c r="G48" s="32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2.75" customHeight="1">
      <c r="A49" s="32"/>
      <c r="B49" s="39"/>
      <c r="C49" s="39"/>
      <c r="D49" s="39"/>
      <c r="E49" s="39"/>
      <c r="F49" s="32"/>
      <c r="G49" s="32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ht="12.75" customHeight="1">
      <c r="A50" s="32"/>
      <c r="B50" s="39"/>
      <c r="C50" s="39"/>
      <c r="D50" s="39"/>
      <c r="E50" s="39"/>
      <c r="F50" s="32"/>
      <c r="G50" s="32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ht="12.75" customHeight="1">
      <c r="A51" s="32"/>
      <c r="B51" s="39"/>
      <c r="C51" s="39"/>
      <c r="D51" s="39"/>
      <c r="E51" s="39"/>
      <c r="F51" s="32"/>
      <c r="G51" s="3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12.75" customHeight="1">
      <c r="A52" s="32"/>
      <c r="B52" s="39"/>
      <c r="C52" s="39"/>
      <c r="D52" s="39"/>
      <c r="E52" s="39"/>
      <c r="F52" s="32"/>
      <c r="G52" s="32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12.75" customHeight="1">
      <c r="A53" s="32"/>
      <c r="B53" s="39"/>
      <c r="C53" s="39"/>
      <c r="D53" s="39"/>
      <c r="E53" s="39"/>
      <c r="F53" s="32"/>
      <c r="G53" s="32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12.75" customHeight="1">
      <c r="A54" s="32"/>
      <c r="B54" s="39"/>
      <c r="C54" s="39"/>
      <c r="D54" s="39"/>
      <c r="E54" s="39"/>
      <c r="F54" s="32"/>
      <c r="G54" s="32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ht="12.75" customHeight="1">
      <c r="A55" s="32"/>
      <c r="B55" s="39"/>
      <c r="C55" s="39"/>
      <c r="D55" s="39"/>
      <c r="E55" s="39"/>
      <c r="F55" s="32"/>
      <c r="G55" s="32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 ht="12.75" customHeight="1">
      <c r="A56" s="32"/>
      <c r="B56" s="39"/>
      <c r="C56" s="39"/>
      <c r="D56" s="39"/>
      <c r="E56" s="39"/>
      <c r="F56" s="32"/>
      <c r="G56" s="32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ht="12.75" customHeight="1">
      <c r="A57" s="32"/>
      <c r="B57" s="39"/>
      <c r="C57" s="39"/>
      <c r="D57" s="39"/>
      <c r="E57" s="39"/>
      <c r="F57" s="32"/>
      <c r="G57" s="32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ht="12.75" customHeight="1">
      <c r="A58" s="32"/>
      <c r="B58" s="39"/>
      <c r="C58" s="39"/>
      <c r="D58" s="39"/>
      <c r="E58" s="39"/>
      <c r="F58" s="32"/>
      <c r="G58" s="32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12.75" customHeight="1">
      <c r="A59" s="32"/>
      <c r="B59" s="39"/>
      <c r="C59" s="39"/>
      <c r="D59" s="39"/>
      <c r="E59" s="39"/>
      <c r="F59" s="32"/>
      <c r="G59" s="32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2" ht="12.75" customHeight="1">
      <c r="A60" s="32"/>
      <c r="B60" s="39"/>
      <c r="C60" s="39"/>
      <c r="D60" s="39"/>
      <c r="E60" s="39"/>
      <c r="F60" s="32"/>
      <c r="G60" s="32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 ht="12.75" customHeight="1">
      <c r="A61" s="32"/>
      <c r="B61" s="39"/>
      <c r="C61" s="39"/>
      <c r="D61" s="39"/>
      <c r="E61" s="39"/>
      <c r="F61" s="32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2" ht="12.75" customHeight="1">
      <c r="A62" s="32"/>
      <c r="B62" s="39"/>
      <c r="C62" s="39"/>
      <c r="D62" s="39"/>
      <c r="E62" s="39"/>
      <c r="F62" s="32"/>
      <c r="G62" s="3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 ht="12.75" customHeight="1">
      <c r="A63" s="32"/>
      <c r="B63" s="39"/>
      <c r="C63" s="39"/>
      <c r="D63" s="39"/>
      <c r="E63" s="39"/>
      <c r="F63" s="32"/>
      <c r="G63" s="32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 ht="12.75" customHeight="1">
      <c r="A64" s="32"/>
      <c r="B64" s="39"/>
      <c r="C64" s="39"/>
      <c r="D64" s="39"/>
      <c r="E64" s="39"/>
      <c r="F64" s="32"/>
      <c r="G64" s="32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1:22" ht="12.75" customHeight="1">
      <c r="A65" s="32"/>
      <c r="B65" s="39"/>
      <c r="C65" s="39"/>
      <c r="D65" s="39"/>
      <c r="E65" s="39"/>
      <c r="F65" s="32"/>
      <c r="G65" s="32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1:22" ht="12.75" customHeight="1">
      <c r="A66" s="32"/>
      <c r="B66" s="39"/>
      <c r="C66" s="39"/>
      <c r="D66" s="39"/>
      <c r="E66" s="39"/>
      <c r="F66" s="32"/>
      <c r="G66" s="3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 ht="12.75" customHeight="1">
      <c r="A67" s="32"/>
      <c r="B67" s="39"/>
      <c r="C67" s="39"/>
      <c r="D67" s="39"/>
      <c r="E67" s="39"/>
      <c r="F67" s="32"/>
      <c r="G67" s="32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22" ht="12.75" customHeight="1">
      <c r="A68" s="32"/>
      <c r="B68" s="39"/>
      <c r="C68" s="39"/>
      <c r="D68" s="39"/>
      <c r="E68" s="39"/>
      <c r="F68" s="32"/>
      <c r="G68" s="3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22" ht="12.75" customHeight="1">
      <c r="A69" s="32"/>
      <c r="B69" s="39"/>
      <c r="C69" s="39"/>
      <c r="D69" s="39"/>
      <c r="E69" s="39"/>
      <c r="F69" s="32"/>
      <c r="G69" s="32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22" ht="12.75" customHeight="1">
      <c r="A70" s="32"/>
      <c r="B70" s="39"/>
      <c r="C70" s="39"/>
      <c r="D70" s="39"/>
      <c r="E70" s="39"/>
      <c r="F70" s="32"/>
      <c r="G70" s="32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1:22" ht="12.75" customHeight="1">
      <c r="A71" s="32"/>
      <c r="B71" s="39"/>
      <c r="C71" s="39"/>
      <c r="D71" s="39"/>
      <c r="E71" s="39"/>
      <c r="F71" s="32"/>
      <c r="G71" s="32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2" ht="12.75" customHeight="1">
      <c r="A72" s="32"/>
      <c r="B72" s="39"/>
      <c r="C72" s="39"/>
      <c r="D72" s="39"/>
      <c r="E72" s="39"/>
      <c r="F72" s="32"/>
      <c r="G72" s="32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2" ht="12.75" customHeight="1">
      <c r="A73" s="32"/>
      <c r="B73" s="39"/>
      <c r="C73" s="39"/>
      <c r="D73" s="39"/>
      <c r="E73" s="39"/>
      <c r="F73" s="32"/>
      <c r="G73" s="3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2" ht="12.75" customHeight="1">
      <c r="A74" s="32"/>
      <c r="B74" s="39"/>
      <c r="C74" s="39"/>
      <c r="D74" s="39"/>
      <c r="E74" s="39"/>
      <c r="F74" s="32"/>
      <c r="G74" s="32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 ht="12.75" customHeight="1">
      <c r="A75" s="32"/>
      <c r="B75" s="39"/>
      <c r="C75" s="39"/>
      <c r="D75" s="39"/>
      <c r="E75" s="39"/>
      <c r="F75" s="32"/>
      <c r="G75" s="3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 ht="12.75" customHeight="1">
      <c r="A76" s="32"/>
      <c r="B76" s="39"/>
      <c r="C76" s="39"/>
      <c r="D76" s="39"/>
      <c r="E76" s="39"/>
      <c r="F76" s="32"/>
      <c r="G76" s="32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2" ht="12.75" customHeight="1">
      <c r="A77" s="32"/>
      <c r="B77" s="39"/>
      <c r="C77" s="39"/>
      <c r="D77" s="39"/>
      <c r="E77" s="39"/>
      <c r="F77" s="32"/>
      <c r="G77" s="32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2" ht="12.75" customHeight="1">
      <c r="A78" s="32"/>
      <c r="B78" s="39"/>
      <c r="C78" s="39"/>
      <c r="D78" s="39"/>
      <c r="E78" s="39"/>
      <c r="F78" s="32"/>
      <c r="G78" s="32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2" ht="12.75" customHeight="1">
      <c r="A79" s="32"/>
      <c r="B79" s="39"/>
      <c r="C79" s="39"/>
      <c r="D79" s="39"/>
      <c r="E79" s="39"/>
      <c r="F79" s="32"/>
      <c r="G79" s="32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 ht="12.75" customHeight="1">
      <c r="A80" s="32"/>
      <c r="B80" s="39"/>
      <c r="C80" s="39"/>
      <c r="D80" s="39"/>
      <c r="E80" s="39"/>
      <c r="F80" s="32"/>
      <c r="G80" s="32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 ht="12.75" customHeight="1">
      <c r="A81" s="32"/>
      <c r="B81" s="39"/>
      <c r="C81" s="39"/>
      <c r="D81" s="39"/>
      <c r="E81" s="39"/>
      <c r="F81" s="32"/>
      <c r="G81" s="32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 ht="12.75" customHeight="1">
      <c r="A82" s="32"/>
      <c r="B82" s="39"/>
      <c r="C82" s="39"/>
      <c r="D82" s="39"/>
      <c r="E82" s="39"/>
      <c r="F82" s="32"/>
      <c r="G82" s="32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ht="12.75" customHeight="1">
      <c r="A83" s="32"/>
      <c r="B83" s="39"/>
      <c r="C83" s="39"/>
      <c r="D83" s="39"/>
      <c r="E83" s="39"/>
      <c r="F83" s="32"/>
      <c r="G83" s="32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 ht="12.75" customHeight="1">
      <c r="A84" s="32"/>
      <c r="B84" s="39"/>
      <c r="C84" s="39"/>
      <c r="D84" s="39"/>
      <c r="E84" s="39"/>
      <c r="F84" s="32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 ht="12.75" customHeight="1">
      <c r="A85" s="32"/>
      <c r="B85" s="39"/>
      <c r="C85" s="39"/>
      <c r="D85" s="39"/>
      <c r="E85" s="39"/>
      <c r="F85" s="32"/>
      <c r="G85" s="3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 ht="12.75" customHeight="1">
      <c r="A86" s="32"/>
      <c r="B86" s="39"/>
      <c r="C86" s="39"/>
      <c r="D86" s="39"/>
      <c r="E86" s="39"/>
      <c r="F86" s="32"/>
      <c r="G86" s="32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 ht="12.75" customHeight="1">
      <c r="A87" s="32"/>
      <c r="B87" s="39"/>
      <c r="C87" s="39"/>
      <c r="D87" s="39"/>
      <c r="E87" s="39"/>
      <c r="F87" s="32"/>
      <c r="G87" s="32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 ht="12.75" customHeight="1">
      <c r="A88" s="32"/>
      <c r="B88" s="39"/>
      <c r="C88" s="39"/>
      <c r="D88" s="39"/>
      <c r="E88" s="39"/>
      <c r="F88" s="32"/>
      <c r="G88" s="32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 ht="12.75" customHeight="1">
      <c r="A89" s="32"/>
      <c r="B89" s="39"/>
      <c r="C89" s="39"/>
      <c r="D89" s="39"/>
      <c r="E89" s="39"/>
      <c r="F89" s="32"/>
      <c r="G89" s="32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1:22" ht="12.75" customHeight="1">
      <c r="A90" s="32"/>
      <c r="B90" s="39"/>
      <c r="C90" s="39"/>
      <c r="D90" s="39"/>
      <c r="E90" s="39"/>
      <c r="F90" s="32"/>
      <c r="G90" s="32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1:22" ht="12.75" customHeight="1">
      <c r="A91" s="32"/>
      <c r="B91" s="39"/>
      <c r="C91" s="39"/>
      <c r="D91" s="39"/>
      <c r="E91" s="39"/>
      <c r="F91" s="32"/>
      <c r="G91" s="32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1:22" ht="12.75" customHeight="1">
      <c r="A92" s="32"/>
      <c r="B92" s="39"/>
      <c r="C92" s="39"/>
      <c r="D92" s="39"/>
      <c r="E92" s="39"/>
      <c r="F92" s="32"/>
      <c r="G92" s="32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 ht="12.75" customHeight="1">
      <c r="A93" s="32"/>
      <c r="B93" s="39"/>
      <c r="C93" s="39"/>
      <c r="D93" s="39"/>
      <c r="E93" s="39"/>
      <c r="F93" s="32"/>
      <c r="G93" s="32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 ht="12.75" customHeight="1">
      <c r="A94" s="32"/>
      <c r="B94" s="39"/>
      <c r="C94" s="39"/>
      <c r="D94" s="39"/>
      <c r="E94" s="39"/>
      <c r="F94" s="32"/>
      <c r="G94" s="32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 ht="12.75" customHeight="1">
      <c r="A95" s="32"/>
      <c r="B95" s="39"/>
      <c r="C95" s="39"/>
      <c r="D95" s="39"/>
      <c r="E95" s="39"/>
      <c r="F95" s="32"/>
      <c r="G95" s="32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 ht="12.75" customHeight="1">
      <c r="A96" s="32"/>
      <c r="B96" s="39"/>
      <c r="C96" s="39"/>
      <c r="D96" s="39"/>
      <c r="E96" s="39"/>
      <c r="F96" s="32"/>
      <c r="G96" s="32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 ht="12.75" customHeight="1">
      <c r="A97" s="32"/>
      <c r="B97" s="39"/>
      <c r="C97" s="39"/>
      <c r="D97" s="39"/>
      <c r="E97" s="39"/>
      <c r="F97" s="32"/>
      <c r="G97" s="32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 ht="12.75" customHeight="1">
      <c r="A98" s="32"/>
      <c r="B98" s="39"/>
      <c r="C98" s="39"/>
      <c r="D98" s="39"/>
      <c r="E98" s="39"/>
      <c r="F98" s="32"/>
      <c r="G98" s="32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 ht="12.75" customHeight="1">
      <c r="A99" s="32"/>
      <c r="B99" s="39"/>
      <c r="C99" s="39"/>
      <c r="D99" s="39"/>
      <c r="E99" s="39"/>
      <c r="F99" s="32"/>
      <c r="G99" s="32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1:22" ht="12.75" customHeight="1">
      <c r="A100" s="32"/>
      <c r="B100" s="39"/>
      <c r="C100" s="39"/>
      <c r="D100" s="39"/>
      <c r="E100" s="39"/>
      <c r="F100" s="32"/>
      <c r="G100" s="32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 ht="12.75" customHeight="1">
      <c r="A101" s="32"/>
      <c r="B101" s="39"/>
      <c r="C101" s="39"/>
      <c r="D101" s="39"/>
      <c r="E101" s="39"/>
      <c r="F101" s="32"/>
      <c r="G101" s="32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 ht="12.75" customHeight="1">
      <c r="A102" s="32"/>
      <c r="B102" s="39"/>
      <c r="C102" s="39"/>
      <c r="D102" s="39"/>
      <c r="E102" s="39"/>
      <c r="F102" s="32"/>
      <c r="G102" s="32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1:22" ht="12.75" customHeight="1">
      <c r="A103" s="32"/>
      <c r="B103" s="39"/>
      <c r="C103" s="39"/>
      <c r="D103" s="39"/>
      <c r="E103" s="39"/>
      <c r="F103" s="32"/>
      <c r="G103" s="32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1:22" ht="12.75" customHeight="1">
      <c r="A104" s="32"/>
      <c r="B104" s="39"/>
      <c r="C104" s="39"/>
      <c r="D104" s="39"/>
      <c r="E104" s="39"/>
      <c r="F104" s="32"/>
      <c r="G104" s="32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1:22" ht="12.75" customHeight="1">
      <c r="A105" s="32"/>
      <c r="B105" s="39"/>
      <c r="C105" s="39"/>
      <c r="D105" s="39"/>
      <c r="E105" s="39"/>
      <c r="F105" s="32"/>
      <c r="G105" s="32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1:22" ht="12.75" customHeight="1">
      <c r="A106" s="32"/>
      <c r="B106" s="39"/>
      <c r="C106" s="39"/>
      <c r="D106" s="39"/>
      <c r="E106" s="39"/>
      <c r="F106" s="32"/>
      <c r="G106" s="32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 ht="12.75" customHeight="1">
      <c r="A107" s="32"/>
      <c r="B107" s="39"/>
      <c r="C107" s="39"/>
      <c r="D107" s="39"/>
      <c r="E107" s="39"/>
      <c r="F107" s="32"/>
      <c r="G107" s="32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1:22" ht="12.75" customHeight="1">
      <c r="A108" s="32"/>
      <c r="B108" s="39"/>
      <c r="C108" s="39"/>
      <c r="D108" s="39"/>
      <c r="E108" s="39"/>
      <c r="F108" s="32"/>
      <c r="G108" s="32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1:22" ht="12.75" customHeight="1">
      <c r="A109" s="32"/>
      <c r="B109" s="39"/>
      <c r="C109" s="39"/>
      <c r="D109" s="39"/>
      <c r="E109" s="39"/>
      <c r="F109" s="32"/>
      <c r="G109" s="32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1:22" ht="12.75" customHeight="1">
      <c r="A110" s="32"/>
      <c r="B110" s="39"/>
      <c r="C110" s="39"/>
      <c r="D110" s="39"/>
      <c r="E110" s="39"/>
      <c r="F110" s="32"/>
      <c r="G110" s="32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1:22" ht="12.75" customHeight="1">
      <c r="A111" s="32"/>
      <c r="B111" s="39"/>
      <c r="C111" s="39"/>
      <c r="D111" s="39"/>
      <c r="E111" s="39"/>
      <c r="F111" s="32"/>
      <c r="G111" s="32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1:22" ht="12.75" customHeight="1">
      <c r="A112" s="32"/>
      <c r="B112" s="39"/>
      <c r="C112" s="39"/>
      <c r="D112" s="39"/>
      <c r="E112" s="39"/>
      <c r="F112" s="32"/>
      <c r="G112" s="32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  <row r="113" spans="1:22" ht="12.75" customHeight="1">
      <c r="A113" s="32"/>
      <c r="B113" s="39"/>
      <c r="C113" s="39"/>
      <c r="D113" s="39"/>
      <c r="E113" s="39"/>
      <c r="F113" s="32"/>
      <c r="G113" s="32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spans="1:22" ht="12.75" customHeight="1">
      <c r="A114" s="32"/>
      <c r="B114" s="39"/>
      <c r="C114" s="39"/>
      <c r="D114" s="39"/>
      <c r="E114" s="39"/>
      <c r="F114" s="32"/>
      <c r="G114" s="32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</row>
    <row r="115" spans="1:22" ht="12.75" customHeight="1">
      <c r="A115" s="32"/>
      <c r="B115" s="39"/>
      <c r="C115" s="39"/>
      <c r="D115" s="39"/>
      <c r="E115" s="39"/>
      <c r="F115" s="32"/>
      <c r="G115" s="32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1:22" ht="12.75" customHeight="1">
      <c r="A116" s="32"/>
      <c r="B116" s="39"/>
      <c r="C116" s="39"/>
      <c r="D116" s="39"/>
      <c r="E116" s="39"/>
      <c r="F116" s="32"/>
      <c r="G116" s="32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pans="1:22" ht="12.75" customHeight="1">
      <c r="A117" s="32"/>
      <c r="B117" s="39"/>
      <c r="C117" s="39"/>
      <c r="D117" s="39"/>
      <c r="E117" s="39"/>
      <c r="F117" s="32"/>
      <c r="G117" s="32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spans="1:22" ht="12.75" customHeight="1">
      <c r="A118" s="32"/>
      <c r="B118" s="39"/>
      <c r="C118" s="39"/>
      <c r="D118" s="39"/>
      <c r="E118" s="39"/>
      <c r="F118" s="32"/>
      <c r="G118" s="32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</row>
    <row r="119" spans="1:22" ht="12.75" customHeight="1">
      <c r="A119" s="32"/>
      <c r="B119" s="39"/>
      <c r="C119" s="39"/>
      <c r="D119" s="39"/>
      <c r="E119" s="39"/>
      <c r="F119" s="32"/>
      <c r="G119" s="32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</row>
    <row r="120" spans="1:22" ht="12.75" customHeight="1">
      <c r="A120" s="32"/>
      <c r="B120" s="39"/>
      <c r="C120" s="39"/>
      <c r="D120" s="39"/>
      <c r="E120" s="39"/>
      <c r="F120" s="32"/>
      <c r="G120" s="32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pans="1:22" ht="12.75" customHeight="1">
      <c r="A121" s="32"/>
      <c r="B121" s="39"/>
      <c r="C121" s="39"/>
      <c r="D121" s="39"/>
      <c r="E121" s="39"/>
      <c r="F121" s="32"/>
      <c r="G121" s="32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</row>
    <row r="122" spans="1:22" ht="12.75" customHeight="1">
      <c r="A122" s="32"/>
      <c r="B122" s="39"/>
      <c r="C122" s="39"/>
      <c r="D122" s="39"/>
      <c r="E122" s="39"/>
      <c r="F122" s="32"/>
      <c r="G122" s="32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spans="1:22" ht="12.75" customHeight="1">
      <c r="A123" s="32"/>
      <c r="B123" s="39"/>
      <c r="C123" s="39"/>
      <c r="D123" s="39"/>
      <c r="E123" s="39"/>
      <c r="F123" s="32"/>
      <c r="G123" s="32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spans="1:22" ht="12.75" customHeight="1">
      <c r="A124" s="32"/>
      <c r="B124" s="39"/>
      <c r="C124" s="39"/>
      <c r="D124" s="39"/>
      <c r="E124" s="39"/>
      <c r="F124" s="32"/>
      <c r="G124" s="32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pans="1:22" ht="12.75" customHeight="1">
      <c r="A125" s="32"/>
      <c r="B125" s="39"/>
      <c r="C125" s="39"/>
      <c r="D125" s="39"/>
      <c r="E125" s="39"/>
      <c r="F125" s="32"/>
      <c r="G125" s="32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pans="1:22" ht="12.75" customHeight="1">
      <c r="A126" s="32"/>
      <c r="B126" s="39"/>
      <c r="C126" s="39"/>
      <c r="D126" s="39"/>
      <c r="E126" s="39"/>
      <c r="F126" s="32"/>
      <c r="G126" s="32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pans="1:22" ht="12.75" customHeight="1">
      <c r="A127" s="32"/>
      <c r="B127" s="39"/>
      <c r="C127" s="39"/>
      <c r="D127" s="39"/>
      <c r="E127" s="39"/>
      <c r="F127" s="32"/>
      <c r="G127" s="32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pans="1:22" ht="12.75" customHeight="1">
      <c r="A128" s="32"/>
      <c r="B128" s="39"/>
      <c r="C128" s="39"/>
      <c r="D128" s="39"/>
      <c r="E128" s="39"/>
      <c r="F128" s="32"/>
      <c r="G128" s="32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1:22" ht="12.75" customHeight="1">
      <c r="A129" s="32"/>
      <c r="B129" s="39"/>
      <c r="C129" s="39"/>
      <c r="D129" s="39"/>
      <c r="E129" s="39"/>
      <c r="F129" s="32"/>
      <c r="G129" s="32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1:22" ht="12.75" customHeight="1">
      <c r="A130" s="32"/>
      <c r="B130" s="39"/>
      <c r="C130" s="39"/>
      <c r="D130" s="39"/>
      <c r="E130" s="39"/>
      <c r="F130" s="32"/>
      <c r="G130" s="32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1:22" ht="12.75" customHeight="1">
      <c r="A131" s="32"/>
      <c r="B131" s="39"/>
      <c r="C131" s="39"/>
      <c r="D131" s="39"/>
      <c r="E131" s="39"/>
      <c r="F131" s="32"/>
      <c r="G131" s="32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1:22" ht="12.75" customHeight="1">
      <c r="A132" s="32"/>
      <c r="B132" s="39"/>
      <c r="C132" s="39"/>
      <c r="D132" s="39"/>
      <c r="E132" s="39"/>
      <c r="F132" s="32"/>
      <c r="G132" s="32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1:22" ht="12.75" customHeight="1">
      <c r="A133" s="32"/>
      <c r="B133" s="39"/>
      <c r="C133" s="39"/>
      <c r="D133" s="39"/>
      <c r="E133" s="39"/>
      <c r="F133" s="32"/>
      <c r="G133" s="32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1:22" ht="12.75" customHeight="1">
      <c r="A134" s="32"/>
      <c r="B134" s="39"/>
      <c r="C134" s="39"/>
      <c r="D134" s="39"/>
      <c r="E134" s="39"/>
      <c r="F134" s="32"/>
      <c r="G134" s="32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1:22" ht="12.75" customHeight="1">
      <c r="A135" s="32"/>
      <c r="B135" s="39"/>
      <c r="C135" s="39"/>
      <c r="D135" s="39"/>
      <c r="E135" s="39"/>
      <c r="F135" s="32"/>
      <c r="G135" s="32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1:22" ht="12.75" customHeight="1">
      <c r="A136" s="32"/>
      <c r="B136" s="39"/>
      <c r="C136" s="39"/>
      <c r="D136" s="39"/>
      <c r="E136" s="39"/>
      <c r="F136" s="32"/>
      <c r="G136" s="32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1:22" ht="12.75" customHeight="1">
      <c r="A137" s="32"/>
      <c r="B137" s="39"/>
      <c r="C137" s="39"/>
      <c r="D137" s="39"/>
      <c r="E137" s="39"/>
      <c r="F137" s="32"/>
      <c r="G137" s="32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1:22" ht="12.75" customHeight="1">
      <c r="A138" s="32"/>
      <c r="B138" s="39"/>
      <c r="C138" s="39"/>
      <c r="D138" s="39"/>
      <c r="E138" s="39"/>
      <c r="F138" s="32"/>
      <c r="G138" s="32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2" ht="12.75" customHeight="1">
      <c r="A139" s="32"/>
      <c r="B139" s="39"/>
      <c r="C139" s="39"/>
      <c r="D139" s="39"/>
      <c r="E139" s="39"/>
      <c r="F139" s="32"/>
      <c r="G139" s="32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2" ht="12.75" customHeight="1">
      <c r="A140" s="32"/>
      <c r="B140" s="39"/>
      <c r="C140" s="39"/>
      <c r="D140" s="39"/>
      <c r="E140" s="39"/>
      <c r="F140" s="32"/>
      <c r="G140" s="32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1:22" ht="12.75" customHeight="1">
      <c r="A141" s="32"/>
      <c r="B141" s="39"/>
      <c r="C141" s="39"/>
      <c r="D141" s="39"/>
      <c r="E141" s="39"/>
      <c r="F141" s="32"/>
      <c r="G141" s="3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2" ht="12.75" customHeight="1">
      <c r="A142" s="32"/>
      <c r="B142" s="39"/>
      <c r="C142" s="39"/>
      <c r="D142" s="39"/>
      <c r="E142" s="39"/>
      <c r="F142" s="32"/>
      <c r="G142" s="3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1:22" ht="12.75" customHeight="1">
      <c r="A143" s="32"/>
      <c r="B143" s="39"/>
      <c r="C143" s="39"/>
      <c r="D143" s="39"/>
      <c r="E143" s="39"/>
      <c r="F143" s="32"/>
      <c r="G143" s="3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1:22" ht="12.75" customHeight="1">
      <c r="A144" s="32"/>
      <c r="B144" s="39"/>
      <c r="C144" s="39"/>
      <c r="D144" s="39"/>
      <c r="E144" s="39"/>
      <c r="F144" s="32"/>
      <c r="G144" s="3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ht="12.75" customHeight="1">
      <c r="A145" s="32"/>
      <c r="B145" s="39"/>
      <c r="C145" s="39"/>
      <c r="D145" s="39"/>
      <c r="E145" s="39"/>
      <c r="F145" s="32"/>
      <c r="G145" s="32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1:22" ht="12.75" customHeight="1">
      <c r="A146" s="32"/>
      <c r="B146" s="39"/>
      <c r="C146" s="39"/>
      <c r="D146" s="39"/>
      <c r="E146" s="39"/>
      <c r="F146" s="32"/>
      <c r="G146" s="32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1:22" ht="12.75" customHeight="1">
      <c r="A147" s="32"/>
      <c r="B147" s="39"/>
      <c r="C147" s="39"/>
      <c r="D147" s="39"/>
      <c r="E147" s="39"/>
      <c r="F147" s="32"/>
      <c r="G147" s="32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1:22" ht="12.75" customHeight="1">
      <c r="A148" s="32"/>
      <c r="B148" s="39"/>
      <c r="C148" s="39"/>
      <c r="D148" s="39"/>
      <c r="E148" s="39"/>
      <c r="F148" s="32"/>
      <c r="G148" s="32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1:22" ht="12.75" customHeight="1">
      <c r="A149" s="32"/>
      <c r="B149" s="39"/>
      <c r="C149" s="39"/>
      <c r="D149" s="39"/>
      <c r="E149" s="39"/>
      <c r="F149" s="32"/>
      <c r="G149" s="32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1:22" ht="12.75" customHeight="1">
      <c r="A150" s="32"/>
      <c r="B150" s="39"/>
      <c r="C150" s="39"/>
      <c r="D150" s="39"/>
      <c r="E150" s="39"/>
      <c r="F150" s="32"/>
      <c r="G150" s="3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1:22" ht="12.75" customHeight="1">
      <c r="A151" s="32"/>
      <c r="B151" s="39"/>
      <c r="C151" s="39"/>
      <c r="D151" s="39"/>
      <c r="E151" s="39"/>
      <c r="F151" s="32"/>
      <c r="G151" s="3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2" ht="12.75" customHeight="1">
      <c r="A152" s="32"/>
      <c r="B152" s="39"/>
      <c r="C152" s="39"/>
      <c r="D152" s="39"/>
      <c r="E152" s="39"/>
      <c r="F152" s="32"/>
      <c r="G152" s="32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2" ht="12.75" customHeight="1">
      <c r="A153" s="32"/>
      <c r="B153" s="39"/>
      <c r="C153" s="39"/>
      <c r="D153" s="39"/>
      <c r="E153" s="39"/>
      <c r="F153" s="32"/>
      <c r="G153" s="32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1:22" ht="12.75" customHeight="1">
      <c r="A154" s="32"/>
      <c r="B154" s="39"/>
      <c r="C154" s="39"/>
      <c r="D154" s="39"/>
      <c r="E154" s="39"/>
      <c r="F154" s="32"/>
      <c r="G154" s="32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1:22" ht="12.75" customHeight="1">
      <c r="A155" s="32"/>
      <c r="B155" s="39"/>
      <c r="C155" s="39"/>
      <c r="D155" s="39"/>
      <c r="E155" s="39"/>
      <c r="F155" s="32"/>
      <c r="G155" s="32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1:22" ht="12.75" customHeight="1">
      <c r="A156" s="32"/>
      <c r="B156" s="39"/>
      <c r="C156" s="39"/>
      <c r="D156" s="39"/>
      <c r="E156" s="39"/>
      <c r="F156" s="32"/>
      <c r="G156" s="32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1:22" ht="12.75" customHeight="1">
      <c r="A157" s="32"/>
      <c r="B157" s="39"/>
      <c r="C157" s="39"/>
      <c r="D157" s="39"/>
      <c r="E157" s="39"/>
      <c r="F157" s="32"/>
      <c r="G157" s="32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1:22" ht="12.75" customHeight="1">
      <c r="A158" s="32"/>
      <c r="B158" s="39"/>
      <c r="C158" s="39"/>
      <c r="D158" s="39"/>
      <c r="E158" s="39"/>
      <c r="F158" s="32"/>
      <c r="G158" s="32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1:22" ht="12.75" customHeight="1">
      <c r="A159" s="32"/>
      <c r="B159" s="39"/>
      <c r="C159" s="39"/>
      <c r="D159" s="39"/>
      <c r="E159" s="39"/>
      <c r="F159" s="32"/>
      <c r="G159" s="32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1:22" ht="12.75" customHeight="1">
      <c r="A160" s="32"/>
      <c r="B160" s="39"/>
      <c r="C160" s="39"/>
      <c r="D160" s="39"/>
      <c r="E160" s="39"/>
      <c r="F160" s="32"/>
      <c r="G160" s="32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1:22" ht="12.75" customHeight="1">
      <c r="A161" s="32"/>
      <c r="B161" s="39"/>
      <c r="C161" s="39"/>
      <c r="D161" s="39"/>
      <c r="E161" s="39"/>
      <c r="F161" s="32"/>
      <c r="G161" s="32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1:22" ht="12.75" customHeight="1">
      <c r="A162" s="32"/>
      <c r="B162" s="39"/>
      <c r="C162" s="39"/>
      <c r="D162" s="39"/>
      <c r="E162" s="39"/>
      <c r="F162" s="32"/>
      <c r="G162" s="32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1:22" ht="12.75" customHeight="1">
      <c r="A163" s="32"/>
      <c r="B163" s="39"/>
      <c r="C163" s="39"/>
      <c r="D163" s="39"/>
      <c r="E163" s="39"/>
      <c r="F163" s="32"/>
      <c r="G163" s="32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1:22" ht="12.75" customHeight="1">
      <c r="A164" s="32"/>
      <c r="B164" s="39"/>
      <c r="C164" s="39"/>
      <c r="D164" s="39"/>
      <c r="E164" s="39"/>
      <c r="F164" s="32"/>
      <c r="G164" s="32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1:22" ht="12.75" customHeight="1">
      <c r="A165" s="32"/>
      <c r="B165" s="39"/>
      <c r="C165" s="39"/>
      <c r="D165" s="39"/>
      <c r="E165" s="39"/>
      <c r="F165" s="32"/>
      <c r="G165" s="32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1:22" ht="12.75" customHeight="1">
      <c r="A166" s="32"/>
      <c r="B166" s="39"/>
      <c r="C166" s="39"/>
      <c r="D166" s="39"/>
      <c r="E166" s="39"/>
      <c r="F166" s="32"/>
      <c r="G166" s="32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1:22" ht="12.75" customHeight="1">
      <c r="A167" s="32"/>
      <c r="B167" s="39"/>
      <c r="C167" s="39"/>
      <c r="D167" s="39"/>
      <c r="E167" s="39"/>
      <c r="F167" s="32"/>
      <c r="G167" s="32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1:22" ht="12.75" customHeight="1">
      <c r="A168" s="32"/>
      <c r="B168" s="39"/>
      <c r="C168" s="39"/>
      <c r="D168" s="39"/>
      <c r="E168" s="39"/>
      <c r="F168" s="32"/>
      <c r="G168" s="32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1:22" ht="12.75" customHeight="1">
      <c r="A169" s="32"/>
      <c r="B169" s="39"/>
      <c r="C169" s="39"/>
      <c r="D169" s="39"/>
      <c r="E169" s="39"/>
      <c r="F169" s="32"/>
      <c r="G169" s="32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1:22" ht="12.75" customHeight="1">
      <c r="A170" s="32"/>
      <c r="B170" s="39"/>
      <c r="C170" s="39"/>
      <c r="D170" s="39"/>
      <c r="E170" s="39"/>
      <c r="F170" s="32"/>
      <c r="G170" s="32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1:22" ht="12.75" customHeight="1">
      <c r="A171" s="32"/>
      <c r="B171" s="39"/>
      <c r="C171" s="39"/>
      <c r="D171" s="39"/>
      <c r="E171" s="39"/>
      <c r="F171" s="32"/>
      <c r="G171" s="32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pans="1:22" ht="12.75" customHeight="1">
      <c r="A172" s="32"/>
      <c r="B172" s="39"/>
      <c r="C172" s="39"/>
      <c r="D172" s="39"/>
      <c r="E172" s="39"/>
      <c r="F172" s="32"/>
      <c r="G172" s="32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1:22" ht="12.75" customHeight="1">
      <c r="A173" s="32"/>
      <c r="B173" s="39"/>
      <c r="C173" s="39"/>
      <c r="D173" s="39"/>
      <c r="E173" s="39"/>
      <c r="F173" s="32"/>
      <c r="G173" s="32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</row>
    <row r="174" spans="1:22" ht="12.75" customHeight="1">
      <c r="A174" s="32"/>
      <c r="B174" s="39"/>
      <c r="C174" s="39"/>
      <c r="D174" s="39"/>
      <c r="E174" s="39"/>
      <c r="F174" s="32"/>
      <c r="G174" s="32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pans="1:22" ht="12.75" customHeight="1">
      <c r="A175" s="32"/>
      <c r="B175" s="39"/>
      <c r="C175" s="39"/>
      <c r="D175" s="39"/>
      <c r="E175" s="39"/>
      <c r="F175" s="32"/>
      <c r="G175" s="32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</row>
    <row r="176" spans="1:22" ht="12.75" customHeight="1">
      <c r="A176" s="32"/>
      <c r="B176" s="39"/>
      <c r="C176" s="39"/>
      <c r="D176" s="39"/>
      <c r="E176" s="39"/>
      <c r="F176" s="32"/>
      <c r="G176" s="32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</row>
    <row r="177" spans="1:22" ht="12.75" customHeight="1">
      <c r="A177" s="32"/>
      <c r="B177" s="39"/>
      <c r="C177" s="39"/>
      <c r="D177" s="39"/>
      <c r="E177" s="39"/>
      <c r="F177" s="32"/>
      <c r="G177" s="32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pans="1:22" ht="12.75" customHeight="1">
      <c r="A178" s="32"/>
      <c r="B178" s="39"/>
      <c r="C178" s="39"/>
      <c r="D178" s="39"/>
      <c r="E178" s="39"/>
      <c r="F178" s="32"/>
      <c r="G178" s="32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</row>
    <row r="179" spans="1:22" ht="12.75" customHeight="1">
      <c r="A179" s="32"/>
      <c r="B179" s="39"/>
      <c r="C179" s="39"/>
      <c r="D179" s="39"/>
      <c r="E179" s="39"/>
      <c r="F179" s="32"/>
      <c r="G179" s="32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</row>
    <row r="180" spans="1:22" ht="12.75" customHeight="1">
      <c r="A180" s="32"/>
      <c r="B180" s="39"/>
      <c r="C180" s="39"/>
      <c r="D180" s="39"/>
      <c r="E180" s="39"/>
      <c r="F180" s="32"/>
      <c r="G180" s="32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pans="1:22" ht="12.75" customHeight="1">
      <c r="A181" s="32"/>
      <c r="B181" s="39"/>
      <c r="C181" s="39"/>
      <c r="D181" s="39"/>
      <c r="E181" s="39"/>
      <c r="F181" s="32"/>
      <c r="G181" s="32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pans="1:22" ht="12.75" customHeight="1">
      <c r="A182" s="32"/>
      <c r="B182" s="39"/>
      <c r="C182" s="39"/>
      <c r="D182" s="39"/>
      <c r="E182" s="39"/>
      <c r="F182" s="32"/>
      <c r="G182" s="32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pans="1:22" ht="12.75" customHeight="1">
      <c r="A183" s="32"/>
      <c r="B183" s="39"/>
      <c r="C183" s="39"/>
      <c r="D183" s="39"/>
      <c r="E183" s="39"/>
      <c r="F183" s="32"/>
      <c r="G183" s="32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1:22" ht="12.75" customHeight="1">
      <c r="A184" s="32"/>
      <c r="B184" s="39"/>
      <c r="C184" s="39"/>
      <c r="D184" s="39"/>
      <c r="E184" s="39"/>
      <c r="F184" s="32"/>
      <c r="G184" s="32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1:22" ht="12.75" customHeight="1">
      <c r="A185" s="32"/>
      <c r="B185" s="39"/>
      <c r="C185" s="39"/>
      <c r="D185" s="39"/>
      <c r="E185" s="39"/>
      <c r="F185" s="32"/>
      <c r="G185" s="32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pans="1:22" ht="12.75" customHeight="1">
      <c r="A186" s="32"/>
      <c r="B186" s="39"/>
      <c r="C186" s="39"/>
      <c r="D186" s="39"/>
      <c r="E186" s="39"/>
      <c r="F186" s="32"/>
      <c r="G186" s="32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pans="1:22" ht="12.75" customHeight="1">
      <c r="A187" s="32"/>
      <c r="B187" s="39"/>
      <c r="C187" s="39"/>
      <c r="D187" s="39"/>
      <c r="E187" s="39"/>
      <c r="F187" s="32"/>
      <c r="G187" s="32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pans="1:22" ht="12.75" customHeight="1">
      <c r="A188" s="32"/>
      <c r="B188" s="39"/>
      <c r="C188" s="39"/>
      <c r="D188" s="39"/>
      <c r="E188" s="39"/>
      <c r="F188" s="32"/>
      <c r="G188" s="32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pans="1:22" ht="12.75" customHeight="1">
      <c r="A189" s="32"/>
      <c r="B189" s="39"/>
      <c r="C189" s="39"/>
      <c r="D189" s="39"/>
      <c r="E189" s="39"/>
      <c r="F189" s="32"/>
      <c r="G189" s="32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</row>
    <row r="190" spans="1:22" ht="12.75" customHeight="1">
      <c r="A190" s="32"/>
      <c r="B190" s="39"/>
      <c r="C190" s="39"/>
      <c r="D190" s="39"/>
      <c r="E190" s="39"/>
      <c r="F190" s="32"/>
      <c r="G190" s="32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</row>
    <row r="191" spans="1:22" ht="12.75" customHeight="1">
      <c r="A191" s="32"/>
      <c r="B191" s="39"/>
      <c r="C191" s="39"/>
      <c r="D191" s="39"/>
      <c r="E191" s="39"/>
      <c r="F191" s="32"/>
      <c r="G191" s="32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</row>
    <row r="192" spans="1:22" ht="12.75" customHeight="1">
      <c r="A192" s="32"/>
      <c r="B192" s="39"/>
      <c r="C192" s="39"/>
      <c r="D192" s="39"/>
      <c r="E192" s="39"/>
      <c r="F192" s="32"/>
      <c r="G192" s="32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</row>
    <row r="193" spans="1:22" ht="12.75" customHeight="1">
      <c r="A193" s="32"/>
      <c r="B193" s="39"/>
      <c r="C193" s="39"/>
      <c r="D193" s="39"/>
      <c r="E193" s="39"/>
      <c r="F193" s="32"/>
      <c r="G193" s="32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pans="1:22" ht="12.75" customHeight="1">
      <c r="A194" s="32"/>
      <c r="B194" s="39"/>
      <c r="C194" s="39"/>
      <c r="D194" s="39"/>
      <c r="E194" s="39"/>
      <c r="F194" s="32"/>
      <c r="G194" s="32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1:22" ht="12.75" customHeight="1">
      <c r="A195" s="32"/>
      <c r="B195" s="39"/>
      <c r="C195" s="39"/>
      <c r="D195" s="39"/>
      <c r="E195" s="39"/>
      <c r="F195" s="32"/>
      <c r="G195" s="32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1:22" ht="12.75" customHeight="1">
      <c r="A196" s="32"/>
      <c r="B196" s="39"/>
      <c r="C196" s="39"/>
      <c r="D196" s="39"/>
      <c r="E196" s="39"/>
      <c r="F196" s="32"/>
      <c r="G196" s="32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1:22" ht="12.75" customHeight="1">
      <c r="A197" s="32"/>
      <c r="B197" s="39"/>
      <c r="C197" s="39"/>
      <c r="D197" s="39"/>
      <c r="E197" s="39"/>
      <c r="F197" s="32"/>
      <c r="G197" s="32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  <row r="198" spans="1:22" ht="12.75" customHeight="1">
      <c r="A198" s="32"/>
      <c r="B198" s="39"/>
      <c r="C198" s="39"/>
      <c r="D198" s="39"/>
      <c r="E198" s="39"/>
      <c r="F198" s="32"/>
      <c r="G198" s="32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pans="1:22" ht="12.75" customHeight="1">
      <c r="A199" s="32"/>
      <c r="B199" s="39"/>
      <c r="C199" s="39"/>
      <c r="D199" s="39"/>
      <c r="E199" s="39"/>
      <c r="F199" s="32"/>
      <c r="G199" s="32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  <row r="200" spans="1:22" ht="12.75" customHeight="1">
      <c r="A200" s="32"/>
      <c r="B200" s="39"/>
      <c r="C200" s="39"/>
      <c r="D200" s="39"/>
      <c r="E200" s="39"/>
      <c r="F200" s="32"/>
      <c r="G200" s="32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</row>
    <row r="201" spans="1:22" ht="12.75" customHeight="1">
      <c r="A201" s="32"/>
      <c r="B201" s="39"/>
      <c r="C201" s="39"/>
      <c r="D201" s="39"/>
      <c r="E201" s="39"/>
      <c r="F201" s="32"/>
      <c r="G201" s="32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1:22" ht="12.75" customHeight="1">
      <c r="A202" s="32"/>
      <c r="B202" s="39"/>
      <c r="C202" s="39"/>
      <c r="D202" s="39"/>
      <c r="E202" s="39"/>
      <c r="F202" s="32"/>
      <c r="G202" s="32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</row>
    <row r="203" spans="1:22" ht="12.75" customHeight="1">
      <c r="A203" s="32"/>
      <c r="B203" s="39"/>
      <c r="C203" s="39"/>
      <c r="D203" s="39"/>
      <c r="E203" s="39"/>
      <c r="F203" s="32"/>
      <c r="G203" s="32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1:22" ht="12.75" customHeight="1">
      <c r="A204" s="32"/>
      <c r="B204" s="39"/>
      <c r="C204" s="39"/>
      <c r="D204" s="39"/>
      <c r="E204" s="39"/>
      <c r="F204" s="32"/>
      <c r="G204" s="32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  <row r="205" spans="1:22" ht="12.75" customHeight="1">
      <c r="A205" s="32"/>
      <c r="B205" s="39"/>
      <c r="C205" s="39"/>
      <c r="D205" s="39"/>
      <c r="E205" s="39"/>
      <c r="F205" s="32"/>
      <c r="G205" s="32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</row>
    <row r="206" spans="1:22" ht="12.75" customHeight="1">
      <c r="A206" s="32"/>
      <c r="B206" s="39"/>
      <c r="C206" s="39"/>
      <c r="D206" s="39"/>
      <c r="E206" s="39"/>
      <c r="F206" s="32"/>
      <c r="G206" s="32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</row>
    <row r="207" spans="1:22" ht="12.75" customHeight="1">
      <c r="A207" s="32"/>
      <c r="B207" s="39"/>
      <c r="C207" s="39"/>
      <c r="D207" s="39"/>
      <c r="E207" s="39"/>
      <c r="F207" s="32"/>
      <c r="G207" s="32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</row>
    <row r="208" spans="1:22" ht="12.75" customHeight="1">
      <c r="A208" s="32"/>
      <c r="B208" s="39"/>
      <c r="C208" s="39"/>
      <c r="D208" s="39"/>
      <c r="E208" s="39"/>
      <c r="F208" s="32"/>
      <c r="G208" s="32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</row>
    <row r="209" spans="1:22" ht="12.75" customHeight="1">
      <c r="A209" s="32"/>
      <c r="B209" s="39"/>
      <c r="C209" s="39"/>
      <c r="D209" s="39"/>
      <c r="E209" s="39"/>
      <c r="F209" s="32"/>
      <c r="G209" s="32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</row>
    <row r="210" spans="1:22" ht="12.75" customHeight="1">
      <c r="A210" s="32"/>
      <c r="B210" s="39"/>
      <c r="C210" s="39"/>
      <c r="D210" s="39"/>
      <c r="E210" s="39"/>
      <c r="F210" s="32"/>
      <c r="G210" s="32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</row>
    <row r="211" spans="1:22" ht="12.75" customHeight="1">
      <c r="A211" s="32"/>
      <c r="B211" s="39"/>
      <c r="C211" s="39"/>
      <c r="D211" s="39"/>
      <c r="E211" s="39"/>
      <c r="F211" s="32"/>
      <c r="G211" s="32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</row>
    <row r="212" spans="1:22" ht="12.75" customHeight="1">
      <c r="A212" s="32"/>
      <c r="B212" s="39"/>
      <c r="C212" s="39"/>
      <c r="D212" s="39"/>
      <c r="E212" s="39"/>
      <c r="F212" s="32"/>
      <c r="G212" s="32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</row>
    <row r="213" spans="1:22" ht="12.75" customHeight="1">
      <c r="A213" s="32"/>
      <c r="B213" s="39"/>
      <c r="C213" s="39"/>
      <c r="D213" s="39"/>
      <c r="E213" s="39"/>
      <c r="F213" s="32"/>
      <c r="G213" s="32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</row>
    <row r="214" spans="1:22" ht="12.75" customHeight="1">
      <c r="A214" s="32"/>
      <c r="B214" s="39"/>
      <c r="C214" s="39"/>
      <c r="D214" s="39"/>
      <c r="E214" s="39"/>
      <c r="F214" s="32"/>
      <c r="G214" s="32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</row>
    <row r="215" spans="1:22" ht="12.75" customHeight="1">
      <c r="A215" s="32"/>
      <c r="B215" s="39"/>
      <c r="C215" s="39"/>
      <c r="D215" s="39"/>
      <c r="E215" s="39"/>
      <c r="F215" s="32"/>
      <c r="G215" s="32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</row>
    <row r="216" spans="1:22" ht="12.75" customHeight="1">
      <c r="A216" s="32"/>
      <c r="B216" s="39"/>
      <c r="C216" s="39"/>
      <c r="D216" s="39"/>
      <c r="E216" s="39"/>
      <c r="F216" s="32"/>
      <c r="G216" s="32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</row>
    <row r="217" spans="1:22" ht="12.75" customHeight="1">
      <c r="A217" s="32"/>
      <c r="B217" s="39"/>
      <c r="C217" s="39"/>
      <c r="D217" s="39"/>
      <c r="E217" s="39"/>
      <c r="F217" s="32"/>
      <c r="G217" s="32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1:22" ht="12.75" customHeight="1">
      <c r="A218" s="32"/>
      <c r="B218" s="39"/>
      <c r="C218" s="39"/>
      <c r="D218" s="39"/>
      <c r="E218" s="39"/>
      <c r="F218" s="32"/>
      <c r="G218" s="32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</row>
    <row r="219" spans="1:22" ht="12.75" customHeight="1">
      <c r="A219" s="32"/>
      <c r="B219" s="39"/>
      <c r="C219" s="39"/>
      <c r="D219" s="39"/>
      <c r="E219" s="39"/>
      <c r="F219" s="32"/>
      <c r="G219" s="32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</row>
    <row r="220" spans="1:22" ht="12.75" customHeight="1">
      <c r="A220" s="32"/>
      <c r="B220" s="39"/>
      <c r="C220" s="39"/>
      <c r="D220" s="39"/>
      <c r="E220" s="39"/>
      <c r="F220" s="32"/>
      <c r="G220" s="32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</row>
    <row r="221" spans="1:22" ht="12.75" customHeight="1">
      <c r="A221" s="32"/>
      <c r="B221" s="39"/>
      <c r="C221" s="39"/>
      <c r="D221" s="39"/>
      <c r="E221" s="39"/>
      <c r="F221" s="32"/>
      <c r="G221" s="32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</row>
    <row r="222" spans="1:22" ht="12.75" customHeight="1">
      <c r="A222" s="32"/>
      <c r="B222" s="39"/>
      <c r="C222" s="39"/>
      <c r="D222" s="39"/>
      <c r="E222" s="39"/>
      <c r="F222" s="32"/>
      <c r="G222" s="32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</row>
    <row r="223" spans="1:22" ht="12.75" customHeight="1">
      <c r="A223" s="32"/>
      <c r="B223" s="39"/>
      <c r="C223" s="39"/>
      <c r="D223" s="39"/>
      <c r="E223" s="39"/>
      <c r="F223" s="32"/>
      <c r="G223" s="32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</row>
    <row r="224" spans="1:22" ht="12.75" customHeight="1">
      <c r="A224" s="32"/>
      <c r="B224" s="39"/>
      <c r="C224" s="39"/>
      <c r="D224" s="39"/>
      <c r="E224" s="39"/>
      <c r="F224" s="32"/>
      <c r="G224" s="32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</row>
    <row r="225" spans="1:22" ht="12.75" customHeight="1">
      <c r="A225" s="32"/>
      <c r="B225" s="39"/>
      <c r="C225" s="39"/>
      <c r="D225" s="39"/>
      <c r="E225" s="39"/>
      <c r="F225" s="32"/>
      <c r="G225" s="32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</row>
    <row r="226" spans="1:22" ht="12.75" customHeight="1">
      <c r="A226" s="32"/>
      <c r="B226" s="39"/>
      <c r="C226" s="39"/>
      <c r="D226" s="39"/>
      <c r="E226" s="39"/>
      <c r="F226" s="32"/>
      <c r="G226" s="32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</row>
    <row r="227" spans="1:22" ht="12.75" customHeight="1">
      <c r="A227" s="32"/>
      <c r="B227" s="39"/>
      <c r="C227" s="39"/>
      <c r="D227" s="39"/>
      <c r="E227" s="39"/>
      <c r="F227" s="32"/>
      <c r="G227" s="32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</row>
    <row r="228" spans="1:22" ht="12.75" customHeight="1">
      <c r="A228" s="32"/>
      <c r="B228" s="39"/>
      <c r="C228" s="39"/>
      <c r="D228" s="39"/>
      <c r="E228" s="39"/>
      <c r="F228" s="32"/>
      <c r="G228" s="32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</row>
    <row r="229" spans="1:22" ht="12.75" customHeight="1">
      <c r="A229" s="32"/>
      <c r="B229" s="39"/>
      <c r="C229" s="39"/>
      <c r="D229" s="39"/>
      <c r="E229" s="39"/>
      <c r="F229" s="32"/>
      <c r="G229" s="32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</row>
    <row r="230" spans="1:22" ht="12.75" customHeight="1">
      <c r="A230" s="32"/>
      <c r="B230" s="39"/>
      <c r="C230" s="39"/>
      <c r="D230" s="39"/>
      <c r="E230" s="39"/>
      <c r="F230" s="32"/>
      <c r="G230" s="32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</row>
    <row r="231" spans="1:22" ht="12.75" customHeight="1">
      <c r="A231" s="32"/>
      <c r="B231" s="39"/>
      <c r="C231" s="39"/>
      <c r="D231" s="39"/>
      <c r="E231" s="39"/>
      <c r="F231" s="32"/>
      <c r="G231" s="32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</row>
    <row r="232" spans="1:22" ht="12.75" customHeight="1">
      <c r="A232" s="32"/>
      <c r="B232" s="39"/>
      <c r="C232" s="39"/>
      <c r="D232" s="39"/>
      <c r="E232" s="39"/>
      <c r="F232" s="32"/>
      <c r="G232" s="32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</row>
    <row r="233" spans="1:22" ht="12.75" customHeight="1">
      <c r="A233" s="32"/>
      <c r="B233" s="39"/>
      <c r="C233" s="39"/>
      <c r="D233" s="39"/>
      <c r="E233" s="39"/>
      <c r="F233" s="32"/>
      <c r="G233" s="32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</row>
    <row r="234" spans="1:22" ht="12.75" customHeight="1">
      <c r="A234" s="32"/>
      <c r="B234" s="39"/>
      <c r="C234" s="39"/>
      <c r="D234" s="39"/>
      <c r="E234" s="39"/>
      <c r="F234" s="32"/>
      <c r="G234" s="32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</row>
    <row r="235" spans="1:22" ht="12.75" customHeight="1">
      <c r="A235" s="32"/>
      <c r="B235" s="39"/>
      <c r="C235" s="39"/>
      <c r="D235" s="39"/>
      <c r="E235" s="39"/>
      <c r="F235" s="32"/>
      <c r="G235" s="32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</row>
    <row r="236" spans="1:22" ht="12.75" customHeight="1">
      <c r="A236" s="32"/>
      <c r="B236" s="39"/>
      <c r="C236" s="39"/>
      <c r="D236" s="39"/>
      <c r="E236" s="39"/>
      <c r="F236" s="32"/>
      <c r="G236" s="32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</row>
    <row r="237" spans="1:22" ht="12.75" customHeight="1">
      <c r="A237" s="32"/>
      <c r="B237" s="39"/>
      <c r="C237" s="39"/>
      <c r="D237" s="39"/>
      <c r="E237" s="39"/>
      <c r="F237" s="32"/>
      <c r="G237" s="32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</row>
    <row r="238" spans="1:22" ht="12.75" customHeight="1">
      <c r="A238" s="32"/>
      <c r="B238" s="39"/>
      <c r="C238" s="39"/>
      <c r="D238" s="39"/>
      <c r="E238" s="39"/>
      <c r="F238" s="32"/>
      <c r="G238" s="32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</row>
    <row r="239" spans="1:22" ht="12.75" customHeight="1">
      <c r="A239" s="32"/>
      <c r="B239" s="39"/>
      <c r="C239" s="39"/>
      <c r="D239" s="39"/>
      <c r="E239" s="39"/>
      <c r="F239" s="32"/>
      <c r="G239" s="32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</row>
    <row r="240" spans="1:22" ht="12.75" customHeight="1">
      <c r="A240" s="32"/>
      <c r="B240" s="39"/>
      <c r="C240" s="39"/>
      <c r="D240" s="39"/>
      <c r="E240" s="39"/>
      <c r="F240" s="32"/>
      <c r="G240" s="32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</row>
    <row r="241" spans="1:22" ht="12.75" customHeight="1">
      <c r="A241" s="32"/>
      <c r="B241" s="39"/>
      <c r="C241" s="39"/>
      <c r="D241" s="39"/>
      <c r="E241" s="39"/>
      <c r="F241" s="32"/>
      <c r="G241" s="32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</row>
    <row r="242" spans="1:22" ht="12.75" customHeight="1">
      <c r="A242" s="32"/>
      <c r="B242" s="39"/>
      <c r="C242" s="39"/>
      <c r="D242" s="39"/>
      <c r="E242" s="39"/>
      <c r="F242" s="32"/>
      <c r="G242" s="32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</row>
    <row r="243" spans="1:22" ht="12.75" customHeight="1">
      <c r="A243" s="32"/>
      <c r="B243" s="39"/>
      <c r="C243" s="39"/>
      <c r="D243" s="39"/>
      <c r="E243" s="39"/>
      <c r="F243" s="32"/>
      <c r="G243" s="32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</row>
    <row r="244" spans="1:22" ht="12.75" customHeight="1">
      <c r="A244" s="32"/>
      <c r="B244" s="39"/>
      <c r="C244" s="39"/>
      <c r="D244" s="39"/>
      <c r="E244" s="39"/>
      <c r="F244" s="32"/>
      <c r="G244" s="32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</row>
    <row r="245" spans="1:22" ht="12.75" customHeight="1">
      <c r="A245" s="32"/>
      <c r="B245" s="39"/>
      <c r="C245" s="39"/>
      <c r="D245" s="39"/>
      <c r="E245" s="39"/>
      <c r="F245" s="32"/>
      <c r="G245" s="32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</row>
    <row r="246" spans="1:22" ht="12.75" customHeight="1">
      <c r="A246" s="32"/>
      <c r="B246" s="39"/>
      <c r="C246" s="39"/>
      <c r="D246" s="39"/>
      <c r="E246" s="39"/>
      <c r="F246" s="32"/>
      <c r="G246" s="32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</row>
    <row r="247" spans="1:22" ht="12.75" customHeight="1">
      <c r="A247" s="32"/>
      <c r="B247" s="39"/>
      <c r="C247" s="39"/>
      <c r="D247" s="39"/>
      <c r="E247" s="39"/>
      <c r="F247" s="32"/>
      <c r="G247" s="32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</row>
    <row r="248" spans="1:22" ht="12.75" customHeight="1">
      <c r="A248" s="32"/>
      <c r="B248" s="39"/>
      <c r="C248" s="39"/>
      <c r="D248" s="39"/>
      <c r="E248" s="39"/>
      <c r="F248" s="32"/>
      <c r="G248" s="32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</row>
    <row r="249" spans="1:22" ht="12.75" customHeight="1">
      <c r="A249" s="32"/>
      <c r="B249" s="39"/>
      <c r="C249" s="39"/>
      <c r="D249" s="39"/>
      <c r="E249" s="39"/>
      <c r="F249" s="32"/>
      <c r="G249" s="32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</row>
    <row r="250" spans="1:22" ht="12.75" customHeight="1">
      <c r="A250" s="32"/>
      <c r="B250" s="39"/>
      <c r="C250" s="39"/>
      <c r="D250" s="39"/>
      <c r="E250" s="39"/>
      <c r="F250" s="32"/>
      <c r="G250" s="32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</row>
    <row r="251" spans="1:22" ht="12.75" customHeight="1">
      <c r="A251" s="32"/>
      <c r="B251" s="39"/>
      <c r="C251" s="39"/>
      <c r="D251" s="39"/>
      <c r="E251" s="39"/>
      <c r="F251" s="32"/>
      <c r="G251" s="32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</row>
    <row r="252" spans="1:22" ht="12.75" customHeight="1">
      <c r="A252" s="32"/>
      <c r="B252" s="39"/>
      <c r="C252" s="39"/>
      <c r="D252" s="39"/>
      <c r="E252" s="39"/>
      <c r="F252" s="32"/>
      <c r="G252" s="32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</row>
    <row r="253" spans="1:22" ht="12.75" customHeight="1">
      <c r="A253" s="32"/>
      <c r="B253" s="39"/>
      <c r="C253" s="39"/>
      <c r="D253" s="39"/>
      <c r="E253" s="39"/>
      <c r="F253" s="32"/>
      <c r="G253" s="32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</row>
    <row r="254" spans="1:22" ht="12.75" customHeight="1">
      <c r="A254" s="32"/>
      <c r="B254" s="39"/>
      <c r="C254" s="39"/>
      <c r="D254" s="39"/>
      <c r="E254" s="39"/>
      <c r="F254" s="32"/>
      <c r="G254" s="32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</row>
    <row r="255" spans="1:22" ht="12.75" customHeight="1">
      <c r="A255" s="32"/>
      <c r="B255" s="39"/>
      <c r="C255" s="39"/>
      <c r="D255" s="39"/>
      <c r="E255" s="39"/>
      <c r="F255" s="32"/>
      <c r="G255" s="32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</row>
    <row r="256" spans="1:22" ht="12.75" customHeight="1">
      <c r="A256" s="32"/>
      <c r="B256" s="39"/>
      <c r="C256" s="39"/>
      <c r="D256" s="39"/>
      <c r="E256" s="39"/>
      <c r="F256" s="32"/>
      <c r="G256" s="32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</row>
    <row r="257" spans="1:22" ht="12.75" customHeight="1">
      <c r="A257" s="32"/>
      <c r="B257" s="39"/>
      <c r="C257" s="39"/>
      <c r="D257" s="39"/>
      <c r="E257" s="39"/>
      <c r="F257" s="32"/>
      <c r="G257" s="32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</row>
    <row r="258" spans="1:22" ht="12.75" customHeight="1">
      <c r="A258" s="32"/>
      <c r="B258" s="39"/>
      <c r="C258" s="39"/>
      <c r="D258" s="39"/>
      <c r="E258" s="39"/>
      <c r="F258" s="32"/>
      <c r="G258" s="32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</row>
    <row r="259" spans="1:22" ht="12.75" customHeight="1">
      <c r="A259" s="32"/>
      <c r="B259" s="39"/>
      <c r="C259" s="39"/>
      <c r="D259" s="39"/>
      <c r="E259" s="39"/>
      <c r="F259" s="32"/>
      <c r="G259" s="32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</row>
    <row r="260" spans="1:22" ht="12.75" customHeight="1">
      <c r="A260" s="32"/>
      <c r="B260" s="39"/>
      <c r="C260" s="39"/>
      <c r="D260" s="39"/>
      <c r="E260" s="39"/>
      <c r="F260" s="32"/>
      <c r="G260" s="32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</row>
    <row r="261" spans="1:22" ht="12.75" customHeight="1">
      <c r="A261" s="32"/>
      <c r="B261" s="39"/>
      <c r="C261" s="39"/>
      <c r="D261" s="39"/>
      <c r="E261" s="39"/>
      <c r="F261" s="32"/>
      <c r="G261" s="32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</row>
    <row r="262" spans="1:22" ht="12.75" customHeight="1">
      <c r="A262" s="32"/>
      <c r="B262" s="39"/>
      <c r="C262" s="39"/>
      <c r="D262" s="39"/>
      <c r="E262" s="39"/>
      <c r="F262" s="32"/>
      <c r="G262" s="32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</row>
    <row r="263" spans="1:22" ht="12.75" customHeight="1">
      <c r="A263" s="32"/>
      <c r="B263" s="39"/>
      <c r="C263" s="39"/>
      <c r="D263" s="39"/>
      <c r="E263" s="39"/>
      <c r="F263" s="32"/>
      <c r="G263" s="32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</row>
    <row r="264" spans="1:22" ht="12.75" customHeight="1">
      <c r="A264" s="32"/>
      <c r="B264" s="39"/>
      <c r="C264" s="39"/>
      <c r="D264" s="39"/>
      <c r="E264" s="39"/>
      <c r="F264" s="32"/>
      <c r="G264" s="32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</row>
    <row r="265" spans="1:22" ht="12.75" customHeight="1">
      <c r="A265" s="32"/>
      <c r="B265" s="39"/>
      <c r="C265" s="39"/>
      <c r="D265" s="39"/>
      <c r="E265" s="39"/>
      <c r="F265" s="32"/>
      <c r="G265" s="32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</row>
    <row r="266" spans="1:22" ht="12.75" customHeight="1">
      <c r="A266" s="32"/>
      <c r="B266" s="39"/>
      <c r="C266" s="39"/>
      <c r="D266" s="39"/>
      <c r="E266" s="39"/>
      <c r="F266" s="32"/>
      <c r="G266" s="32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</row>
    <row r="267" spans="1:22" ht="12.75" customHeight="1">
      <c r="A267" s="32"/>
      <c r="B267" s="39"/>
      <c r="C267" s="39"/>
      <c r="D267" s="39"/>
      <c r="E267" s="39"/>
      <c r="F267" s="32"/>
      <c r="G267" s="32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</row>
    <row r="268" spans="1:22" ht="12.75" customHeight="1">
      <c r="A268" s="32"/>
      <c r="B268" s="39"/>
      <c r="C268" s="39"/>
      <c r="D268" s="39"/>
      <c r="E268" s="39"/>
      <c r="F268" s="32"/>
      <c r="G268" s="32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</row>
    <row r="269" spans="1:22" ht="12.75" customHeight="1">
      <c r="A269" s="32"/>
      <c r="B269" s="39"/>
      <c r="C269" s="39"/>
      <c r="D269" s="39"/>
      <c r="E269" s="39"/>
      <c r="F269" s="32"/>
      <c r="G269" s="32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</row>
    <row r="270" spans="1:22" ht="12.75" customHeight="1">
      <c r="A270" s="32"/>
      <c r="B270" s="39"/>
      <c r="C270" s="39"/>
      <c r="D270" s="39"/>
      <c r="E270" s="39"/>
      <c r="F270" s="32"/>
      <c r="G270" s="32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</row>
    <row r="271" spans="1:22" ht="12.75" customHeight="1">
      <c r="A271" s="32"/>
      <c r="B271" s="39"/>
      <c r="C271" s="39"/>
      <c r="D271" s="39"/>
      <c r="E271" s="39"/>
      <c r="F271" s="32"/>
      <c r="G271" s="32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</row>
    <row r="272" spans="1:22" ht="12.75" customHeight="1">
      <c r="A272" s="32"/>
      <c r="B272" s="39"/>
      <c r="C272" s="39"/>
      <c r="D272" s="39"/>
      <c r="E272" s="39"/>
      <c r="F272" s="32"/>
      <c r="G272" s="32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</row>
    <row r="273" spans="1:22" ht="12.75" customHeight="1">
      <c r="A273" s="32"/>
      <c r="B273" s="39"/>
      <c r="C273" s="39"/>
      <c r="D273" s="39"/>
      <c r="E273" s="39"/>
      <c r="F273" s="32"/>
      <c r="G273" s="32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</row>
    <row r="274" spans="1:22" ht="12.75" customHeight="1">
      <c r="A274" s="32"/>
      <c r="B274" s="39"/>
      <c r="C274" s="39"/>
      <c r="D274" s="39"/>
      <c r="E274" s="39"/>
      <c r="F274" s="32"/>
      <c r="G274" s="32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</row>
    <row r="275" spans="1:22" ht="12.75" customHeight="1">
      <c r="A275" s="32"/>
      <c r="B275" s="39"/>
      <c r="C275" s="39"/>
      <c r="D275" s="39"/>
      <c r="E275" s="39"/>
      <c r="F275" s="32"/>
      <c r="G275" s="32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</row>
    <row r="276" spans="1:22" ht="12.75" customHeight="1">
      <c r="A276" s="32"/>
      <c r="B276" s="39"/>
      <c r="C276" s="39"/>
      <c r="D276" s="39"/>
      <c r="E276" s="39"/>
      <c r="F276" s="32"/>
      <c r="G276" s="32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</row>
    <row r="277" spans="1:22" ht="12.75" customHeight="1">
      <c r="A277" s="32"/>
      <c r="B277" s="39"/>
      <c r="C277" s="39"/>
      <c r="D277" s="39"/>
      <c r="E277" s="39"/>
      <c r="F277" s="32"/>
      <c r="G277" s="32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</row>
    <row r="278" spans="1:22" ht="12.75" customHeight="1">
      <c r="A278" s="32"/>
      <c r="B278" s="39"/>
      <c r="C278" s="39"/>
      <c r="D278" s="39"/>
      <c r="E278" s="39"/>
      <c r="F278" s="32"/>
      <c r="G278" s="32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</row>
    <row r="279" spans="1:22" ht="12.75" customHeight="1">
      <c r="A279" s="32"/>
      <c r="B279" s="39"/>
      <c r="C279" s="39"/>
      <c r="D279" s="39"/>
      <c r="E279" s="39"/>
      <c r="F279" s="32"/>
      <c r="G279" s="32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</row>
    <row r="280" spans="1:22" ht="12.75" customHeight="1">
      <c r="A280" s="32"/>
      <c r="B280" s="39"/>
      <c r="C280" s="39"/>
      <c r="D280" s="39"/>
      <c r="E280" s="39"/>
      <c r="F280" s="32"/>
      <c r="G280" s="32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</row>
    <row r="281" spans="1:22" ht="12.75" customHeight="1">
      <c r="A281" s="32"/>
      <c r="B281" s="39"/>
      <c r="C281" s="39"/>
      <c r="D281" s="39"/>
      <c r="E281" s="39"/>
      <c r="F281" s="32"/>
      <c r="G281" s="32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</row>
    <row r="282" spans="1:22" ht="12.75" customHeight="1">
      <c r="A282" s="32"/>
      <c r="B282" s="39"/>
      <c r="C282" s="39"/>
      <c r="D282" s="39"/>
      <c r="E282" s="39"/>
      <c r="F282" s="32"/>
      <c r="G282" s="32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</row>
    <row r="283" spans="1:22" ht="12.75" customHeight="1">
      <c r="A283" s="32"/>
      <c r="B283" s="39"/>
      <c r="C283" s="39"/>
      <c r="D283" s="39"/>
      <c r="E283" s="39"/>
      <c r="F283" s="32"/>
      <c r="G283" s="32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</row>
    <row r="284" spans="1:22" ht="12.75" customHeight="1">
      <c r="A284" s="32"/>
      <c r="B284" s="39"/>
      <c r="C284" s="39"/>
      <c r="D284" s="39"/>
      <c r="E284" s="39"/>
      <c r="F284" s="32"/>
      <c r="G284" s="32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</row>
    <row r="285" spans="1:22" ht="12.75" customHeight="1">
      <c r="A285" s="32"/>
      <c r="B285" s="39"/>
      <c r="C285" s="39"/>
      <c r="D285" s="39"/>
      <c r="E285" s="39"/>
      <c r="F285" s="32"/>
      <c r="G285" s="32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</row>
    <row r="286" spans="1:22" ht="12.75" customHeight="1">
      <c r="A286" s="32"/>
      <c r="B286" s="39"/>
      <c r="C286" s="39"/>
      <c r="D286" s="39"/>
      <c r="E286" s="39"/>
      <c r="F286" s="32"/>
      <c r="G286" s="32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</row>
    <row r="287" spans="1:22" ht="12.75" customHeight="1">
      <c r="A287" s="32"/>
      <c r="B287" s="39"/>
      <c r="C287" s="39"/>
      <c r="D287" s="39"/>
      <c r="E287" s="39"/>
      <c r="F287" s="32"/>
      <c r="G287" s="32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</row>
    <row r="288" spans="1:22" ht="12.75" customHeight="1">
      <c r="A288" s="32"/>
      <c r="B288" s="39"/>
      <c r="C288" s="39"/>
      <c r="D288" s="39"/>
      <c r="E288" s="39"/>
      <c r="F288" s="32"/>
      <c r="G288" s="32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</row>
    <row r="289" spans="1:22" ht="12.75" customHeight="1">
      <c r="A289" s="32"/>
      <c r="B289" s="39"/>
      <c r="C289" s="39"/>
      <c r="D289" s="39"/>
      <c r="E289" s="39"/>
      <c r="F289" s="32"/>
      <c r="G289" s="32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</row>
    <row r="290" spans="1:22" ht="12.75" customHeight="1">
      <c r="A290" s="32"/>
      <c r="B290" s="39"/>
      <c r="C290" s="39"/>
      <c r="D290" s="39"/>
      <c r="E290" s="39"/>
      <c r="F290" s="32"/>
      <c r="G290" s="32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</row>
    <row r="291" spans="1:22" ht="12.75" customHeight="1">
      <c r="A291" s="32"/>
      <c r="B291" s="39"/>
      <c r="C291" s="39"/>
      <c r="D291" s="39"/>
      <c r="E291" s="39"/>
      <c r="F291" s="32"/>
      <c r="G291" s="32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</row>
    <row r="292" spans="1:22" ht="12.75" customHeight="1">
      <c r="A292" s="32"/>
      <c r="B292" s="39"/>
      <c r="C292" s="39"/>
      <c r="D292" s="39"/>
      <c r="E292" s="39"/>
      <c r="F292" s="32"/>
      <c r="G292" s="32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</row>
    <row r="293" spans="1:22" ht="12.75" customHeight="1">
      <c r="A293" s="32"/>
      <c r="B293" s="39"/>
      <c r="C293" s="39"/>
      <c r="D293" s="39"/>
      <c r="E293" s="39"/>
      <c r="F293" s="32"/>
      <c r="G293" s="32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</row>
    <row r="294" spans="1:22" ht="12.75" customHeight="1">
      <c r="A294" s="32"/>
      <c r="B294" s="39"/>
      <c r="C294" s="39"/>
      <c r="D294" s="39"/>
      <c r="E294" s="39"/>
      <c r="F294" s="32"/>
      <c r="G294" s="32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</row>
    <row r="295" spans="1:22" ht="12.75" customHeight="1">
      <c r="A295" s="32"/>
      <c r="B295" s="39"/>
      <c r="C295" s="39"/>
      <c r="D295" s="39"/>
      <c r="E295" s="39"/>
      <c r="F295" s="32"/>
      <c r="G295" s="32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</row>
    <row r="296" spans="1:22" ht="12.75" customHeight="1">
      <c r="A296" s="32"/>
      <c r="B296" s="39"/>
      <c r="C296" s="39"/>
      <c r="D296" s="39"/>
      <c r="E296" s="39"/>
      <c r="F296" s="32"/>
      <c r="G296" s="32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</row>
    <row r="297" spans="1:22" ht="12.75" customHeight="1">
      <c r="A297" s="32"/>
      <c r="B297" s="39"/>
      <c r="C297" s="39"/>
      <c r="D297" s="39"/>
      <c r="E297" s="39"/>
      <c r="F297" s="32"/>
      <c r="G297" s="32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</row>
    <row r="298" spans="1:22" ht="12.75" customHeight="1">
      <c r="A298" s="32"/>
      <c r="B298" s="39"/>
      <c r="C298" s="39"/>
      <c r="D298" s="39"/>
      <c r="E298" s="39"/>
      <c r="F298" s="32"/>
      <c r="G298" s="32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</row>
    <row r="299" spans="1:22" ht="12.75" customHeight="1">
      <c r="A299" s="32"/>
      <c r="B299" s="39"/>
      <c r="C299" s="39"/>
      <c r="D299" s="39"/>
      <c r="E299" s="39"/>
      <c r="F299" s="32"/>
      <c r="G299" s="32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</row>
    <row r="300" spans="1:22" ht="12.75" customHeight="1">
      <c r="A300" s="32"/>
      <c r="B300" s="39"/>
      <c r="C300" s="39"/>
      <c r="D300" s="39"/>
      <c r="E300" s="39"/>
      <c r="F300" s="32"/>
      <c r="G300" s="32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</row>
    <row r="301" spans="1:22" ht="12.75" customHeight="1">
      <c r="A301" s="32"/>
      <c r="B301" s="39"/>
      <c r="C301" s="39"/>
      <c r="D301" s="39"/>
      <c r="E301" s="39"/>
      <c r="F301" s="32"/>
      <c r="G301" s="32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</row>
    <row r="302" spans="1:22" ht="12.75" customHeight="1">
      <c r="A302" s="32"/>
      <c r="B302" s="39"/>
      <c r="C302" s="39"/>
      <c r="D302" s="39"/>
      <c r="E302" s="39"/>
      <c r="F302" s="32"/>
      <c r="G302" s="32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</row>
    <row r="303" spans="1:22" ht="12.75" customHeight="1">
      <c r="A303" s="32"/>
      <c r="B303" s="39"/>
      <c r="C303" s="39"/>
      <c r="D303" s="39"/>
      <c r="E303" s="39"/>
      <c r="F303" s="32"/>
      <c r="G303" s="32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</row>
    <row r="304" spans="1:22" ht="12.75" customHeight="1">
      <c r="A304" s="32"/>
      <c r="B304" s="39"/>
      <c r="C304" s="39"/>
      <c r="D304" s="39"/>
      <c r="E304" s="39"/>
      <c r="F304" s="32"/>
      <c r="G304" s="32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</row>
    <row r="305" spans="1:22" ht="12.75" customHeight="1">
      <c r="A305" s="32"/>
      <c r="B305" s="39"/>
      <c r="C305" s="39"/>
      <c r="D305" s="39"/>
      <c r="E305" s="39"/>
      <c r="F305" s="32"/>
      <c r="G305" s="32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</row>
    <row r="306" spans="1:22" ht="12.75" customHeight="1">
      <c r="A306" s="32"/>
      <c r="B306" s="39"/>
      <c r="C306" s="39"/>
      <c r="D306" s="39"/>
      <c r="E306" s="39"/>
      <c r="F306" s="32"/>
      <c r="G306" s="32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</row>
    <row r="307" spans="1:22" ht="12.75" customHeight="1">
      <c r="A307" s="32"/>
      <c r="B307" s="39"/>
      <c r="C307" s="39"/>
      <c r="D307" s="39"/>
      <c r="E307" s="39"/>
      <c r="F307" s="32"/>
      <c r="G307" s="32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</row>
    <row r="308" spans="1:22" ht="12.75" customHeight="1">
      <c r="A308" s="32"/>
      <c r="B308" s="39"/>
      <c r="C308" s="39"/>
      <c r="D308" s="39"/>
      <c r="E308" s="39"/>
      <c r="F308" s="32"/>
      <c r="G308" s="32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</row>
    <row r="309" spans="1:22" ht="12.75" customHeight="1">
      <c r="A309" s="32"/>
      <c r="B309" s="39"/>
      <c r="C309" s="39"/>
      <c r="D309" s="39"/>
      <c r="E309" s="39"/>
      <c r="F309" s="32"/>
      <c r="G309" s="32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</row>
    <row r="310" spans="1:22" ht="12.75" customHeight="1">
      <c r="A310" s="32"/>
      <c r="B310" s="39"/>
      <c r="C310" s="39"/>
      <c r="D310" s="39"/>
      <c r="E310" s="39"/>
      <c r="F310" s="32"/>
      <c r="G310" s="32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</row>
    <row r="311" spans="1:22" ht="12.75" customHeight="1">
      <c r="A311" s="32"/>
      <c r="B311" s="39"/>
      <c r="C311" s="39"/>
      <c r="D311" s="39"/>
      <c r="E311" s="39"/>
      <c r="F311" s="32"/>
      <c r="G311" s="32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</row>
    <row r="312" spans="1:22" ht="12.75" customHeight="1">
      <c r="A312" s="32"/>
      <c r="B312" s="39"/>
      <c r="C312" s="39"/>
      <c r="D312" s="39"/>
      <c r="E312" s="39"/>
      <c r="F312" s="32"/>
      <c r="G312" s="32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</row>
    <row r="313" spans="1:22" ht="12.75" customHeight="1">
      <c r="A313" s="32"/>
      <c r="B313" s="39"/>
      <c r="C313" s="39"/>
      <c r="D313" s="39"/>
      <c r="E313" s="39"/>
      <c r="F313" s="32"/>
      <c r="G313" s="32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</row>
    <row r="314" spans="1:22" ht="12.75" customHeight="1">
      <c r="A314" s="32"/>
      <c r="B314" s="39"/>
      <c r="C314" s="39"/>
      <c r="D314" s="39"/>
      <c r="E314" s="39"/>
      <c r="F314" s="32"/>
      <c r="G314" s="32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</row>
    <row r="315" spans="1:22" ht="12.75" customHeight="1">
      <c r="A315" s="32"/>
      <c r="B315" s="39"/>
      <c r="C315" s="39"/>
      <c r="D315" s="39"/>
      <c r="E315" s="39"/>
      <c r="F315" s="32"/>
      <c r="G315" s="32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</row>
    <row r="316" spans="1:22" ht="12.75" customHeight="1">
      <c r="A316" s="32"/>
      <c r="B316" s="39"/>
      <c r="C316" s="39"/>
      <c r="D316" s="39"/>
      <c r="E316" s="39"/>
      <c r="F316" s="32"/>
      <c r="G316" s="32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</row>
    <row r="317" spans="1:22" ht="12.75" customHeight="1">
      <c r="A317" s="32"/>
      <c r="B317" s="39"/>
      <c r="C317" s="39"/>
      <c r="D317" s="39"/>
      <c r="E317" s="39"/>
      <c r="F317" s="32"/>
      <c r="G317" s="32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</row>
    <row r="318" spans="1:22" ht="12.75" customHeight="1">
      <c r="A318" s="32"/>
      <c r="B318" s="39"/>
      <c r="C318" s="39"/>
      <c r="D318" s="39"/>
      <c r="E318" s="39"/>
      <c r="F318" s="32"/>
      <c r="G318" s="32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</row>
    <row r="319" spans="1:22" ht="12.75" customHeight="1">
      <c r="A319" s="32"/>
      <c r="B319" s="39"/>
      <c r="C319" s="39"/>
      <c r="D319" s="39"/>
      <c r="E319" s="39"/>
      <c r="F319" s="32"/>
      <c r="G319" s="32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</row>
    <row r="320" spans="1:22" ht="12.75" customHeight="1">
      <c r="A320" s="32"/>
      <c r="B320" s="39"/>
      <c r="C320" s="39"/>
      <c r="D320" s="39"/>
      <c r="E320" s="39"/>
      <c r="F320" s="32"/>
      <c r="G320" s="32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</row>
    <row r="321" spans="1:22" ht="12.75" customHeight="1">
      <c r="A321" s="32"/>
      <c r="B321" s="39"/>
      <c r="C321" s="39"/>
      <c r="D321" s="39"/>
      <c r="E321" s="39"/>
      <c r="F321" s="32"/>
      <c r="G321" s="32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</row>
    <row r="322" spans="1:22" ht="12.75" customHeight="1">
      <c r="A322" s="32"/>
      <c r="B322" s="39"/>
      <c r="C322" s="39"/>
      <c r="D322" s="39"/>
      <c r="E322" s="39"/>
      <c r="F322" s="32"/>
      <c r="G322" s="32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</row>
    <row r="323" spans="1:22" ht="12.75" customHeight="1">
      <c r="A323" s="32"/>
      <c r="B323" s="39"/>
      <c r="C323" s="39"/>
      <c r="D323" s="39"/>
      <c r="E323" s="39"/>
      <c r="F323" s="32"/>
      <c r="G323" s="32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</row>
    <row r="324" spans="1:22" ht="12.75" customHeight="1">
      <c r="A324" s="32"/>
      <c r="B324" s="39"/>
      <c r="C324" s="39"/>
      <c r="D324" s="39"/>
      <c r="E324" s="39"/>
      <c r="F324" s="32"/>
      <c r="G324" s="3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</row>
    <row r="325" spans="1:22" ht="12.75" customHeight="1">
      <c r="A325" s="32"/>
      <c r="B325" s="39"/>
      <c r="C325" s="39"/>
      <c r="D325" s="39"/>
      <c r="E325" s="39"/>
      <c r="F325" s="32"/>
      <c r="G325" s="32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</row>
    <row r="326" spans="1:22" ht="12.75" customHeight="1">
      <c r="A326" s="32"/>
      <c r="B326" s="39"/>
      <c r="C326" s="39"/>
      <c r="D326" s="39"/>
      <c r="E326" s="39"/>
      <c r="F326" s="32"/>
      <c r="G326" s="32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</row>
    <row r="327" spans="1:22" ht="12.75" customHeight="1">
      <c r="A327" s="32"/>
      <c r="B327" s="39"/>
      <c r="C327" s="39"/>
      <c r="D327" s="39"/>
      <c r="E327" s="39"/>
      <c r="F327" s="32"/>
      <c r="G327" s="32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</row>
    <row r="328" spans="1:22" ht="12.75" customHeight="1">
      <c r="A328" s="32"/>
      <c r="B328" s="39"/>
      <c r="C328" s="39"/>
      <c r="D328" s="39"/>
      <c r="E328" s="39"/>
      <c r="F328" s="32"/>
      <c r="G328" s="32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</row>
    <row r="329" spans="1:22" ht="12.75" customHeight="1">
      <c r="A329" s="32"/>
      <c r="B329" s="39"/>
      <c r="C329" s="39"/>
      <c r="D329" s="39"/>
      <c r="E329" s="39"/>
      <c r="F329" s="32"/>
      <c r="G329" s="32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</row>
    <row r="330" spans="1:22" ht="12.75" customHeight="1">
      <c r="A330" s="32"/>
      <c r="B330" s="39"/>
      <c r="C330" s="39"/>
      <c r="D330" s="39"/>
      <c r="E330" s="39"/>
      <c r="F330" s="32"/>
      <c r="G330" s="32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</row>
    <row r="331" spans="1:22" ht="12.75" customHeight="1">
      <c r="A331" s="32"/>
      <c r="B331" s="39"/>
      <c r="C331" s="39"/>
      <c r="D331" s="39"/>
      <c r="E331" s="39"/>
      <c r="F331" s="32"/>
      <c r="G331" s="32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</row>
    <row r="332" spans="1:22" ht="12.75" customHeight="1">
      <c r="A332" s="32"/>
      <c r="B332" s="39"/>
      <c r="C332" s="39"/>
      <c r="D332" s="39"/>
      <c r="E332" s="39"/>
      <c r="F332" s="32"/>
      <c r="G332" s="32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</row>
    <row r="333" spans="1:22" ht="12.75" customHeight="1">
      <c r="A333" s="32"/>
      <c r="B333" s="39"/>
      <c r="C333" s="39"/>
      <c r="D333" s="39"/>
      <c r="E333" s="39"/>
      <c r="F333" s="32"/>
      <c r="G333" s="32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</row>
    <row r="334" spans="1:22" ht="12.75" customHeight="1">
      <c r="A334" s="32"/>
      <c r="B334" s="39"/>
      <c r="C334" s="39"/>
      <c r="D334" s="39"/>
      <c r="E334" s="39"/>
      <c r="F334" s="32"/>
      <c r="G334" s="32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</row>
    <row r="335" spans="1:22" ht="12.75" customHeight="1">
      <c r="A335" s="32"/>
      <c r="B335" s="39"/>
      <c r="C335" s="39"/>
      <c r="D335" s="39"/>
      <c r="E335" s="39"/>
      <c r="F335" s="32"/>
      <c r="G335" s="32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</row>
    <row r="336" spans="1:22" ht="12.75" customHeight="1">
      <c r="A336" s="32"/>
      <c r="B336" s="39"/>
      <c r="C336" s="39"/>
      <c r="D336" s="39"/>
      <c r="E336" s="39"/>
      <c r="F336" s="32"/>
      <c r="G336" s="32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</row>
    <row r="337" spans="1:22" ht="12.75" customHeight="1">
      <c r="A337" s="32"/>
      <c r="B337" s="39"/>
      <c r="C337" s="39"/>
      <c r="D337" s="39"/>
      <c r="E337" s="39"/>
      <c r="F337" s="32"/>
      <c r="G337" s="3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</row>
    <row r="338" spans="1:22" ht="12.75" customHeight="1">
      <c r="A338" s="32"/>
      <c r="B338" s="39"/>
      <c r="C338" s="39"/>
      <c r="D338" s="39"/>
      <c r="E338" s="39"/>
      <c r="F338" s="32"/>
      <c r="G338" s="32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</row>
    <row r="339" spans="1:22" ht="12.75" customHeight="1">
      <c r="A339" s="32"/>
      <c r="B339" s="39"/>
      <c r="C339" s="39"/>
      <c r="D339" s="39"/>
      <c r="E339" s="39"/>
      <c r="F339" s="32"/>
      <c r="G339" s="32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</row>
    <row r="340" spans="1:22" ht="12.75" customHeight="1">
      <c r="A340" s="32"/>
      <c r="B340" s="39"/>
      <c r="C340" s="39"/>
      <c r="D340" s="39"/>
      <c r="E340" s="39"/>
      <c r="F340" s="32"/>
      <c r="G340" s="32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</row>
    <row r="341" spans="1:22" ht="12.75" customHeight="1">
      <c r="A341" s="32"/>
      <c r="B341" s="39"/>
      <c r="C341" s="39"/>
      <c r="D341" s="39"/>
      <c r="E341" s="39"/>
      <c r="F341" s="32"/>
      <c r="G341" s="32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</row>
    <row r="342" spans="1:22" ht="12.75" customHeight="1">
      <c r="A342" s="32"/>
      <c r="B342" s="39"/>
      <c r="C342" s="39"/>
      <c r="D342" s="39"/>
      <c r="E342" s="39"/>
      <c r="F342" s="32"/>
      <c r="G342" s="32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</row>
    <row r="343" spans="1:22" ht="12.75" customHeight="1">
      <c r="A343" s="32"/>
      <c r="B343" s="39"/>
      <c r="C343" s="39"/>
      <c r="D343" s="39"/>
      <c r="E343" s="39"/>
      <c r="F343" s="32"/>
      <c r="G343" s="32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</row>
    <row r="344" spans="1:22" ht="12.75" customHeight="1">
      <c r="A344" s="32"/>
      <c r="B344" s="39"/>
      <c r="C344" s="39"/>
      <c r="D344" s="39"/>
      <c r="E344" s="39"/>
      <c r="F344" s="32"/>
      <c r="G344" s="32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</row>
    <row r="345" spans="1:22" ht="12.75" customHeight="1">
      <c r="A345" s="32"/>
      <c r="B345" s="39"/>
      <c r="C345" s="39"/>
      <c r="D345" s="39"/>
      <c r="E345" s="39"/>
      <c r="F345" s="32"/>
      <c r="G345" s="3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</row>
    <row r="346" spans="1:22" ht="12.75" customHeight="1">
      <c r="A346" s="32"/>
      <c r="B346" s="39"/>
      <c r="C346" s="39"/>
      <c r="D346" s="39"/>
      <c r="E346" s="39"/>
      <c r="F346" s="32"/>
      <c r="G346" s="32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</row>
    <row r="347" spans="1:22" ht="12.75" customHeight="1">
      <c r="A347" s="32"/>
      <c r="B347" s="39"/>
      <c r="C347" s="39"/>
      <c r="D347" s="39"/>
      <c r="E347" s="39"/>
      <c r="F347" s="32"/>
      <c r="G347" s="32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</row>
    <row r="348" spans="1:22" ht="12.75" customHeight="1">
      <c r="A348" s="32"/>
      <c r="B348" s="39"/>
      <c r="C348" s="39"/>
      <c r="D348" s="39"/>
      <c r="E348" s="39"/>
      <c r="F348" s="32"/>
      <c r="G348" s="32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</row>
    <row r="349" spans="1:22" ht="12.75" customHeight="1">
      <c r="A349" s="32"/>
      <c r="B349" s="39"/>
      <c r="C349" s="39"/>
      <c r="D349" s="39"/>
      <c r="E349" s="39"/>
      <c r="F349" s="32"/>
      <c r="G349" s="32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</row>
    <row r="350" spans="1:22" ht="12.75" customHeight="1">
      <c r="A350" s="32"/>
      <c r="B350" s="39"/>
      <c r="C350" s="39"/>
      <c r="D350" s="39"/>
      <c r="E350" s="39"/>
      <c r="F350" s="32"/>
      <c r="G350" s="32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</row>
    <row r="351" spans="1:22" ht="12.75" customHeight="1">
      <c r="A351" s="32"/>
      <c r="B351" s="39"/>
      <c r="C351" s="39"/>
      <c r="D351" s="39"/>
      <c r="E351" s="39"/>
      <c r="F351" s="32"/>
      <c r="G351" s="32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</row>
    <row r="352" spans="1:22" ht="12.75" customHeight="1">
      <c r="A352" s="32"/>
      <c r="B352" s="39"/>
      <c r="C352" s="39"/>
      <c r="D352" s="39"/>
      <c r="E352" s="39"/>
      <c r="F352" s="32"/>
      <c r="G352" s="32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</row>
    <row r="353" spans="1:22" ht="12.75" customHeight="1">
      <c r="A353" s="32"/>
      <c r="B353" s="39"/>
      <c r="C353" s="39"/>
      <c r="D353" s="39"/>
      <c r="E353" s="39"/>
      <c r="F353" s="32"/>
      <c r="G353" s="32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</row>
    <row r="354" spans="1:22" ht="12.75" customHeight="1">
      <c r="A354" s="32"/>
      <c r="B354" s="39"/>
      <c r="C354" s="39"/>
      <c r="D354" s="39"/>
      <c r="E354" s="39"/>
      <c r="F354" s="32"/>
      <c r="G354" s="32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</row>
    <row r="355" spans="1:22" ht="12.75" customHeight="1">
      <c r="A355" s="32"/>
      <c r="B355" s="39"/>
      <c r="C355" s="39"/>
      <c r="D355" s="39"/>
      <c r="E355" s="39"/>
      <c r="F355" s="32"/>
      <c r="G355" s="32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</row>
    <row r="356" spans="1:22" ht="12.75" customHeight="1">
      <c r="A356" s="32"/>
      <c r="B356" s="39"/>
      <c r="C356" s="39"/>
      <c r="D356" s="39"/>
      <c r="E356" s="39"/>
      <c r="F356" s="32"/>
      <c r="G356" s="32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</row>
    <row r="357" spans="1:22" ht="12.75" customHeight="1">
      <c r="A357" s="32"/>
      <c r="B357" s="39"/>
      <c r="C357" s="39"/>
      <c r="D357" s="39"/>
      <c r="E357" s="39"/>
      <c r="F357" s="32"/>
      <c r="G357" s="32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</row>
    <row r="358" spans="1:22" ht="12.75" customHeight="1">
      <c r="A358" s="32"/>
      <c r="B358" s="39"/>
      <c r="C358" s="39"/>
      <c r="D358" s="39"/>
      <c r="E358" s="39"/>
      <c r="F358" s="32"/>
      <c r="G358" s="32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</row>
    <row r="359" spans="1:22" ht="12.75" customHeight="1">
      <c r="A359" s="32"/>
      <c r="B359" s="39"/>
      <c r="C359" s="39"/>
      <c r="D359" s="39"/>
      <c r="E359" s="39"/>
      <c r="F359" s="32"/>
      <c r="G359" s="32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</row>
    <row r="360" spans="1:22" ht="12.75" customHeight="1">
      <c r="A360" s="32"/>
      <c r="B360" s="39"/>
      <c r="C360" s="39"/>
      <c r="D360" s="39"/>
      <c r="E360" s="39"/>
      <c r="F360" s="32"/>
      <c r="G360" s="32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</row>
    <row r="361" spans="1:22" ht="12.75" customHeight="1">
      <c r="A361" s="32"/>
      <c r="B361" s="39"/>
      <c r="C361" s="39"/>
      <c r="D361" s="39"/>
      <c r="E361" s="39"/>
      <c r="F361" s="32"/>
      <c r="G361" s="32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</row>
    <row r="362" spans="1:22" ht="12.75" customHeight="1">
      <c r="A362" s="32"/>
      <c r="B362" s="39"/>
      <c r="C362" s="39"/>
      <c r="D362" s="39"/>
      <c r="E362" s="39"/>
      <c r="F362" s="32"/>
      <c r="G362" s="32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</row>
    <row r="363" spans="1:22" ht="12.75" customHeight="1">
      <c r="A363" s="32"/>
      <c r="B363" s="39"/>
      <c r="C363" s="39"/>
      <c r="D363" s="39"/>
      <c r="E363" s="39"/>
      <c r="F363" s="32"/>
      <c r="G363" s="32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</row>
    <row r="364" spans="1:22" ht="12.75" customHeight="1">
      <c r="A364" s="32"/>
      <c r="B364" s="39"/>
      <c r="C364" s="39"/>
      <c r="D364" s="39"/>
      <c r="E364" s="39"/>
      <c r="F364" s="32"/>
      <c r="G364" s="32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</row>
    <row r="365" spans="1:22" ht="12.75" customHeight="1">
      <c r="A365" s="32"/>
      <c r="B365" s="39"/>
      <c r="C365" s="39"/>
      <c r="D365" s="39"/>
      <c r="E365" s="39"/>
      <c r="F365" s="32"/>
      <c r="G365" s="32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</row>
    <row r="366" spans="1:22" ht="12.75" customHeight="1">
      <c r="A366" s="32"/>
      <c r="B366" s="39"/>
      <c r="C366" s="39"/>
      <c r="D366" s="39"/>
      <c r="E366" s="39"/>
      <c r="F366" s="32"/>
      <c r="G366" s="32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</row>
    <row r="367" spans="1:22" ht="12.75" customHeight="1">
      <c r="A367" s="32"/>
      <c r="B367" s="39"/>
      <c r="C367" s="39"/>
      <c r="D367" s="39"/>
      <c r="E367" s="39"/>
      <c r="F367" s="32"/>
      <c r="G367" s="32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</row>
    <row r="368" spans="1:22" ht="12.75" customHeight="1">
      <c r="A368" s="32"/>
      <c r="B368" s="39"/>
      <c r="C368" s="39"/>
      <c r="D368" s="39"/>
      <c r="E368" s="39"/>
      <c r="F368" s="32"/>
      <c r="G368" s="32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</row>
    <row r="369" spans="1:22" ht="12.75" customHeight="1">
      <c r="A369" s="32"/>
      <c r="B369" s="39"/>
      <c r="C369" s="39"/>
      <c r="D369" s="39"/>
      <c r="E369" s="39"/>
      <c r="F369" s="32"/>
      <c r="G369" s="32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</row>
    <row r="370" spans="1:22" ht="12.75" customHeight="1">
      <c r="A370" s="32"/>
      <c r="B370" s="39"/>
      <c r="C370" s="39"/>
      <c r="D370" s="39"/>
      <c r="E370" s="39"/>
      <c r="F370" s="32"/>
      <c r="G370" s="32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</row>
    <row r="371" spans="1:22" ht="12.75" customHeight="1">
      <c r="A371" s="32"/>
      <c r="B371" s="39"/>
      <c r="C371" s="39"/>
      <c r="D371" s="39"/>
      <c r="E371" s="39"/>
      <c r="F371" s="32"/>
      <c r="G371" s="32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</row>
    <row r="372" spans="1:22" ht="12.75" customHeight="1">
      <c r="A372" s="32"/>
      <c r="B372" s="39"/>
      <c r="C372" s="39"/>
      <c r="D372" s="39"/>
      <c r="E372" s="39"/>
      <c r="F372" s="32"/>
      <c r="G372" s="32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</row>
    <row r="373" spans="1:22" ht="12.75" customHeight="1">
      <c r="A373" s="32"/>
      <c r="B373" s="39"/>
      <c r="C373" s="39"/>
      <c r="D373" s="39"/>
      <c r="E373" s="39"/>
      <c r="F373" s="32"/>
      <c r="G373" s="32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</row>
    <row r="374" spans="1:22" ht="12.75" customHeight="1">
      <c r="A374" s="32"/>
      <c r="B374" s="39"/>
      <c r="C374" s="39"/>
      <c r="D374" s="39"/>
      <c r="E374" s="39"/>
      <c r="F374" s="32"/>
      <c r="G374" s="32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</row>
    <row r="375" spans="1:22" ht="12.75" customHeight="1">
      <c r="A375" s="32"/>
      <c r="B375" s="39"/>
      <c r="C375" s="39"/>
      <c r="D375" s="39"/>
      <c r="E375" s="39"/>
      <c r="F375" s="32"/>
      <c r="G375" s="32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</row>
    <row r="376" spans="1:22" ht="12.75" customHeight="1">
      <c r="A376" s="32"/>
      <c r="B376" s="39"/>
      <c r="C376" s="39"/>
      <c r="D376" s="39"/>
      <c r="E376" s="39"/>
      <c r="F376" s="32"/>
      <c r="G376" s="32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</row>
    <row r="377" spans="1:22" ht="12.75" customHeight="1">
      <c r="A377" s="32"/>
      <c r="B377" s="39"/>
      <c r="C377" s="39"/>
      <c r="D377" s="39"/>
      <c r="E377" s="39"/>
      <c r="F377" s="32"/>
      <c r="G377" s="32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</row>
    <row r="378" spans="1:22" ht="12.75" customHeight="1">
      <c r="A378" s="32"/>
      <c r="B378" s="39"/>
      <c r="C378" s="39"/>
      <c r="D378" s="39"/>
      <c r="E378" s="39"/>
      <c r="F378" s="32"/>
      <c r="G378" s="32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</row>
    <row r="379" spans="1:22" ht="12.75" customHeight="1">
      <c r="A379" s="32"/>
      <c r="B379" s="39"/>
      <c r="C379" s="39"/>
      <c r="D379" s="39"/>
      <c r="E379" s="39"/>
      <c r="F379" s="32"/>
      <c r="G379" s="32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</row>
    <row r="380" spans="1:22" ht="12.75" customHeight="1">
      <c r="A380" s="32"/>
      <c r="B380" s="39"/>
      <c r="C380" s="39"/>
      <c r="D380" s="39"/>
      <c r="E380" s="39"/>
      <c r="F380" s="32"/>
      <c r="G380" s="32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</row>
    <row r="381" spans="1:22" ht="12.75" customHeight="1">
      <c r="A381" s="32"/>
      <c r="B381" s="39"/>
      <c r="C381" s="39"/>
      <c r="D381" s="39"/>
      <c r="E381" s="39"/>
      <c r="F381" s="32"/>
      <c r="G381" s="32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</row>
    <row r="382" spans="1:22" ht="12.75" customHeight="1">
      <c r="A382" s="32"/>
      <c r="B382" s="39"/>
      <c r="C382" s="39"/>
      <c r="D382" s="39"/>
      <c r="E382" s="39"/>
      <c r="F382" s="32"/>
      <c r="G382" s="32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</row>
    <row r="383" spans="1:22" ht="12.75" customHeight="1">
      <c r="A383" s="32"/>
      <c r="B383" s="39"/>
      <c r="C383" s="39"/>
      <c r="D383" s="39"/>
      <c r="E383" s="39"/>
      <c r="F383" s="32"/>
      <c r="G383" s="3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</row>
    <row r="384" spans="1:22" ht="12.75" customHeight="1">
      <c r="A384" s="32"/>
      <c r="B384" s="39"/>
      <c r="C384" s="39"/>
      <c r="D384" s="39"/>
      <c r="E384" s="39"/>
      <c r="F384" s="32"/>
      <c r="G384" s="3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</row>
    <row r="385" spans="1:22" ht="12.75" customHeight="1">
      <c r="A385" s="32"/>
      <c r="B385" s="39"/>
      <c r="C385" s="39"/>
      <c r="D385" s="39"/>
      <c r="E385" s="39"/>
      <c r="F385" s="32"/>
      <c r="G385" s="3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</row>
    <row r="386" spans="1:22" ht="12.75" customHeight="1">
      <c r="A386" s="32"/>
      <c r="B386" s="39"/>
      <c r="C386" s="39"/>
      <c r="D386" s="39"/>
      <c r="E386" s="39"/>
      <c r="F386" s="32"/>
      <c r="G386" s="3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</row>
    <row r="387" spans="1:22" ht="12.75" customHeight="1">
      <c r="A387" s="32"/>
      <c r="B387" s="39"/>
      <c r="C387" s="39"/>
      <c r="D387" s="39"/>
      <c r="E387" s="39"/>
      <c r="F387" s="32"/>
      <c r="G387" s="3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</row>
    <row r="388" spans="1:22" ht="12.75" customHeight="1">
      <c r="A388" s="32"/>
      <c r="B388" s="39"/>
      <c r="C388" s="39"/>
      <c r="D388" s="39"/>
      <c r="E388" s="39"/>
      <c r="F388" s="32"/>
      <c r="G388" s="3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</row>
    <row r="389" spans="1:22" ht="12.75" customHeight="1">
      <c r="A389" s="32"/>
      <c r="B389" s="39"/>
      <c r="C389" s="39"/>
      <c r="D389" s="39"/>
      <c r="E389" s="39"/>
      <c r="F389" s="32"/>
      <c r="G389" s="3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</row>
    <row r="390" spans="1:22" ht="12.75" customHeight="1">
      <c r="A390" s="32"/>
      <c r="B390" s="39"/>
      <c r="C390" s="39"/>
      <c r="D390" s="39"/>
      <c r="E390" s="39"/>
      <c r="F390" s="32"/>
      <c r="G390" s="3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</row>
    <row r="391" spans="1:22" ht="12.75" customHeight="1">
      <c r="A391" s="32"/>
      <c r="B391" s="39"/>
      <c r="C391" s="39"/>
      <c r="D391" s="39"/>
      <c r="E391" s="39"/>
      <c r="F391" s="32"/>
      <c r="G391" s="3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</row>
    <row r="392" spans="1:22" ht="12.75" customHeight="1">
      <c r="A392" s="32"/>
      <c r="B392" s="39"/>
      <c r="C392" s="39"/>
      <c r="D392" s="39"/>
      <c r="E392" s="39"/>
      <c r="F392" s="32"/>
      <c r="G392" s="3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</row>
    <row r="393" spans="1:22" ht="12.75" customHeight="1">
      <c r="A393" s="32"/>
      <c r="B393" s="39"/>
      <c r="C393" s="39"/>
      <c r="D393" s="39"/>
      <c r="E393" s="39"/>
      <c r="F393" s="32"/>
      <c r="G393" s="3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</row>
    <row r="394" spans="1:22" ht="12.75" customHeight="1">
      <c r="A394" s="32"/>
      <c r="B394" s="39"/>
      <c r="C394" s="39"/>
      <c r="D394" s="39"/>
      <c r="E394" s="39"/>
      <c r="F394" s="32"/>
      <c r="G394" s="3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</row>
    <row r="395" spans="1:22" ht="12.75" customHeight="1">
      <c r="A395" s="32"/>
      <c r="B395" s="39"/>
      <c r="C395" s="39"/>
      <c r="D395" s="39"/>
      <c r="E395" s="39"/>
      <c r="F395" s="32"/>
      <c r="G395" s="3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</row>
    <row r="396" spans="1:22" ht="12.75" customHeight="1">
      <c r="A396" s="32"/>
      <c r="B396" s="39"/>
      <c r="C396" s="39"/>
      <c r="D396" s="39"/>
      <c r="E396" s="39"/>
      <c r="F396" s="32"/>
      <c r="G396" s="3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</row>
    <row r="397" spans="1:22" ht="12.75" customHeight="1">
      <c r="A397" s="32"/>
      <c r="B397" s="39"/>
      <c r="C397" s="39"/>
      <c r="D397" s="39"/>
      <c r="E397" s="39"/>
      <c r="F397" s="32"/>
      <c r="G397" s="3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</row>
    <row r="398" spans="1:22" ht="12.75" customHeight="1">
      <c r="A398" s="32"/>
      <c r="B398" s="39"/>
      <c r="C398" s="39"/>
      <c r="D398" s="39"/>
      <c r="E398" s="39"/>
      <c r="F398" s="32"/>
      <c r="G398" s="3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</row>
    <row r="399" spans="1:22" ht="12.75" customHeight="1">
      <c r="A399" s="32"/>
      <c r="B399" s="39"/>
      <c r="C399" s="39"/>
      <c r="D399" s="39"/>
      <c r="E399" s="39"/>
      <c r="F399" s="32"/>
      <c r="G399" s="3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</row>
    <row r="400" spans="1:22" ht="12.75" customHeight="1">
      <c r="A400" s="32"/>
      <c r="B400" s="39"/>
      <c r="C400" s="39"/>
      <c r="D400" s="39"/>
      <c r="E400" s="39"/>
      <c r="F400" s="32"/>
      <c r="G400" s="3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</row>
    <row r="401" spans="1:22" ht="12.75" customHeight="1">
      <c r="A401" s="32"/>
      <c r="B401" s="39"/>
      <c r="C401" s="39"/>
      <c r="D401" s="39"/>
      <c r="E401" s="39"/>
      <c r="F401" s="32"/>
      <c r="G401" s="3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</row>
    <row r="402" spans="1:22" ht="12.75" customHeight="1">
      <c r="A402" s="32"/>
      <c r="B402" s="39"/>
      <c r="C402" s="39"/>
      <c r="D402" s="39"/>
      <c r="E402" s="39"/>
      <c r="F402" s="32"/>
      <c r="G402" s="3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</row>
    <row r="403" spans="1:22" ht="12.75" customHeight="1">
      <c r="A403" s="32"/>
      <c r="B403" s="39"/>
      <c r="C403" s="39"/>
      <c r="D403" s="39"/>
      <c r="E403" s="39"/>
      <c r="F403" s="32"/>
      <c r="G403" s="3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</row>
    <row r="404" spans="1:22" ht="12.75" customHeight="1">
      <c r="A404" s="32"/>
      <c r="B404" s="39"/>
      <c r="C404" s="39"/>
      <c r="D404" s="39"/>
      <c r="E404" s="39"/>
      <c r="F404" s="32"/>
      <c r="G404" s="3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</row>
    <row r="405" spans="1:22" ht="12.75" customHeight="1">
      <c r="A405" s="32"/>
      <c r="B405" s="39"/>
      <c r="C405" s="39"/>
      <c r="D405" s="39"/>
      <c r="E405" s="39"/>
      <c r="F405" s="32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</row>
    <row r="406" spans="1:22" ht="12.75" customHeight="1">
      <c r="A406" s="32"/>
      <c r="B406" s="39"/>
      <c r="C406" s="39"/>
      <c r="D406" s="39"/>
      <c r="E406" s="39"/>
      <c r="F406" s="32"/>
      <c r="G406" s="3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</row>
    <row r="407" spans="1:22" ht="12.75" customHeight="1">
      <c r="A407" s="32"/>
      <c r="B407" s="39"/>
      <c r="C407" s="39"/>
      <c r="D407" s="39"/>
      <c r="E407" s="39"/>
      <c r="F407" s="32"/>
      <c r="G407" s="3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</row>
    <row r="408" spans="1:22" ht="12.75" customHeight="1">
      <c r="A408" s="32"/>
      <c r="B408" s="39"/>
      <c r="C408" s="39"/>
      <c r="D408" s="39"/>
      <c r="E408" s="39"/>
      <c r="F408" s="32"/>
      <c r="G408" s="3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</row>
    <row r="409" spans="1:22" ht="12.75" customHeight="1">
      <c r="A409" s="32"/>
      <c r="B409" s="39"/>
      <c r="C409" s="39"/>
      <c r="D409" s="39"/>
      <c r="E409" s="39"/>
      <c r="F409" s="32"/>
      <c r="G409" s="3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</row>
    <row r="410" spans="1:22" ht="12.75" customHeight="1">
      <c r="A410" s="32"/>
      <c r="B410" s="39"/>
      <c r="C410" s="39"/>
      <c r="D410" s="39"/>
      <c r="E410" s="39"/>
      <c r="F410" s="32"/>
      <c r="G410" s="3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</row>
    <row r="411" spans="1:22" ht="12.75" customHeight="1">
      <c r="A411" s="32"/>
      <c r="B411" s="39"/>
      <c r="C411" s="39"/>
      <c r="D411" s="39"/>
      <c r="E411" s="39"/>
      <c r="F411" s="32"/>
      <c r="G411" s="3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</row>
    <row r="412" spans="1:22" ht="12.75" customHeight="1">
      <c r="A412" s="32"/>
      <c r="B412" s="39"/>
      <c r="C412" s="39"/>
      <c r="D412" s="39"/>
      <c r="E412" s="39"/>
      <c r="F412" s="32"/>
      <c r="G412" s="3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</row>
    <row r="413" spans="1:22" ht="12.75" customHeight="1">
      <c r="A413" s="32"/>
      <c r="B413" s="39"/>
      <c r="C413" s="39"/>
      <c r="D413" s="39"/>
      <c r="E413" s="39"/>
      <c r="F413" s="32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</row>
    <row r="414" spans="1:22" ht="12.75" customHeight="1">
      <c r="A414" s="32"/>
      <c r="B414" s="39"/>
      <c r="C414" s="39"/>
      <c r="D414" s="39"/>
      <c r="E414" s="39"/>
      <c r="F414" s="32"/>
      <c r="G414" s="3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</row>
    <row r="415" spans="1:22" ht="12.75" customHeight="1">
      <c r="A415" s="32"/>
      <c r="B415" s="39"/>
      <c r="C415" s="39"/>
      <c r="D415" s="39"/>
      <c r="E415" s="39"/>
      <c r="F415" s="32"/>
      <c r="G415" s="3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</row>
    <row r="416" spans="1:22" ht="12.75" customHeight="1">
      <c r="A416" s="32"/>
      <c r="B416" s="39"/>
      <c r="C416" s="39"/>
      <c r="D416" s="39"/>
      <c r="E416" s="39"/>
      <c r="F416" s="32"/>
      <c r="G416" s="3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</row>
    <row r="417" spans="1:22" ht="12.75" customHeight="1">
      <c r="A417" s="32"/>
      <c r="B417" s="39"/>
      <c r="C417" s="39"/>
      <c r="D417" s="39"/>
      <c r="E417" s="39"/>
      <c r="F417" s="32"/>
      <c r="G417" s="3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</row>
    <row r="418" spans="1:22" ht="12.75" customHeight="1">
      <c r="A418" s="32"/>
      <c r="B418" s="39"/>
      <c r="C418" s="39"/>
      <c r="D418" s="39"/>
      <c r="E418" s="39"/>
      <c r="F418" s="32"/>
      <c r="G418" s="3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</row>
    <row r="419" spans="1:22" ht="12.75" customHeight="1">
      <c r="A419" s="32"/>
      <c r="B419" s="39"/>
      <c r="C419" s="39"/>
      <c r="D419" s="39"/>
      <c r="E419" s="39"/>
      <c r="F419" s="32"/>
      <c r="G419" s="3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</row>
    <row r="420" spans="1:22" ht="12.75" customHeight="1">
      <c r="A420" s="32"/>
      <c r="B420" s="39"/>
      <c r="C420" s="39"/>
      <c r="D420" s="39"/>
      <c r="E420" s="39"/>
      <c r="F420" s="32"/>
      <c r="G420" s="3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</row>
    <row r="421" spans="1:22" ht="12.75" customHeight="1">
      <c r="A421" s="32"/>
      <c r="B421" s="39"/>
      <c r="C421" s="39"/>
      <c r="D421" s="39"/>
      <c r="E421" s="39"/>
      <c r="F421" s="32"/>
      <c r="G421" s="3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</row>
    <row r="422" spans="1:22" ht="12.75" customHeight="1">
      <c r="A422" s="32"/>
      <c r="B422" s="39"/>
      <c r="C422" s="39"/>
      <c r="D422" s="39"/>
      <c r="E422" s="39"/>
      <c r="F422" s="32"/>
      <c r="G422" s="3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</row>
    <row r="423" spans="1:22" ht="12.75" customHeight="1">
      <c r="A423" s="32"/>
      <c r="B423" s="39"/>
      <c r="C423" s="39"/>
      <c r="D423" s="39"/>
      <c r="E423" s="39"/>
      <c r="F423" s="32"/>
      <c r="G423" s="3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</row>
    <row r="424" spans="1:22" ht="12.75" customHeight="1">
      <c r="A424" s="32"/>
      <c r="B424" s="39"/>
      <c r="C424" s="39"/>
      <c r="D424" s="39"/>
      <c r="E424" s="39"/>
      <c r="F424" s="32"/>
      <c r="G424" s="3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</row>
    <row r="425" spans="1:22" ht="12.75" customHeight="1">
      <c r="A425" s="32"/>
      <c r="B425" s="39"/>
      <c r="C425" s="39"/>
      <c r="D425" s="39"/>
      <c r="E425" s="39"/>
      <c r="F425" s="32"/>
      <c r="G425" s="3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</row>
    <row r="426" spans="1:22" ht="12.75" customHeight="1">
      <c r="A426" s="32"/>
      <c r="B426" s="39"/>
      <c r="C426" s="39"/>
      <c r="D426" s="39"/>
      <c r="E426" s="39"/>
      <c r="F426" s="32"/>
      <c r="G426" s="3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</row>
    <row r="427" spans="1:22" ht="12.75" customHeight="1">
      <c r="A427" s="32"/>
      <c r="B427" s="39"/>
      <c r="C427" s="39"/>
      <c r="D427" s="39"/>
      <c r="E427" s="39"/>
      <c r="F427" s="32"/>
      <c r="G427" s="3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</row>
    <row r="428" spans="1:22" ht="12.75" customHeight="1">
      <c r="A428" s="32"/>
      <c r="B428" s="39"/>
      <c r="C428" s="39"/>
      <c r="D428" s="39"/>
      <c r="E428" s="39"/>
      <c r="F428" s="32"/>
      <c r="G428" s="3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</row>
    <row r="429" spans="1:22" ht="12.75" customHeight="1">
      <c r="A429" s="32"/>
      <c r="B429" s="39"/>
      <c r="C429" s="39"/>
      <c r="D429" s="39"/>
      <c r="E429" s="39"/>
      <c r="F429" s="32"/>
      <c r="G429" s="3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</row>
    <row r="430" spans="1:22" ht="12.75" customHeight="1">
      <c r="A430" s="32"/>
      <c r="B430" s="39"/>
      <c r="C430" s="39"/>
      <c r="D430" s="39"/>
      <c r="E430" s="39"/>
      <c r="F430" s="32"/>
      <c r="G430" s="3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</row>
    <row r="431" spans="1:22" ht="12.75" customHeight="1">
      <c r="A431" s="32"/>
      <c r="B431" s="39"/>
      <c r="C431" s="39"/>
      <c r="D431" s="39"/>
      <c r="E431" s="39"/>
      <c r="F431" s="32"/>
      <c r="G431" s="3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</row>
    <row r="432" spans="1:22" ht="12.75" customHeight="1">
      <c r="A432" s="32"/>
      <c r="B432" s="39"/>
      <c r="C432" s="39"/>
      <c r="D432" s="39"/>
      <c r="E432" s="39"/>
      <c r="F432" s="32"/>
      <c r="G432" s="3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</row>
    <row r="433" spans="1:22" ht="12.75" customHeight="1">
      <c r="A433" s="32"/>
      <c r="B433" s="39"/>
      <c r="C433" s="39"/>
      <c r="D433" s="39"/>
      <c r="E433" s="39"/>
      <c r="F433" s="32"/>
      <c r="G433" s="3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</row>
    <row r="434" spans="1:22" ht="12.75" customHeight="1">
      <c r="A434" s="32"/>
      <c r="B434" s="39"/>
      <c r="C434" s="39"/>
      <c r="D434" s="39"/>
      <c r="E434" s="39"/>
      <c r="F434" s="32"/>
      <c r="G434" s="3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</row>
    <row r="435" spans="1:22" ht="12.75" customHeight="1">
      <c r="A435" s="32"/>
      <c r="B435" s="39"/>
      <c r="C435" s="39"/>
      <c r="D435" s="39"/>
      <c r="E435" s="39"/>
      <c r="F435" s="32"/>
      <c r="G435" s="3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</row>
    <row r="436" spans="1:22" ht="12.75" customHeight="1">
      <c r="A436" s="32"/>
      <c r="B436" s="39"/>
      <c r="C436" s="39"/>
      <c r="D436" s="39"/>
      <c r="E436" s="39"/>
      <c r="F436" s="32"/>
      <c r="G436" s="3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</row>
    <row r="437" spans="1:22" ht="12.75" customHeight="1">
      <c r="A437" s="32"/>
      <c r="B437" s="39"/>
      <c r="C437" s="39"/>
      <c r="D437" s="39"/>
      <c r="E437" s="39"/>
      <c r="F437" s="32"/>
      <c r="G437" s="3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</row>
    <row r="438" spans="1:22" ht="12.75" customHeight="1">
      <c r="A438" s="32"/>
      <c r="B438" s="39"/>
      <c r="C438" s="39"/>
      <c r="D438" s="39"/>
      <c r="E438" s="39"/>
      <c r="F438" s="32"/>
      <c r="G438" s="3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</row>
    <row r="439" spans="1:22" ht="12.75" customHeight="1">
      <c r="A439" s="32"/>
      <c r="B439" s="39"/>
      <c r="C439" s="39"/>
      <c r="D439" s="39"/>
      <c r="E439" s="39"/>
      <c r="F439" s="32"/>
      <c r="G439" s="3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</row>
    <row r="440" spans="1:22" ht="12.75" customHeight="1">
      <c r="A440" s="32"/>
      <c r="B440" s="39"/>
      <c r="C440" s="39"/>
      <c r="D440" s="39"/>
      <c r="E440" s="39"/>
      <c r="F440" s="32"/>
      <c r="G440" s="3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</row>
    <row r="441" spans="1:22" ht="12.75" customHeight="1">
      <c r="A441" s="32"/>
      <c r="B441" s="39"/>
      <c r="C441" s="39"/>
      <c r="D441" s="39"/>
      <c r="E441" s="39"/>
      <c r="F441" s="32"/>
      <c r="G441" s="3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</row>
    <row r="442" spans="1:22" ht="12.75" customHeight="1">
      <c r="A442" s="32"/>
      <c r="B442" s="39"/>
      <c r="C442" s="39"/>
      <c r="D442" s="39"/>
      <c r="E442" s="39"/>
      <c r="F442" s="32"/>
      <c r="G442" s="3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</row>
    <row r="443" spans="1:22" ht="12.75" customHeight="1">
      <c r="A443" s="32"/>
      <c r="B443" s="39"/>
      <c r="C443" s="39"/>
      <c r="D443" s="39"/>
      <c r="E443" s="39"/>
      <c r="F443" s="32"/>
      <c r="G443" s="3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</row>
    <row r="444" spans="1:22" ht="12.75" customHeight="1">
      <c r="A444" s="32"/>
      <c r="B444" s="39"/>
      <c r="C444" s="39"/>
      <c r="D444" s="39"/>
      <c r="E444" s="39"/>
      <c r="F444" s="32"/>
      <c r="G444" s="3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</row>
    <row r="445" spans="1:22" ht="12.75" customHeight="1">
      <c r="A445" s="32"/>
      <c r="B445" s="39"/>
      <c r="C445" s="39"/>
      <c r="D445" s="39"/>
      <c r="E445" s="39"/>
      <c r="F445" s="32"/>
      <c r="G445" s="3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</row>
    <row r="446" spans="1:22" ht="12.75" customHeight="1">
      <c r="A446" s="32"/>
      <c r="B446" s="39"/>
      <c r="C446" s="39"/>
      <c r="D446" s="39"/>
      <c r="E446" s="39"/>
      <c r="F446" s="32"/>
      <c r="G446" s="3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</row>
    <row r="447" spans="1:22" ht="12.75" customHeight="1">
      <c r="A447" s="32"/>
      <c r="B447" s="39"/>
      <c r="C447" s="39"/>
      <c r="D447" s="39"/>
      <c r="E447" s="39"/>
      <c r="F447" s="32"/>
      <c r="G447" s="3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</row>
    <row r="448" spans="1:22" ht="12.75" customHeight="1">
      <c r="A448" s="32"/>
      <c r="B448" s="39"/>
      <c r="C448" s="39"/>
      <c r="D448" s="39"/>
      <c r="E448" s="39"/>
      <c r="F448" s="32"/>
      <c r="G448" s="3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</row>
    <row r="449" spans="1:22" ht="12.75" customHeight="1">
      <c r="A449" s="32"/>
      <c r="B449" s="39"/>
      <c r="C449" s="39"/>
      <c r="D449" s="39"/>
      <c r="E449" s="39"/>
      <c r="F449" s="32"/>
      <c r="G449" s="3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</row>
    <row r="450" spans="1:22" ht="12.75" customHeight="1">
      <c r="A450" s="32"/>
      <c r="B450" s="39"/>
      <c r="C450" s="39"/>
      <c r="D450" s="39"/>
      <c r="E450" s="39"/>
      <c r="F450" s="32"/>
      <c r="G450" s="3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</row>
    <row r="451" spans="1:22" ht="12.75" customHeight="1">
      <c r="A451" s="32"/>
      <c r="B451" s="39"/>
      <c r="C451" s="39"/>
      <c r="D451" s="39"/>
      <c r="E451" s="39"/>
      <c r="F451" s="32"/>
      <c r="G451" s="3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</row>
    <row r="452" spans="1:22" ht="12.75" customHeight="1">
      <c r="A452" s="32"/>
      <c r="B452" s="39"/>
      <c r="C452" s="39"/>
      <c r="D452" s="39"/>
      <c r="E452" s="39"/>
      <c r="F452" s="32"/>
      <c r="G452" s="3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</row>
    <row r="453" spans="1:22" ht="12.75" customHeight="1">
      <c r="A453" s="32"/>
      <c r="B453" s="39"/>
      <c r="C453" s="39"/>
      <c r="D453" s="39"/>
      <c r="E453" s="39"/>
      <c r="F453" s="32"/>
      <c r="G453" s="3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</row>
    <row r="454" spans="1:22" ht="12.75" customHeight="1">
      <c r="A454" s="32"/>
      <c r="B454" s="39"/>
      <c r="C454" s="39"/>
      <c r="D454" s="39"/>
      <c r="E454" s="39"/>
      <c r="F454" s="32"/>
      <c r="G454" s="3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</row>
    <row r="455" spans="1:22" ht="12.75" customHeight="1">
      <c r="A455" s="32"/>
      <c r="B455" s="39"/>
      <c r="C455" s="39"/>
      <c r="D455" s="39"/>
      <c r="E455" s="39"/>
      <c r="F455" s="32"/>
      <c r="G455" s="3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</row>
    <row r="456" spans="1:22" ht="12.75" customHeight="1">
      <c r="A456" s="32"/>
      <c r="B456" s="39"/>
      <c r="C456" s="39"/>
      <c r="D456" s="39"/>
      <c r="E456" s="39"/>
      <c r="F456" s="32"/>
      <c r="G456" s="3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</row>
    <row r="457" spans="1:22" ht="12.75" customHeight="1">
      <c r="A457" s="32"/>
      <c r="B457" s="39"/>
      <c r="C457" s="39"/>
      <c r="D457" s="39"/>
      <c r="E457" s="39"/>
      <c r="F457" s="32"/>
      <c r="G457" s="3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</row>
    <row r="458" spans="1:22" ht="12.75" customHeight="1">
      <c r="A458" s="32"/>
      <c r="B458" s="39"/>
      <c r="C458" s="39"/>
      <c r="D458" s="39"/>
      <c r="E458" s="39"/>
      <c r="F458" s="32"/>
      <c r="G458" s="3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</row>
    <row r="459" spans="1:22" ht="12.75" customHeight="1">
      <c r="A459" s="32"/>
      <c r="B459" s="39"/>
      <c r="C459" s="39"/>
      <c r="D459" s="39"/>
      <c r="E459" s="39"/>
      <c r="F459" s="32"/>
      <c r="G459" s="3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</row>
    <row r="460" spans="1:22" ht="12.75" customHeight="1">
      <c r="A460" s="32"/>
      <c r="B460" s="39"/>
      <c r="C460" s="39"/>
      <c r="D460" s="39"/>
      <c r="E460" s="39"/>
      <c r="F460" s="32"/>
      <c r="G460" s="3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</row>
    <row r="461" spans="1:22" ht="12.75" customHeight="1">
      <c r="A461" s="32"/>
      <c r="B461" s="39"/>
      <c r="C461" s="39"/>
      <c r="D461" s="39"/>
      <c r="E461" s="39"/>
      <c r="F461" s="32"/>
      <c r="G461" s="3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</row>
    <row r="462" spans="1:22" ht="12.75" customHeight="1">
      <c r="A462" s="32"/>
      <c r="B462" s="39"/>
      <c r="C462" s="39"/>
      <c r="D462" s="39"/>
      <c r="E462" s="39"/>
      <c r="F462" s="32"/>
      <c r="G462" s="3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</row>
    <row r="463" spans="1:22" ht="12.75" customHeight="1">
      <c r="A463" s="32"/>
      <c r="B463" s="39"/>
      <c r="C463" s="39"/>
      <c r="D463" s="39"/>
      <c r="E463" s="39"/>
      <c r="F463" s="32"/>
      <c r="G463" s="3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</row>
    <row r="464" spans="1:22" ht="12.75" customHeight="1">
      <c r="A464" s="32"/>
      <c r="B464" s="39"/>
      <c r="C464" s="39"/>
      <c r="D464" s="39"/>
      <c r="E464" s="39"/>
      <c r="F464" s="32"/>
      <c r="G464" s="3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</row>
    <row r="465" spans="1:22" ht="12.75" customHeight="1">
      <c r="A465" s="32"/>
      <c r="B465" s="39"/>
      <c r="C465" s="39"/>
      <c r="D465" s="39"/>
      <c r="E465" s="39"/>
      <c r="F465" s="32"/>
      <c r="G465" s="3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</row>
    <row r="466" spans="1:22" ht="12.75" customHeight="1">
      <c r="A466" s="32"/>
      <c r="B466" s="39"/>
      <c r="C466" s="39"/>
      <c r="D466" s="39"/>
      <c r="E466" s="39"/>
      <c r="F466" s="32"/>
      <c r="G466" s="3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</row>
    <row r="467" spans="1:22" ht="12.75" customHeight="1">
      <c r="A467" s="32"/>
      <c r="B467" s="39"/>
      <c r="C467" s="39"/>
      <c r="D467" s="39"/>
      <c r="E467" s="39"/>
      <c r="F467" s="32"/>
      <c r="G467" s="3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</row>
    <row r="468" spans="1:22" ht="12.75" customHeight="1">
      <c r="A468" s="32"/>
      <c r="B468" s="39"/>
      <c r="C468" s="39"/>
      <c r="D468" s="39"/>
      <c r="E468" s="39"/>
      <c r="F468" s="32"/>
      <c r="G468" s="3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</row>
    <row r="469" spans="1:22" ht="12.75" customHeight="1">
      <c r="A469" s="32"/>
      <c r="B469" s="39"/>
      <c r="C469" s="39"/>
      <c r="D469" s="39"/>
      <c r="E469" s="39"/>
      <c r="F469" s="32"/>
      <c r="G469" s="3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</row>
    <row r="470" spans="1:22" ht="12.75" customHeight="1">
      <c r="A470" s="32"/>
      <c r="B470" s="39"/>
      <c r="C470" s="39"/>
      <c r="D470" s="39"/>
      <c r="E470" s="39"/>
      <c r="F470" s="32"/>
      <c r="G470" s="3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</row>
    <row r="471" spans="1:22" ht="12.75" customHeight="1">
      <c r="A471" s="32"/>
      <c r="B471" s="39"/>
      <c r="C471" s="39"/>
      <c r="D471" s="39"/>
      <c r="E471" s="39"/>
      <c r="F471" s="32"/>
      <c r="G471" s="3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</row>
    <row r="472" spans="1:22" ht="12.75" customHeight="1">
      <c r="A472" s="32"/>
      <c r="B472" s="39"/>
      <c r="C472" s="39"/>
      <c r="D472" s="39"/>
      <c r="E472" s="39"/>
      <c r="F472" s="32"/>
      <c r="G472" s="3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</row>
    <row r="473" spans="1:22" ht="12.75" customHeight="1">
      <c r="A473" s="32"/>
      <c r="B473" s="39"/>
      <c r="C473" s="39"/>
      <c r="D473" s="39"/>
      <c r="E473" s="39"/>
      <c r="F473" s="32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</row>
    <row r="474" spans="1:22" ht="12.75" customHeight="1">
      <c r="A474" s="32"/>
      <c r="B474" s="39"/>
      <c r="C474" s="39"/>
      <c r="D474" s="39"/>
      <c r="E474" s="39"/>
      <c r="F474" s="32"/>
      <c r="G474" s="3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</row>
    <row r="475" spans="1:22" ht="12.75" customHeight="1">
      <c r="A475" s="32"/>
      <c r="B475" s="39"/>
      <c r="C475" s="39"/>
      <c r="D475" s="39"/>
      <c r="E475" s="39"/>
      <c r="F475" s="32"/>
      <c r="G475" s="3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</row>
    <row r="476" spans="1:22" ht="12.75" customHeight="1">
      <c r="A476" s="32"/>
      <c r="B476" s="39"/>
      <c r="C476" s="39"/>
      <c r="D476" s="39"/>
      <c r="E476" s="39"/>
      <c r="F476" s="32"/>
      <c r="G476" s="3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</row>
    <row r="477" spans="1:22" ht="12.75" customHeight="1">
      <c r="A477" s="32"/>
      <c r="B477" s="39"/>
      <c r="C477" s="39"/>
      <c r="D477" s="39"/>
      <c r="E477" s="39"/>
      <c r="F477" s="32"/>
      <c r="G477" s="3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</row>
    <row r="478" spans="1:22" ht="12.75" customHeight="1">
      <c r="A478" s="32"/>
      <c r="B478" s="39"/>
      <c r="C478" s="39"/>
      <c r="D478" s="39"/>
      <c r="E478" s="39"/>
      <c r="F478" s="32"/>
      <c r="G478" s="3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</row>
    <row r="479" spans="1:22" ht="12.75" customHeight="1">
      <c r="A479" s="32"/>
      <c r="B479" s="39"/>
      <c r="C479" s="39"/>
      <c r="D479" s="39"/>
      <c r="E479" s="39"/>
      <c r="F479" s="32"/>
      <c r="G479" s="3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</row>
    <row r="480" spans="1:22" ht="12.75" customHeight="1">
      <c r="A480" s="32"/>
      <c r="B480" s="39"/>
      <c r="C480" s="39"/>
      <c r="D480" s="39"/>
      <c r="E480" s="39"/>
      <c r="F480" s="32"/>
      <c r="G480" s="3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</row>
    <row r="481" spans="1:22" ht="12.75" customHeight="1">
      <c r="A481" s="32"/>
      <c r="B481" s="39"/>
      <c r="C481" s="39"/>
      <c r="D481" s="39"/>
      <c r="E481" s="39"/>
      <c r="F481" s="32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</row>
    <row r="482" spans="1:22" ht="12.75" customHeight="1">
      <c r="A482" s="32"/>
      <c r="B482" s="39"/>
      <c r="C482" s="39"/>
      <c r="D482" s="39"/>
      <c r="E482" s="39"/>
      <c r="F482" s="32"/>
      <c r="G482" s="3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</row>
    <row r="483" spans="1:22" ht="12.75" customHeight="1">
      <c r="A483" s="32"/>
      <c r="B483" s="39"/>
      <c r="C483" s="39"/>
      <c r="D483" s="39"/>
      <c r="E483" s="39"/>
      <c r="F483" s="32"/>
      <c r="G483" s="3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</row>
    <row r="484" spans="1:22" ht="12.75" customHeight="1">
      <c r="A484" s="32"/>
      <c r="B484" s="39"/>
      <c r="C484" s="39"/>
      <c r="D484" s="39"/>
      <c r="E484" s="39"/>
      <c r="F484" s="32"/>
      <c r="G484" s="3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</row>
    <row r="485" spans="1:22" ht="12.75" customHeight="1">
      <c r="A485" s="32"/>
      <c r="B485" s="39"/>
      <c r="C485" s="39"/>
      <c r="D485" s="39"/>
      <c r="E485" s="39"/>
      <c r="F485" s="32"/>
      <c r="G485" s="3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</row>
    <row r="486" spans="1:22" ht="12.75" customHeight="1">
      <c r="A486" s="32"/>
      <c r="B486" s="39"/>
      <c r="C486" s="39"/>
      <c r="D486" s="39"/>
      <c r="E486" s="39"/>
      <c r="F486" s="32"/>
      <c r="G486" s="3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</row>
    <row r="487" spans="1:22" ht="12.75" customHeight="1">
      <c r="A487" s="32"/>
      <c r="B487" s="39"/>
      <c r="C487" s="39"/>
      <c r="D487" s="39"/>
      <c r="E487" s="39"/>
      <c r="F487" s="32"/>
      <c r="G487" s="3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</row>
    <row r="488" spans="1:22" ht="12.75" customHeight="1">
      <c r="A488" s="32"/>
      <c r="B488" s="39"/>
      <c r="C488" s="39"/>
      <c r="D488" s="39"/>
      <c r="E488" s="39"/>
      <c r="F488" s="32"/>
      <c r="G488" s="3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</row>
    <row r="489" spans="1:22" ht="12.75" customHeight="1">
      <c r="A489" s="32"/>
      <c r="B489" s="39"/>
      <c r="C489" s="39"/>
      <c r="D489" s="39"/>
      <c r="E489" s="39"/>
      <c r="F489" s="32"/>
      <c r="G489" s="3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</row>
    <row r="490" spans="1:22" ht="12.75" customHeight="1">
      <c r="A490" s="32"/>
      <c r="B490" s="39"/>
      <c r="C490" s="39"/>
      <c r="D490" s="39"/>
      <c r="E490" s="39"/>
      <c r="F490" s="32"/>
      <c r="G490" s="3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</row>
    <row r="491" spans="1:22" ht="12.75" customHeight="1">
      <c r="A491" s="32"/>
      <c r="B491" s="39"/>
      <c r="C491" s="39"/>
      <c r="D491" s="39"/>
      <c r="E491" s="39"/>
      <c r="F491" s="32"/>
      <c r="G491" s="3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</row>
    <row r="492" spans="1:22" ht="12.75" customHeight="1">
      <c r="A492" s="32"/>
      <c r="B492" s="39"/>
      <c r="C492" s="39"/>
      <c r="D492" s="39"/>
      <c r="E492" s="39"/>
      <c r="F492" s="32"/>
      <c r="G492" s="3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</row>
    <row r="493" spans="1:22" ht="12.75" customHeight="1">
      <c r="A493" s="32"/>
      <c r="B493" s="39"/>
      <c r="C493" s="39"/>
      <c r="D493" s="39"/>
      <c r="E493" s="39"/>
      <c r="F493" s="32"/>
      <c r="G493" s="3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</row>
    <row r="494" spans="1:22" ht="12.75" customHeight="1">
      <c r="A494" s="32"/>
      <c r="B494" s="39"/>
      <c r="C494" s="39"/>
      <c r="D494" s="39"/>
      <c r="E494" s="39"/>
      <c r="F494" s="32"/>
      <c r="G494" s="3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</row>
    <row r="495" spans="1:22" ht="12.75" customHeight="1">
      <c r="A495" s="32"/>
      <c r="B495" s="39"/>
      <c r="C495" s="39"/>
      <c r="D495" s="39"/>
      <c r="E495" s="39"/>
      <c r="F495" s="32"/>
      <c r="G495" s="3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</row>
    <row r="496" spans="1:22" ht="12.75" customHeight="1">
      <c r="A496" s="32"/>
      <c r="B496" s="39"/>
      <c r="C496" s="39"/>
      <c r="D496" s="39"/>
      <c r="E496" s="39"/>
      <c r="F496" s="32"/>
      <c r="G496" s="3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</row>
    <row r="497" spans="1:22" ht="12.75" customHeight="1">
      <c r="A497" s="32"/>
      <c r="B497" s="39"/>
      <c r="C497" s="39"/>
      <c r="D497" s="39"/>
      <c r="E497" s="39"/>
      <c r="F497" s="32"/>
      <c r="G497" s="3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</row>
    <row r="498" spans="1:22" ht="12.75" customHeight="1">
      <c r="A498" s="32"/>
      <c r="B498" s="39"/>
      <c r="C498" s="39"/>
      <c r="D498" s="39"/>
      <c r="E498" s="39"/>
      <c r="F498" s="32"/>
      <c r="G498" s="3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</row>
    <row r="499" spans="1:22" ht="12.75" customHeight="1">
      <c r="A499" s="32"/>
      <c r="B499" s="39"/>
      <c r="C499" s="39"/>
      <c r="D499" s="39"/>
      <c r="E499" s="39"/>
      <c r="F499" s="32"/>
      <c r="G499" s="3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</row>
    <row r="500" spans="1:22" ht="12.75" customHeight="1">
      <c r="A500" s="32"/>
      <c r="B500" s="39"/>
      <c r="C500" s="39"/>
      <c r="D500" s="39"/>
      <c r="E500" s="39"/>
      <c r="F500" s="32"/>
      <c r="G500" s="3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</row>
    <row r="501" spans="1:22" ht="12.75" customHeight="1">
      <c r="A501" s="32"/>
      <c r="B501" s="39"/>
      <c r="C501" s="39"/>
      <c r="D501" s="39"/>
      <c r="E501" s="39"/>
      <c r="F501" s="32"/>
      <c r="G501" s="3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</row>
    <row r="502" spans="1:22" ht="12.75" customHeight="1">
      <c r="A502" s="32"/>
      <c r="B502" s="39"/>
      <c r="C502" s="39"/>
      <c r="D502" s="39"/>
      <c r="E502" s="39"/>
      <c r="F502" s="32"/>
      <c r="G502" s="3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</row>
    <row r="503" spans="1:22" ht="12.75" customHeight="1">
      <c r="A503" s="32"/>
      <c r="B503" s="39"/>
      <c r="C503" s="39"/>
      <c r="D503" s="39"/>
      <c r="E503" s="39"/>
      <c r="F503" s="32"/>
      <c r="G503" s="3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</row>
    <row r="504" spans="1:22" ht="12.75" customHeight="1">
      <c r="A504" s="32"/>
      <c r="B504" s="39"/>
      <c r="C504" s="39"/>
      <c r="D504" s="39"/>
      <c r="E504" s="39"/>
      <c r="F504" s="32"/>
      <c r="G504" s="3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</row>
    <row r="505" spans="1:22" ht="12.75" customHeight="1">
      <c r="A505" s="32"/>
      <c r="B505" s="39"/>
      <c r="C505" s="39"/>
      <c r="D505" s="39"/>
      <c r="E505" s="39"/>
      <c r="F505" s="32"/>
      <c r="G505" s="3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</row>
    <row r="506" spans="1:22" ht="12.75" customHeight="1">
      <c r="A506" s="32"/>
      <c r="B506" s="39"/>
      <c r="C506" s="39"/>
      <c r="D506" s="39"/>
      <c r="E506" s="39"/>
      <c r="F506" s="32"/>
      <c r="G506" s="3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</row>
    <row r="507" spans="1:22" ht="12.75" customHeight="1">
      <c r="A507" s="32"/>
      <c r="B507" s="39"/>
      <c r="C507" s="39"/>
      <c r="D507" s="39"/>
      <c r="E507" s="39"/>
      <c r="F507" s="32"/>
      <c r="G507" s="3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</row>
    <row r="508" spans="1:22" ht="12.75" customHeight="1">
      <c r="A508" s="32"/>
      <c r="B508" s="39"/>
      <c r="C508" s="39"/>
      <c r="D508" s="39"/>
      <c r="E508" s="39"/>
      <c r="F508" s="32"/>
      <c r="G508" s="3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</row>
    <row r="509" spans="1:22" ht="12.75" customHeight="1">
      <c r="A509" s="32"/>
      <c r="B509" s="39"/>
      <c r="C509" s="39"/>
      <c r="D509" s="39"/>
      <c r="E509" s="39"/>
      <c r="F509" s="32"/>
      <c r="G509" s="3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</row>
    <row r="510" spans="1:22" ht="12.75" customHeight="1">
      <c r="A510" s="32"/>
      <c r="B510" s="39"/>
      <c r="C510" s="39"/>
      <c r="D510" s="39"/>
      <c r="E510" s="39"/>
      <c r="F510" s="32"/>
      <c r="G510" s="3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</row>
    <row r="511" spans="1:22" ht="12.75" customHeight="1">
      <c r="A511" s="32"/>
      <c r="B511" s="39"/>
      <c r="C511" s="39"/>
      <c r="D511" s="39"/>
      <c r="E511" s="39"/>
      <c r="F511" s="32"/>
      <c r="G511" s="3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</row>
    <row r="512" spans="1:22" ht="12.75" customHeight="1">
      <c r="A512" s="32"/>
      <c r="B512" s="39"/>
      <c r="C512" s="39"/>
      <c r="D512" s="39"/>
      <c r="E512" s="39"/>
      <c r="F512" s="32"/>
      <c r="G512" s="3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</row>
    <row r="513" spans="1:22" ht="12.75" customHeight="1">
      <c r="A513" s="32"/>
      <c r="B513" s="39"/>
      <c r="C513" s="39"/>
      <c r="D513" s="39"/>
      <c r="E513" s="39"/>
      <c r="F513" s="32"/>
      <c r="G513" s="3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</row>
    <row r="514" spans="1:22" ht="12.75" customHeight="1">
      <c r="A514" s="32"/>
      <c r="B514" s="39"/>
      <c r="C514" s="39"/>
      <c r="D514" s="39"/>
      <c r="E514" s="39"/>
      <c r="F514" s="32"/>
      <c r="G514" s="3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</row>
    <row r="515" spans="1:22" ht="12.75" customHeight="1">
      <c r="A515" s="32"/>
      <c r="B515" s="39"/>
      <c r="C515" s="39"/>
      <c r="D515" s="39"/>
      <c r="E515" s="39"/>
      <c r="F515" s="32"/>
      <c r="G515" s="3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</row>
    <row r="516" spans="1:22" ht="12.75" customHeight="1">
      <c r="A516" s="32"/>
      <c r="B516" s="39"/>
      <c r="C516" s="39"/>
      <c r="D516" s="39"/>
      <c r="E516" s="39"/>
      <c r="F516" s="32"/>
      <c r="G516" s="3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</row>
    <row r="517" spans="1:22" ht="12.75" customHeight="1">
      <c r="A517" s="32"/>
      <c r="B517" s="39"/>
      <c r="C517" s="39"/>
      <c r="D517" s="39"/>
      <c r="E517" s="39"/>
      <c r="F517" s="32"/>
      <c r="G517" s="3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</row>
    <row r="518" spans="1:22" ht="12.75" customHeight="1">
      <c r="A518" s="32"/>
      <c r="B518" s="39"/>
      <c r="C518" s="39"/>
      <c r="D518" s="39"/>
      <c r="E518" s="39"/>
      <c r="F518" s="32"/>
      <c r="G518" s="3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</row>
    <row r="519" spans="1:22" ht="12.75" customHeight="1">
      <c r="A519" s="32"/>
      <c r="B519" s="39"/>
      <c r="C519" s="39"/>
      <c r="D519" s="39"/>
      <c r="E519" s="39"/>
      <c r="F519" s="32"/>
      <c r="G519" s="3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</row>
    <row r="520" spans="1:22" ht="12.75" customHeight="1">
      <c r="A520" s="32"/>
      <c r="B520" s="39"/>
      <c r="C520" s="39"/>
      <c r="D520" s="39"/>
      <c r="E520" s="39"/>
      <c r="F520" s="32"/>
      <c r="G520" s="3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</row>
    <row r="521" spans="1:22" ht="12.75" customHeight="1">
      <c r="A521" s="32"/>
      <c r="B521" s="39"/>
      <c r="C521" s="39"/>
      <c r="D521" s="39"/>
      <c r="E521" s="39"/>
      <c r="F521" s="32"/>
      <c r="G521" s="3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</row>
    <row r="522" spans="1:22" ht="12.75" customHeight="1">
      <c r="A522" s="32"/>
      <c r="B522" s="39"/>
      <c r="C522" s="39"/>
      <c r="D522" s="39"/>
      <c r="E522" s="39"/>
      <c r="F522" s="32"/>
      <c r="G522" s="3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</row>
    <row r="523" spans="1:22" ht="12.75" customHeight="1">
      <c r="A523" s="32"/>
      <c r="B523" s="39"/>
      <c r="C523" s="39"/>
      <c r="D523" s="39"/>
      <c r="E523" s="39"/>
      <c r="F523" s="32"/>
      <c r="G523" s="3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</row>
    <row r="524" spans="1:22" ht="12.75" customHeight="1">
      <c r="A524" s="32"/>
      <c r="B524" s="39"/>
      <c r="C524" s="39"/>
      <c r="D524" s="39"/>
      <c r="E524" s="39"/>
      <c r="F524" s="32"/>
      <c r="G524" s="3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</row>
    <row r="525" spans="1:22" ht="12.75" customHeight="1">
      <c r="A525" s="32"/>
      <c r="B525" s="39"/>
      <c r="C525" s="39"/>
      <c r="D525" s="39"/>
      <c r="E525" s="39"/>
      <c r="F525" s="32"/>
      <c r="G525" s="3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</row>
    <row r="526" spans="1:22" ht="12.75" customHeight="1">
      <c r="A526" s="32"/>
      <c r="B526" s="39"/>
      <c r="C526" s="39"/>
      <c r="D526" s="39"/>
      <c r="E526" s="39"/>
      <c r="F526" s="32"/>
      <c r="G526" s="3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</row>
    <row r="527" spans="1:22" ht="12.75" customHeight="1">
      <c r="A527" s="32"/>
      <c r="B527" s="39"/>
      <c r="C527" s="39"/>
      <c r="D527" s="39"/>
      <c r="E527" s="39"/>
      <c r="F527" s="32"/>
      <c r="G527" s="3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</row>
    <row r="528" spans="1:22" ht="12.75" customHeight="1">
      <c r="A528" s="32"/>
      <c r="B528" s="39"/>
      <c r="C528" s="39"/>
      <c r="D528" s="39"/>
      <c r="E528" s="39"/>
      <c r="F528" s="32"/>
      <c r="G528" s="3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</row>
    <row r="529" spans="1:22" ht="12.75" customHeight="1">
      <c r="A529" s="32"/>
      <c r="B529" s="39"/>
      <c r="C529" s="39"/>
      <c r="D529" s="39"/>
      <c r="E529" s="39"/>
      <c r="F529" s="32"/>
      <c r="G529" s="3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</row>
    <row r="530" spans="1:22" ht="12.75" customHeight="1">
      <c r="A530" s="32"/>
      <c r="B530" s="39"/>
      <c r="C530" s="39"/>
      <c r="D530" s="39"/>
      <c r="E530" s="39"/>
      <c r="F530" s="32"/>
      <c r="G530" s="3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</row>
    <row r="531" spans="1:22" ht="12.75" customHeight="1">
      <c r="A531" s="32"/>
      <c r="B531" s="39"/>
      <c r="C531" s="39"/>
      <c r="D531" s="39"/>
      <c r="E531" s="39"/>
      <c r="F531" s="32"/>
      <c r="G531" s="3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</row>
    <row r="532" spans="1:22" ht="12.75" customHeight="1">
      <c r="A532" s="32"/>
      <c r="B532" s="39"/>
      <c r="C532" s="39"/>
      <c r="D532" s="39"/>
      <c r="E532" s="39"/>
      <c r="F532" s="32"/>
      <c r="G532" s="3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</row>
    <row r="533" spans="1:22" ht="12.75" customHeight="1">
      <c r="A533" s="32"/>
      <c r="B533" s="39"/>
      <c r="C533" s="39"/>
      <c r="D533" s="39"/>
      <c r="E533" s="39"/>
      <c r="F533" s="32"/>
      <c r="G533" s="3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</row>
    <row r="534" spans="1:22" ht="12.75" customHeight="1">
      <c r="A534" s="32"/>
      <c r="B534" s="39"/>
      <c r="C534" s="39"/>
      <c r="D534" s="39"/>
      <c r="E534" s="39"/>
      <c r="F534" s="32"/>
      <c r="G534" s="3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</row>
    <row r="535" spans="1:22" ht="12.75" customHeight="1">
      <c r="A535" s="32"/>
      <c r="B535" s="39"/>
      <c r="C535" s="39"/>
      <c r="D535" s="39"/>
      <c r="E535" s="39"/>
      <c r="F535" s="32"/>
      <c r="G535" s="3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</row>
    <row r="536" spans="1:22" ht="12.75" customHeight="1">
      <c r="A536" s="32"/>
      <c r="B536" s="39"/>
      <c r="C536" s="39"/>
      <c r="D536" s="39"/>
      <c r="E536" s="39"/>
      <c r="F536" s="32"/>
      <c r="G536" s="3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</row>
    <row r="537" spans="1:22" ht="12.75" customHeight="1">
      <c r="A537" s="32"/>
      <c r="B537" s="39"/>
      <c r="C537" s="39"/>
      <c r="D537" s="39"/>
      <c r="E537" s="39"/>
      <c r="F537" s="32"/>
      <c r="G537" s="3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</row>
    <row r="538" spans="1:22" ht="12.75" customHeight="1">
      <c r="A538" s="32"/>
      <c r="B538" s="39"/>
      <c r="C538" s="39"/>
      <c r="D538" s="39"/>
      <c r="E538" s="39"/>
      <c r="F538" s="32"/>
      <c r="G538" s="3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</row>
    <row r="539" spans="1:22" ht="12.75" customHeight="1">
      <c r="A539" s="32"/>
      <c r="B539" s="39"/>
      <c r="C539" s="39"/>
      <c r="D539" s="39"/>
      <c r="E539" s="39"/>
      <c r="F539" s="32"/>
      <c r="G539" s="3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</row>
    <row r="540" spans="1:22" ht="12.75" customHeight="1">
      <c r="A540" s="32"/>
      <c r="B540" s="39"/>
      <c r="C540" s="39"/>
      <c r="D540" s="39"/>
      <c r="E540" s="39"/>
      <c r="F540" s="32"/>
      <c r="G540" s="3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</row>
    <row r="541" spans="1:22" ht="12.75" customHeight="1">
      <c r="A541" s="32"/>
      <c r="B541" s="39"/>
      <c r="C541" s="39"/>
      <c r="D541" s="39"/>
      <c r="E541" s="39"/>
      <c r="F541" s="32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</row>
    <row r="542" spans="1:22" ht="12.75" customHeight="1">
      <c r="A542" s="32"/>
      <c r="B542" s="39"/>
      <c r="C542" s="39"/>
      <c r="D542" s="39"/>
      <c r="E542" s="39"/>
      <c r="F542" s="32"/>
      <c r="G542" s="3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</row>
    <row r="543" spans="1:22" ht="12.75" customHeight="1">
      <c r="A543" s="32"/>
      <c r="B543" s="39"/>
      <c r="C543" s="39"/>
      <c r="D543" s="39"/>
      <c r="E543" s="39"/>
      <c r="F543" s="32"/>
      <c r="G543" s="3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</row>
    <row r="544" spans="1:22" ht="12.75" customHeight="1">
      <c r="A544" s="32"/>
      <c r="B544" s="39"/>
      <c r="C544" s="39"/>
      <c r="D544" s="39"/>
      <c r="E544" s="39"/>
      <c r="F544" s="32"/>
      <c r="G544" s="3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</row>
    <row r="545" spans="1:22" ht="12.75" customHeight="1">
      <c r="A545" s="32"/>
      <c r="B545" s="39"/>
      <c r="C545" s="39"/>
      <c r="D545" s="39"/>
      <c r="E545" s="39"/>
      <c r="F545" s="32"/>
      <c r="G545" s="3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</row>
    <row r="546" spans="1:22" ht="12.75" customHeight="1">
      <c r="A546" s="32"/>
      <c r="B546" s="39"/>
      <c r="C546" s="39"/>
      <c r="D546" s="39"/>
      <c r="E546" s="39"/>
      <c r="F546" s="32"/>
      <c r="G546" s="3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</row>
    <row r="547" spans="1:22" ht="12.75" customHeight="1">
      <c r="A547" s="32"/>
      <c r="B547" s="39"/>
      <c r="C547" s="39"/>
      <c r="D547" s="39"/>
      <c r="E547" s="39"/>
      <c r="F547" s="32"/>
      <c r="G547" s="3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</row>
    <row r="548" spans="1:22" ht="12.75" customHeight="1">
      <c r="A548" s="32"/>
      <c r="B548" s="39"/>
      <c r="C548" s="39"/>
      <c r="D548" s="39"/>
      <c r="E548" s="39"/>
      <c r="F548" s="32"/>
      <c r="G548" s="3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</row>
    <row r="549" spans="1:22" ht="12.75" customHeight="1">
      <c r="A549" s="32"/>
      <c r="B549" s="39"/>
      <c r="C549" s="39"/>
      <c r="D549" s="39"/>
      <c r="E549" s="39"/>
      <c r="F549" s="32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</row>
    <row r="550" spans="1:22" ht="12.75" customHeight="1">
      <c r="A550" s="32"/>
      <c r="B550" s="39"/>
      <c r="C550" s="39"/>
      <c r="D550" s="39"/>
      <c r="E550" s="39"/>
      <c r="F550" s="32"/>
      <c r="G550" s="3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</row>
    <row r="551" spans="1:22" ht="12.75" customHeight="1">
      <c r="A551" s="32"/>
      <c r="B551" s="39"/>
      <c r="C551" s="39"/>
      <c r="D551" s="39"/>
      <c r="E551" s="39"/>
      <c r="F551" s="32"/>
      <c r="G551" s="3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</row>
    <row r="552" spans="1:22" ht="12.75" customHeight="1">
      <c r="A552" s="32"/>
      <c r="B552" s="39"/>
      <c r="C552" s="39"/>
      <c r="D552" s="39"/>
      <c r="E552" s="39"/>
      <c r="F552" s="32"/>
      <c r="G552" s="3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</row>
    <row r="553" spans="1:22" ht="12.75" customHeight="1">
      <c r="A553" s="32"/>
      <c r="B553" s="39"/>
      <c r="C553" s="39"/>
      <c r="D553" s="39"/>
      <c r="E553" s="39"/>
      <c r="F553" s="32"/>
      <c r="G553" s="3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</row>
    <row r="554" spans="1:22" ht="12.75" customHeight="1">
      <c r="A554" s="32"/>
      <c r="B554" s="39"/>
      <c r="C554" s="39"/>
      <c r="D554" s="39"/>
      <c r="E554" s="39"/>
      <c r="F554" s="32"/>
      <c r="G554" s="3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</row>
    <row r="555" spans="1:22" ht="12.75" customHeight="1">
      <c r="A555" s="32"/>
      <c r="B555" s="39"/>
      <c r="C555" s="39"/>
      <c r="D555" s="39"/>
      <c r="E555" s="39"/>
      <c r="F555" s="32"/>
      <c r="G555" s="3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</row>
    <row r="556" spans="1:22" ht="12.75" customHeight="1">
      <c r="A556" s="32"/>
      <c r="B556" s="39"/>
      <c r="C556" s="39"/>
      <c r="D556" s="39"/>
      <c r="E556" s="39"/>
      <c r="F556" s="32"/>
      <c r="G556" s="3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</row>
    <row r="557" spans="1:22" ht="12.75" customHeight="1">
      <c r="A557" s="32"/>
      <c r="B557" s="39"/>
      <c r="C557" s="39"/>
      <c r="D557" s="39"/>
      <c r="E557" s="39"/>
      <c r="F557" s="32"/>
      <c r="G557" s="3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</row>
    <row r="558" spans="1:22" ht="12.75" customHeight="1">
      <c r="A558" s="32"/>
      <c r="B558" s="39"/>
      <c r="C558" s="39"/>
      <c r="D558" s="39"/>
      <c r="E558" s="39"/>
      <c r="F558" s="32"/>
      <c r="G558" s="3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</row>
    <row r="559" spans="1:22" ht="12.75" customHeight="1">
      <c r="A559" s="32"/>
      <c r="B559" s="39"/>
      <c r="C559" s="39"/>
      <c r="D559" s="39"/>
      <c r="E559" s="39"/>
      <c r="F559" s="32"/>
      <c r="G559" s="3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</row>
    <row r="560" spans="1:22" ht="12.75" customHeight="1">
      <c r="A560" s="32"/>
      <c r="B560" s="39"/>
      <c r="C560" s="39"/>
      <c r="D560" s="39"/>
      <c r="E560" s="39"/>
      <c r="F560" s="32"/>
      <c r="G560" s="3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</row>
    <row r="561" spans="1:22" ht="12.75" customHeight="1">
      <c r="A561" s="32"/>
      <c r="B561" s="39"/>
      <c r="C561" s="39"/>
      <c r="D561" s="39"/>
      <c r="E561" s="39"/>
      <c r="F561" s="32"/>
      <c r="G561" s="3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</row>
    <row r="562" spans="1:22" ht="12.75" customHeight="1">
      <c r="A562" s="32"/>
      <c r="B562" s="39"/>
      <c r="C562" s="39"/>
      <c r="D562" s="39"/>
      <c r="E562" s="39"/>
      <c r="F562" s="32"/>
      <c r="G562" s="3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</row>
    <row r="563" spans="1:22" ht="12.75" customHeight="1">
      <c r="A563" s="32"/>
      <c r="B563" s="39"/>
      <c r="C563" s="39"/>
      <c r="D563" s="39"/>
      <c r="E563" s="39"/>
      <c r="F563" s="32"/>
      <c r="G563" s="3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</row>
    <row r="564" spans="1:22" ht="12.75" customHeight="1">
      <c r="A564" s="32"/>
      <c r="B564" s="39"/>
      <c r="C564" s="39"/>
      <c r="D564" s="39"/>
      <c r="E564" s="39"/>
      <c r="F564" s="32"/>
      <c r="G564" s="3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</row>
    <row r="565" spans="1:22" ht="12.75" customHeight="1">
      <c r="A565" s="32"/>
      <c r="B565" s="39"/>
      <c r="C565" s="39"/>
      <c r="D565" s="39"/>
      <c r="E565" s="39"/>
      <c r="F565" s="32"/>
      <c r="G565" s="3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</row>
    <row r="566" spans="1:22" ht="12.75" customHeight="1">
      <c r="A566" s="32"/>
      <c r="B566" s="39"/>
      <c r="C566" s="39"/>
      <c r="D566" s="39"/>
      <c r="E566" s="39"/>
      <c r="F566" s="32"/>
      <c r="G566" s="3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</row>
    <row r="567" spans="1:22" ht="12.75" customHeight="1">
      <c r="A567" s="32"/>
      <c r="B567" s="39"/>
      <c r="C567" s="39"/>
      <c r="D567" s="39"/>
      <c r="E567" s="39"/>
      <c r="F567" s="32"/>
      <c r="G567" s="3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</row>
    <row r="568" spans="1:22" ht="12.75" customHeight="1">
      <c r="A568" s="32"/>
      <c r="B568" s="39"/>
      <c r="C568" s="39"/>
      <c r="D568" s="39"/>
      <c r="E568" s="39"/>
      <c r="F568" s="32"/>
      <c r="G568" s="3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</row>
    <row r="569" spans="1:22" ht="12.75" customHeight="1">
      <c r="A569" s="32"/>
      <c r="B569" s="39"/>
      <c r="C569" s="39"/>
      <c r="D569" s="39"/>
      <c r="E569" s="39"/>
      <c r="F569" s="32"/>
      <c r="G569" s="3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</row>
    <row r="570" spans="1:22" ht="12.75" customHeight="1">
      <c r="A570" s="32"/>
      <c r="B570" s="39"/>
      <c r="C570" s="39"/>
      <c r="D570" s="39"/>
      <c r="E570" s="39"/>
      <c r="F570" s="32"/>
      <c r="G570" s="3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</row>
    <row r="571" spans="1:22" ht="12.75" customHeight="1">
      <c r="A571" s="32"/>
      <c r="B571" s="39"/>
      <c r="C571" s="39"/>
      <c r="D571" s="39"/>
      <c r="E571" s="39"/>
      <c r="F571" s="32"/>
      <c r="G571" s="3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</row>
    <row r="572" spans="1:22" ht="12.75" customHeight="1">
      <c r="A572" s="32"/>
      <c r="B572" s="39"/>
      <c r="C572" s="39"/>
      <c r="D572" s="39"/>
      <c r="E572" s="39"/>
      <c r="F572" s="32"/>
      <c r="G572" s="3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</row>
    <row r="573" spans="1:22" ht="12.75" customHeight="1">
      <c r="A573" s="32"/>
      <c r="B573" s="39"/>
      <c r="C573" s="39"/>
      <c r="D573" s="39"/>
      <c r="E573" s="39"/>
      <c r="F573" s="32"/>
      <c r="G573" s="3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</row>
    <row r="574" spans="1:22" ht="12.75" customHeight="1">
      <c r="A574" s="32"/>
      <c r="B574" s="39"/>
      <c r="C574" s="39"/>
      <c r="D574" s="39"/>
      <c r="E574" s="39"/>
      <c r="F574" s="32"/>
      <c r="G574" s="3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</row>
    <row r="575" spans="1:22" ht="12.75" customHeight="1">
      <c r="A575" s="32"/>
      <c r="B575" s="39"/>
      <c r="C575" s="39"/>
      <c r="D575" s="39"/>
      <c r="E575" s="39"/>
      <c r="F575" s="32"/>
      <c r="G575" s="3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</row>
    <row r="576" spans="1:22" ht="12.75" customHeight="1">
      <c r="A576" s="32"/>
      <c r="B576" s="39"/>
      <c r="C576" s="39"/>
      <c r="D576" s="39"/>
      <c r="E576" s="39"/>
      <c r="F576" s="32"/>
      <c r="G576" s="3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</row>
    <row r="577" spans="1:22" ht="12.75" customHeight="1">
      <c r="A577" s="32"/>
      <c r="B577" s="39"/>
      <c r="C577" s="39"/>
      <c r="D577" s="39"/>
      <c r="E577" s="39"/>
      <c r="F577" s="32"/>
      <c r="G577" s="3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</row>
    <row r="578" spans="1:22" ht="12.75" customHeight="1">
      <c r="A578" s="32"/>
      <c r="B578" s="39"/>
      <c r="C578" s="39"/>
      <c r="D578" s="39"/>
      <c r="E578" s="39"/>
      <c r="F578" s="32"/>
      <c r="G578" s="3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</row>
    <row r="579" spans="1:22" ht="12.75" customHeight="1">
      <c r="A579" s="32"/>
      <c r="B579" s="39"/>
      <c r="C579" s="39"/>
      <c r="D579" s="39"/>
      <c r="E579" s="39"/>
      <c r="F579" s="32"/>
      <c r="G579" s="3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</row>
    <row r="580" spans="1:22" ht="12.75" customHeight="1">
      <c r="A580" s="32"/>
      <c r="B580" s="39"/>
      <c r="C580" s="39"/>
      <c r="D580" s="39"/>
      <c r="E580" s="39"/>
      <c r="F580" s="32"/>
      <c r="G580" s="3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</row>
    <row r="581" spans="1:22" ht="12.75" customHeight="1">
      <c r="A581" s="32"/>
      <c r="B581" s="39"/>
      <c r="C581" s="39"/>
      <c r="D581" s="39"/>
      <c r="E581" s="39"/>
      <c r="F581" s="32"/>
      <c r="G581" s="3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</row>
    <row r="582" spans="1:22" ht="12.75" customHeight="1">
      <c r="A582" s="32"/>
      <c r="B582" s="39"/>
      <c r="C582" s="39"/>
      <c r="D582" s="39"/>
      <c r="E582" s="39"/>
      <c r="F582" s="32"/>
      <c r="G582" s="3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</row>
    <row r="583" spans="1:22" ht="12.75" customHeight="1">
      <c r="A583" s="32"/>
      <c r="B583" s="39"/>
      <c r="C583" s="39"/>
      <c r="D583" s="39"/>
      <c r="E583" s="39"/>
      <c r="F583" s="32"/>
      <c r="G583" s="3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</row>
    <row r="584" spans="1:22" ht="12.75" customHeight="1">
      <c r="A584" s="32"/>
      <c r="B584" s="39"/>
      <c r="C584" s="39"/>
      <c r="D584" s="39"/>
      <c r="E584" s="39"/>
      <c r="F584" s="32"/>
      <c r="G584" s="3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</row>
    <row r="585" spans="1:22" ht="12.75" customHeight="1">
      <c r="A585" s="32"/>
      <c r="B585" s="39"/>
      <c r="C585" s="39"/>
      <c r="D585" s="39"/>
      <c r="E585" s="39"/>
      <c r="F585" s="32"/>
      <c r="G585" s="3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</row>
    <row r="586" spans="1:22" ht="12.75" customHeight="1">
      <c r="A586" s="32"/>
      <c r="B586" s="39"/>
      <c r="C586" s="39"/>
      <c r="D586" s="39"/>
      <c r="E586" s="39"/>
      <c r="F586" s="32"/>
      <c r="G586" s="3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</row>
    <row r="587" spans="1:22" ht="12.75" customHeight="1">
      <c r="A587" s="32"/>
      <c r="B587" s="39"/>
      <c r="C587" s="39"/>
      <c r="D587" s="39"/>
      <c r="E587" s="39"/>
      <c r="F587" s="32"/>
      <c r="G587" s="3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</row>
    <row r="588" spans="1:22" ht="12.75" customHeight="1">
      <c r="A588" s="32"/>
      <c r="B588" s="39"/>
      <c r="C588" s="39"/>
      <c r="D588" s="39"/>
      <c r="E588" s="39"/>
      <c r="F588" s="32"/>
      <c r="G588" s="3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</row>
    <row r="589" spans="1:22" ht="12.75" customHeight="1">
      <c r="A589" s="32"/>
      <c r="B589" s="39"/>
      <c r="C589" s="39"/>
      <c r="D589" s="39"/>
      <c r="E589" s="39"/>
      <c r="F589" s="32"/>
      <c r="G589" s="3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</row>
    <row r="590" spans="1:22" ht="12.75" customHeight="1">
      <c r="A590" s="32"/>
      <c r="B590" s="39"/>
      <c r="C590" s="39"/>
      <c r="D590" s="39"/>
      <c r="E590" s="39"/>
      <c r="F590" s="32"/>
      <c r="G590" s="3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</row>
    <row r="591" spans="1:22" ht="12.75" customHeight="1">
      <c r="A591" s="32"/>
      <c r="B591" s="39"/>
      <c r="C591" s="39"/>
      <c r="D591" s="39"/>
      <c r="E591" s="39"/>
      <c r="F591" s="32"/>
      <c r="G591" s="3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</row>
    <row r="592" spans="1:22" ht="12.75" customHeight="1">
      <c r="A592" s="32"/>
      <c r="B592" s="39"/>
      <c r="C592" s="39"/>
      <c r="D592" s="39"/>
      <c r="E592" s="39"/>
      <c r="F592" s="32"/>
      <c r="G592" s="3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</row>
    <row r="593" spans="1:22" ht="12.75" customHeight="1">
      <c r="A593" s="32"/>
      <c r="B593" s="39"/>
      <c r="C593" s="39"/>
      <c r="D593" s="39"/>
      <c r="E593" s="39"/>
      <c r="F593" s="32"/>
      <c r="G593" s="3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</row>
    <row r="594" spans="1:22" ht="12.75" customHeight="1">
      <c r="A594" s="32"/>
      <c r="B594" s="39"/>
      <c r="C594" s="39"/>
      <c r="D594" s="39"/>
      <c r="E594" s="39"/>
      <c r="F594" s="32"/>
      <c r="G594" s="3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</row>
    <row r="595" spans="1:22" ht="12.75" customHeight="1">
      <c r="A595" s="32"/>
      <c r="B595" s="39"/>
      <c r="C595" s="39"/>
      <c r="D595" s="39"/>
      <c r="E595" s="39"/>
      <c r="F595" s="32"/>
      <c r="G595" s="3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</row>
    <row r="596" spans="1:22" ht="12.75" customHeight="1">
      <c r="A596" s="32"/>
      <c r="B596" s="39"/>
      <c r="C596" s="39"/>
      <c r="D596" s="39"/>
      <c r="E596" s="39"/>
      <c r="F596" s="32"/>
      <c r="G596" s="3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</row>
    <row r="597" spans="1:22" ht="12.75" customHeight="1">
      <c r="A597" s="32"/>
      <c r="B597" s="39"/>
      <c r="C597" s="39"/>
      <c r="D597" s="39"/>
      <c r="E597" s="39"/>
      <c r="F597" s="32"/>
      <c r="G597" s="3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</row>
    <row r="598" spans="1:22" ht="12.75" customHeight="1">
      <c r="A598" s="32"/>
      <c r="B598" s="39"/>
      <c r="C598" s="39"/>
      <c r="D598" s="39"/>
      <c r="E598" s="39"/>
      <c r="F598" s="32"/>
      <c r="G598" s="3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</row>
    <row r="599" spans="1:22" ht="12.75" customHeight="1">
      <c r="A599" s="32"/>
      <c r="B599" s="39"/>
      <c r="C599" s="39"/>
      <c r="D599" s="39"/>
      <c r="E599" s="39"/>
      <c r="F599" s="32"/>
      <c r="G599" s="3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</row>
    <row r="600" spans="1:22" ht="12.75" customHeight="1">
      <c r="A600" s="32"/>
      <c r="B600" s="39"/>
      <c r="C600" s="39"/>
      <c r="D600" s="39"/>
      <c r="E600" s="39"/>
      <c r="F600" s="32"/>
      <c r="G600" s="3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</row>
    <row r="601" spans="1:22" ht="12.75" customHeight="1">
      <c r="A601" s="32"/>
      <c r="B601" s="39"/>
      <c r="C601" s="39"/>
      <c r="D601" s="39"/>
      <c r="E601" s="39"/>
      <c r="F601" s="32"/>
      <c r="G601" s="3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</row>
    <row r="602" spans="1:22" ht="12.75" customHeight="1">
      <c r="A602" s="32"/>
      <c r="B602" s="39"/>
      <c r="C602" s="39"/>
      <c r="D602" s="39"/>
      <c r="E602" s="39"/>
      <c r="F602" s="32"/>
      <c r="G602" s="3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</row>
    <row r="603" spans="1:22" ht="12.75" customHeight="1">
      <c r="A603" s="32"/>
      <c r="B603" s="39"/>
      <c r="C603" s="39"/>
      <c r="D603" s="39"/>
      <c r="E603" s="39"/>
      <c r="F603" s="32"/>
      <c r="G603" s="3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</row>
    <row r="604" spans="1:22" ht="12.75" customHeight="1">
      <c r="A604" s="32"/>
      <c r="B604" s="39"/>
      <c r="C604" s="39"/>
      <c r="D604" s="39"/>
      <c r="E604" s="39"/>
      <c r="F604" s="32"/>
      <c r="G604" s="3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</row>
    <row r="605" spans="1:22" ht="12.75" customHeight="1">
      <c r="A605" s="32"/>
      <c r="B605" s="39"/>
      <c r="C605" s="39"/>
      <c r="D605" s="39"/>
      <c r="E605" s="39"/>
      <c r="F605" s="32"/>
      <c r="G605" s="3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</row>
    <row r="606" spans="1:22" ht="12.75" customHeight="1">
      <c r="A606" s="32"/>
      <c r="B606" s="39"/>
      <c r="C606" s="39"/>
      <c r="D606" s="39"/>
      <c r="E606" s="39"/>
      <c r="F606" s="32"/>
      <c r="G606" s="3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</row>
    <row r="607" spans="1:22" ht="12.75" customHeight="1">
      <c r="A607" s="32"/>
      <c r="B607" s="39"/>
      <c r="C607" s="39"/>
      <c r="D607" s="39"/>
      <c r="E607" s="39"/>
      <c r="F607" s="32"/>
      <c r="G607" s="3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</row>
    <row r="608" spans="1:22" ht="12.75" customHeight="1">
      <c r="A608" s="32"/>
      <c r="B608" s="39"/>
      <c r="C608" s="39"/>
      <c r="D608" s="39"/>
      <c r="E608" s="39"/>
      <c r="F608" s="32"/>
      <c r="G608" s="3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</row>
    <row r="609" spans="1:22" ht="12.75" customHeight="1">
      <c r="A609" s="32"/>
      <c r="B609" s="39"/>
      <c r="C609" s="39"/>
      <c r="D609" s="39"/>
      <c r="E609" s="39"/>
      <c r="F609" s="32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</row>
    <row r="610" spans="1:22" ht="12.75" customHeight="1">
      <c r="A610" s="32"/>
      <c r="B610" s="39"/>
      <c r="C610" s="39"/>
      <c r="D610" s="39"/>
      <c r="E610" s="39"/>
      <c r="F610" s="32"/>
      <c r="G610" s="3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</row>
    <row r="611" spans="1:22" ht="12.75" customHeight="1">
      <c r="A611" s="32"/>
      <c r="B611" s="39"/>
      <c r="C611" s="39"/>
      <c r="D611" s="39"/>
      <c r="E611" s="39"/>
      <c r="F611" s="32"/>
      <c r="G611" s="3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</row>
    <row r="612" spans="1:22" ht="12.75" customHeight="1">
      <c r="A612" s="32"/>
      <c r="B612" s="39"/>
      <c r="C612" s="39"/>
      <c r="D612" s="39"/>
      <c r="E612" s="39"/>
      <c r="F612" s="32"/>
      <c r="G612" s="3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</row>
    <row r="613" spans="1:22" ht="12.75" customHeight="1">
      <c r="A613" s="32"/>
      <c r="B613" s="39"/>
      <c r="C613" s="39"/>
      <c r="D613" s="39"/>
      <c r="E613" s="39"/>
      <c r="F613" s="32"/>
      <c r="G613" s="3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</row>
    <row r="614" spans="1:22" ht="12.75" customHeight="1">
      <c r="A614" s="32"/>
      <c r="B614" s="39"/>
      <c r="C614" s="39"/>
      <c r="D614" s="39"/>
      <c r="E614" s="39"/>
      <c r="F614" s="32"/>
      <c r="G614" s="3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</row>
    <row r="615" spans="1:22" ht="12.75" customHeight="1">
      <c r="A615" s="32"/>
      <c r="B615" s="39"/>
      <c r="C615" s="39"/>
      <c r="D615" s="39"/>
      <c r="E615" s="39"/>
      <c r="F615" s="32"/>
      <c r="G615" s="3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</row>
    <row r="616" spans="1:22" ht="12.75" customHeight="1">
      <c r="A616" s="32"/>
      <c r="B616" s="39"/>
      <c r="C616" s="39"/>
      <c r="D616" s="39"/>
      <c r="E616" s="39"/>
      <c r="F616" s="32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</row>
    <row r="617" spans="1:22" ht="12.75" customHeight="1">
      <c r="A617" s="32"/>
      <c r="B617" s="39"/>
      <c r="C617" s="39"/>
      <c r="D617" s="39"/>
      <c r="E617" s="39"/>
      <c r="F617" s="32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</row>
    <row r="618" spans="1:22" ht="12.75" customHeight="1">
      <c r="A618" s="32"/>
      <c r="B618" s="39"/>
      <c r="C618" s="39"/>
      <c r="D618" s="39"/>
      <c r="E618" s="39"/>
      <c r="F618" s="32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</row>
    <row r="619" spans="1:22" ht="12.75" customHeight="1">
      <c r="A619" s="32"/>
      <c r="B619" s="39"/>
      <c r="C619" s="39"/>
      <c r="D619" s="39"/>
      <c r="E619" s="39"/>
      <c r="F619" s="32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</row>
    <row r="620" spans="1:22" ht="12.75" customHeight="1">
      <c r="A620" s="32"/>
      <c r="B620" s="39"/>
      <c r="C620" s="39"/>
      <c r="D620" s="39"/>
      <c r="E620" s="39"/>
      <c r="F620" s="32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</row>
    <row r="621" spans="1:22" ht="12.75" customHeight="1">
      <c r="A621" s="32"/>
      <c r="B621" s="39"/>
      <c r="C621" s="39"/>
      <c r="D621" s="39"/>
      <c r="E621" s="39"/>
      <c r="F621" s="32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</row>
    <row r="622" spans="1:22" ht="12.75" customHeight="1">
      <c r="A622" s="32"/>
      <c r="B622" s="39"/>
      <c r="C622" s="39"/>
      <c r="D622" s="39"/>
      <c r="E622" s="39"/>
      <c r="F622" s="32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</row>
    <row r="623" spans="1:22" ht="12.75" customHeight="1">
      <c r="A623" s="32"/>
      <c r="B623" s="39"/>
      <c r="C623" s="39"/>
      <c r="D623" s="39"/>
      <c r="E623" s="39"/>
      <c r="F623" s="32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</row>
    <row r="624" spans="1:22" ht="12.75" customHeight="1">
      <c r="A624" s="32"/>
      <c r="B624" s="39"/>
      <c r="C624" s="39"/>
      <c r="D624" s="39"/>
      <c r="E624" s="39"/>
      <c r="F624" s="32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</row>
    <row r="625" spans="1:22" ht="12.75" customHeight="1">
      <c r="A625" s="32"/>
      <c r="B625" s="39"/>
      <c r="C625" s="39"/>
      <c r="D625" s="39"/>
      <c r="E625" s="39"/>
      <c r="F625" s="32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</row>
    <row r="626" spans="1:22" ht="12.75" customHeight="1">
      <c r="A626" s="32"/>
      <c r="B626" s="39"/>
      <c r="C626" s="39"/>
      <c r="D626" s="39"/>
      <c r="E626" s="39"/>
      <c r="F626" s="32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</row>
    <row r="627" spans="1:22" ht="12.75" customHeight="1">
      <c r="A627" s="32"/>
      <c r="B627" s="39"/>
      <c r="C627" s="39"/>
      <c r="D627" s="39"/>
      <c r="E627" s="39"/>
      <c r="F627" s="32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</row>
    <row r="628" spans="1:22" ht="12.75" customHeight="1">
      <c r="A628" s="32"/>
      <c r="B628" s="39"/>
      <c r="C628" s="39"/>
      <c r="D628" s="39"/>
      <c r="E628" s="39"/>
      <c r="F628" s="32"/>
      <c r="G628" s="3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</row>
    <row r="629" spans="1:22" ht="12.75" customHeight="1">
      <c r="A629" s="32"/>
      <c r="B629" s="39"/>
      <c r="C629" s="39"/>
      <c r="D629" s="39"/>
      <c r="E629" s="39"/>
      <c r="F629" s="32"/>
      <c r="G629" s="3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</row>
    <row r="630" spans="1:22" ht="12.75" customHeight="1">
      <c r="A630" s="32"/>
      <c r="B630" s="39"/>
      <c r="C630" s="39"/>
      <c r="D630" s="39"/>
      <c r="E630" s="39"/>
      <c r="F630" s="32"/>
      <c r="G630" s="3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</row>
    <row r="631" spans="1:22" ht="12.75" customHeight="1">
      <c r="A631" s="32"/>
      <c r="B631" s="39"/>
      <c r="C631" s="39"/>
      <c r="D631" s="39"/>
      <c r="E631" s="39"/>
      <c r="F631" s="32"/>
      <c r="G631" s="3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</row>
    <row r="632" spans="1:22" ht="12.75" customHeight="1">
      <c r="A632" s="32"/>
      <c r="B632" s="39"/>
      <c r="C632" s="39"/>
      <c r="D632" s="39"/>
      <c r="E632" s="39"/>
      <c r="F632" s="32"/>
      <c r="G632" s="3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</row>
    <row r="633" spans="1:22" ht="12.75" customHeight="1">
      <c r="A633" s="32"/>
      <c r="B633" s="39"/>
      <c r="C633" s="39"/>
      <c r="D633" s="39"/>
      <c r="E633" s="39"/>
      <c r="F633" s="32"/>
      <c r="G633" s="3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</row>
    <row r="634" spans="1:22" ht="12.75" customHeight="1">
      <c r="A634" s="32"/>
      <c r="B634" s="39"/>
      <c r="C634" s="39"/>
      <c r="D634" s="39"/>
      <c r="E634" s="39"/>
      <c r="F634" s="32"/>
      <c r="G634" s="3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</row>
    <row r="635" spans="1:22" ht="12.75" customHeight="1">
      <c r="A635" s="32"/>
      <c r="B635" s="39"/>
      <c r="C635" s="39"/>
      <c r="D635" s="39"/>
      <c r="E635" s="39"/>
      <c r="F635" s="32"/>
      <c r="G635" s="3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</row>
    <row r="636" spans="1:22" ht="12.75" customHeight="1">
      <c r="A636" s="32"/>
      <c r="B636" s="39"/>
      <c r="C636" s="39"/>
      <c r="D636" s="39"/>
      <c r="E636" s="39"/>
      <c r="F636" s="32"/>
      <c r="G636" s="3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</row>
    <row r="637" spans="1:22" ht="12.75" customHeight="1">
      <c r="A637" s="32"/>
      <c r="B637" s="39"/>
      <c r="C637" s="39"/>
      <c r="D637" s="39"/>
      <c r="E637" s="39"/>
      <c r="F637" s="32"/>
      <c r="G637" s="3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</row>
    <row r="638" spans="1:22" ht="12.75" customHeight="1">
      <c r="A638" s="32"/>
      <c r="B638" s="39"/>
      <c r="C638" s="39"/>
      <c r="D638" s="39"/>
      <c r="E638" s="39"/>
      <c r="F638" s="32"/>
      <c r="G638" s="3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</row>
    <row r="639" spans="1:22" ht="12.75" customHeight="1">
      <c r="A639" s="32"/>
      <c r="B639" s="39"/>
      <c r="C639" s="39"/>
      <c r="D639" s="39"/>
      <c r="E639" s="39"/>
      <c r="F639" s="32"/>
      <c r="G639" s="3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</row>
    <row r="640" spans="1:22" ht="12.75" customHeight="1">
      <c r="A640" s="32"/>
      <c r="B640" s="39"/>
      <c r="C640" s="39"/>
      <c r="D640" s="39"/>
      <c r="E640" s="39"/>
      <c r="F640" s="32"/>
      <c r="G640" s="3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</row>
    <row r="641" spans="1:22" ht="12.75" customHeight="1">
      <c r="A641" s="32"/>
      <c r="B641" s="39"/>
      <c r="C641" s="39"/>
      <c r="D641" s="39"/>
      <c r="E641" s="39"/>
      <c r="F641" s="32"/>
      <c r="G641" s="3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</row>
    <row r="642" spans="1:22" ht="12.75" customHeight="1">
      <c r="A642" s="32"/>
      <c r="B642" s="39"/>
      <c r="C642" s="39"/>
      <c r="D642" s="39"/>
      <c r="E642" s="39"/>
      <c r="F642" s="32"/>
      <c r="G642" s="3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</row>
    <row r="643" spans="1:22" ht="12.75" customHeight="1">
      <c r="A643" s="32"/>
      <c r="B643" s="39"/>
      <c r="C643" s="39"/>
      <c r="D643" s="39"/>
      <c r="E643" s="39"/>
      <c r="F643" s="32"/>
      <c r="G643" s="3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</row>
    <row r="644" spans="1:22" ht="12.75" customHeight="1">
      <c r="A644" s="32"/>
      <c r="B644" s="39"/>
      <c r="C644" s="39"/>
      <c r="D644" s="39"/>
      <c r="E644" s="39"/>
      <c r="F644" s="32"/>
      <c r="G644" s="3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</row>
    <row r="645" spans="1:22" ht="12.75" customHeight="1">
      <c r="A645" s="32"/>
      <c r="B645" s="39"/>
      <c r="C645" s="39"/>
      <c r="D645" s="39"/>
      <c r="E645" s="39"/>
      <c r="F645" s="32"/>
      <c r="G645" s="3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</row>
    <row r="646" spans="1:22" ht="12.75" customHeight="1">
      <c r="A646" s="32"/>
      <c r="B646" s="39"/>
      <c r="C646" s="39"/>
      <c r="D646" s="39"/>
      <c r="E646" s="39"/>
      <c r="F646" s="32"/>
      <c r="G646" s="3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</row>
    <row r="647" spans="1:22" ht="12.75" customHeight="1">
      <c r="A647" s="32"/>
      <c r="B647" s="39"/>
      <c r="C647" s="39"/>
      <c r="D647" s="39"/>
      <c r="E647" s="39"/>
      <c r="F647" s="32"/>
      <c r="G647" s="3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</row>
    <row r="648" spans="1:22" ht="12.75" customHeight="1">
      <c r="A648" s="32"/>
      <c r="B648" s="39"/>
      <c r="C648" s="39"/>
      <c r="D648" s="39"/>
      <c r="E648" s="39"/>
      <c r="F648" s="32"/>
      <c r="G648" s="3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</row>
    <row r="649" spans="1:22" ht="12.75" customHeight="1">
      <c r="A649" s="32"/>
      <c r="B649" s="39"/>
      <c r="C649" s="39"/>
      <c r="D649" s="39"/>
      <c r="E649" s="39"/>
      <c r="F649" s="32"/>
      <c r="G649" s="3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</row>
    <row r="650" spans="1:22" ht="12.75" customHeight="1">
      <c r="A650" s="32"/>
      <c r="B650" s="39"/>
      <c r="C650" s="39"/>
      <c r="D650" s="39"/>
      <c r="E650" s="39"/>
      <c r="F650" s="32"/>
      <c r="G650" s="3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</row>
    <row r="651" spans="1:22" ht="12.75" customHeight="1">
      <c r="A651" s="32"/>
      <c r="B651" s="39"/>
      <c r="C651" s="39"/>
      <c r="D651" s="39"/>
      <c r="E651" s="39"/>
      <c r="F651" s="32"/>
      <c r="G651" s="3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</row>
    <row r="652" spans="1:22" ht="12.75" customHeight="1">
      <c r="A652" s="32"/>
      <c r="B652" s="39"/>
      <c r="C652" s="39"/>
      <c r="D652" s="39"/>
      <c r="E652" s="39"/>
      <c r="F652" s="32"/>
      <c r="G652" s="3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</row>
    <row r="653" spans="1:22" ht="12.75" customHeight="1">
      <c r="A653" s="32"/>
      <c r="B653" s="39"/>
      <c r="C653" s="39"/>
      <c r="D653" s="39"/>
      <c r="E653" s="39"/>
      <c r="F653" s="32"/>
      <c r="G653" s="3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</row>
    <row r="654" spans="1:22" ht="12.75" customHeight="1">
      <c r="A654" s="32"/>
      <c r="B654" s="39"/>
      <c r="C654" s="39"/>
      <c r="D654" s="39"/>
      <c r="E654" s="39"/>
      <c r="F654" s="32"/>
      <c r="G654" s="3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</row>
    <row r="655" spans="1:22" ht="12.75" customHeight="1">
      <c r="A655" s="32"/>
      <c r="B655" s="39"/>
      <c r="C655" s="39"/>
      <c r="D655" s="39"/>
      <c r="E655" s="39"/>
      <c r="F655" s="32"/>
      <c r="G655" s="3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</row>
    <row r="656" spans="1:22" ht="12.75" customHeight="1">
      <c r="A656" s="32"/>
      <c r="B656" s="39"/>
      <c r="C656" s="39"/>
      <c r="D656" s="39"/>
      <c r="E656" s="39"/>
      <c r="F656" s="32"/>
      <c r="G656" s="3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</row>
    <row r="657" spans="1:22" ht="12.75" customHeight="1">
      <c r="A657" s="32"/>
      <c r="B657" s="39"/>
      <c r="C657" s="39"/>
      <c r="D657" s="39"/>
      <c r="E657" s="39"/>
      <c r="F657" s="32"/>
      <c r="G657" s="3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</row>
    <row r="658" spans="1:22" ht="12.75" customHeight="1">
      <c r="A658" s="32"/>
      <c r="B658" s="39"/>
      <c r="C658" s="39"/>
      <c r="D658" s="39"/>
      <c r="E658" s="39"/>
      <c r="F658" s="32"/>
      <c r="G658" s="3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</row>
    <row r="659" spans="1:22" ht="12.75" customHeight="1">
      <c r="A659" s="32"/>
      <c r="B659" s="39"/>
      <c r="C659" s="39"/>
      <c r="D659" s="39"/>
      <c r="E659" s="39"/>
      <c r="F659" s="32"/>
      <c r="G659" s="3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</row>
    <row r="660" spans="1:22" ht="12.75" customHeight="1">
      <c r="A660" s="32"/>
      <c r="B660" s="39"/>
      <c r="C660" s="39"/>
      <c r="D660" s="39"/>
      <c r="E660" s="39"/>
      <c r="F660" s="32"/>
      <c r="G660" s="3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</row>
    <row r="661" spans="1:22" ht="12.75" customHeight="1">
      <c r="A661" s="32"/>
      <c r="B661" s="39"/>
      <c r="C661" s="39"/>
      <c r="D661" s="39"/>
      <c r="E661" s="39"/>
      <c r="F661" s="32"/>
      <c r="G661" s="3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</row>
    <row r="662" spans="1:22" ht="12.75" customHeight="1">
      <c r="A662" s="32"/>
      <c r="B662" s="39"/>
      <c r="C662" s="39"/>
      <c r="D662" s="39"/>
      <c r="E662" s="39"/>
      <c r="F662" s="32"/>
      <c r="G662" s="3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</row>
    <row r="663" spans="1:22" ht="12.75" customHeight="1">
      <c r="A663" s="32"/>
      <c r="B663" s="39"/>
      <c r="C663" s="39"/>
      <c r="D663" s="39"/>
      <c r="E663" s="39"/>
      <c r="F663" s="32"/>
      <c r="G663" s="3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</row>
    <row r="664" spans="1:22" ht="12.75" customHeight="1">
      <c r="A664" s="32"/>
      <c r="B664" s="39"/>
      <c r="C664" s="39"/>
      <c r="D664" s="39"/>
      <c r="E664" s="39"/>
      <c r="F664" s="32"/>
      <c r="G664" s="3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</row>
    <row r="665" spans="1:22" ht="12.75" customHeight="1">
      <c r="A665" s="32"/>
      <c r="B665" s="39"/>
      <c r="C665" s="39"/>
      <c r="D665" s="39"/>
      <c r="E665" s="39"/>
      <c r="F665" s="32"/>
      <c r="G665" s="3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</row>
    <row r="666" spans="1:22" ht="12.75" customHeight="1">
      <c r="A666" s="32"/>
      <c r="B666" s="39"/>
      <c r="C666" s="39"/>
      <c r="D666" s="39"/>
      <c r="E666" s="39"/>
      <c r="F666" s="32"/>
      <c r="G666" s="3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</row>
    <row r="667" spans="1:22" ht="12.75" customHeight="1">
      <c r="A667" s="32"/>
      <c r="B667" s="39"/>
      <c r="C667" s="39"/>
      <c r="D667" s="39"/>
      <c r="E667" s="39"/>
      <c r="F667" s="32"/>
      <c r="G667" s="3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</row>
    <row r="668" spans="1:22" ht="12.75" customHeight="1">
      <c r="A668" s="32"/>
      <c r="B668" s="39"/>
      <c r="C668" s="39"/>
      <c r="D668" s="39"/>
      <c r="E668" s="39"/>
      <c r="F668" s="32"/>
      <c r="G668" s="3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</row>
    <row r="669" spans="1:22" ht="12.75" customHeight="1">
      <c r="A669" s="32"/>
      <c r="B669" s="39"/>
      <c r="C669" s="39"/>
      <c r="D669" s="39"/>
      <c r="E669" s="39"/>
      <c r="F669" s="32"/>
      <c r="G669" s="3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</row>
    <row r="670" spans="1:22" ht="12.75" customHeight="1">
      <c r="A670" s="32"/>
      <c r="B670" s="39"/>
      <c r="C670" s="39"/>
      <c r="D670" s="39"/>
      <c r="E670" s="39"/>
      <c r="F670" s="32"/>
      <c r="G670" s="3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</row>
    <row r="671" spans="1:22" ht="12.75" customHeight="1">
      <c r="A671" s="32"/>
      <c r="B671" s="39"/>
      <c r="C671" s="39"/>
      <c r="D671" s="39"/>
      <c r="E671" s="39"/>
      <c r="F671" s="32"/>
      <c r="G671" s="3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</row>
    <row r="672" spans="1:22" ht="12.75" customHeight="1">
      <c r="A672" s="32"/>
      <c r="B672" s="39"/>
      <c r="C672" s="39"/>
      <c r="D672" s="39"/>
      <c r="E672" s="39"/>
      <c r="F672" s="32"/>
      <c r="G672" s="3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</row>
    <row r="673" spans="1:22" ht="12.75" customHeight="1">
      <c r="A673" s="32"/>
      <c r="B673" s="39"/>
      <c r="C673" s="39"/>
      <c r="D673" s="39"/>
      <c r="E673" s="39"/>
      <c r="F673" s="32"/>
      <c r="G673" s="3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</row>
    <row r="674" spans="1:22" ht="12.75" customHeight="1">
      <c r="A674" s="32"/>
      <c r="B674" s="39"/>
      <c r="C674" s="39"/>
      <c r="D674" s="39"/>
      <c r="E674" s="39"/>
      <c r="F674" s="32"/>
      <c r="G674" s="3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</row>
    <row r="675" spans="1:22" ht="12.75" customHeight="1">
      <c r="A675" s="32"/>
      <c r="B675" s="39"/>
      <c r="C675" s="39"/>
      <c r="D675" s="39"/>
      <c r="E675" s="39"/>
      <c r="F675" s="32"/>
      <c r="G675" s="3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</row>
    <row r="676" spans="1:22" ht="12.75" customHeight="1">
      <c r="A676" s="32"/>
      <c r="B676" s="39"/>
      <c r="C676" s="39"/>
      <c r="D676" s="39"/>
      <c r="E676" s="39"/>
      <c r="F676" s="32"/>
      <c r="G676" s="3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</row>
    <row r="677" spans="1:22" ht="12.75" customHeight="1">
      <c r="A677" s="32"/>
      <c r="B677" s="39"/>
      <c r="C677" s="39"/>
      <c r="D677" s="39"/>
      <c r="E677" s="39"/>
      <c r="F677" s="32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</row>
    <row r="678" spans="1:22" ht="12.75" customHeight="1">
      <c r="A678" s="32"/>
      <c r="B678" s="39"/>
      <c r="C678" s="39"/>
      <c r="D678" s="39"/>
      <c r="E678" s="39"/>
      <c r="F678" s="32"/>
      <c r="G678" s="3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</row>
    <row r="679" spans="1:22" ht="12.75" customHeight="1">
      <c r="A679" s="32"/>
      <c r="B679" s="39"/>
      <c r="C679" s="39"/>
      <c r="D679" s="39"/>
      <c r="E679" s="39"/>
      <c r="F679" s="32"/>
      <c r="G679" s="3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</row>
    <row r="680" spans="1:22" ht="12.75" customHeight="1">
      <c r="A680" s="32"/>
      <c r="B680" s="39"/>
      <c r="C680" s="39"/>
      <c r="D680" s="39"/>
      <c r="E680" s="39"/>
      <c r="F680" s="32"/>
      <c r="G680" s="3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</row>
    <row r="681" spans="1:22" ht="12.75" customHeight="1">
      <c r="A681" s="32"/>
      <c r="B681" s="39"/>
      <c r="C681" s="39"/>
      <c r="D681" s="39"/>
      <c r="E681" s="39"/>
      <c r="F681" s="32"/>
      <c r="G681" s="3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</row>
    <row r="682" spans="1:22" ht="12.75" customHeight="1">
      <c r="A682" s="32"/>
      <c r="B682" s="39"/>
      <c r="C682" s="39"/>
      <c r="D682" s="39"/>
      <c r="E682" s="39"/>
      <c r="F682" s="32"/>
      <c r="G682" s="3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</row>
    <row r="683" spans="1:22" ht="12.75" customHeight="1">
      <c r="A683" s="32"/>
      <c r="B683" s="39"/>
      <c r="C683" s="39"/>
      <c r="D683" s="39"/>
      <c r="E683" s="39"/>
      <c r="F683" s="32"/>
      <c r="G683" s="3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</row>
    <row r="684" spans="1:22" ht="12.75" customHeight="1">
      <c r="A684" s="32"/>
      <c r="B684" s="39"/>
      <c r="C684" s="39"/>
      <c r="D684" s="39"/>
      <c r="E684" s="39"/>
      <c r="F684" s="32"/>
      <c r="G684" s="3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</row>
    <row r="685" spans="1:22" ht="12.75" customHeight="1">
      <c r="A685" s="32"/>
      <c r="B685" s="39"/>
      <c r="C685" s="39"/>
      <c r="D685" s="39"/>
      <c r="E685" s="39"/>
      <c r="F685" s="32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</row>
    <row r="686" spans="1:22" ht="12.75" customHeight="1">
      <c r="A686" s="32"/>
      <c r="B686" s="39"/>
      <c r="C686" s="39"/>
      <c r="D686" s="39"/>
      <c r="E686" s="39"/>
      <c r="F686" s="32"/>
      <c r="G686" s="3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</row>
    <row r="687" spans="1:22" ht="12.75" customHeight="1">
      <c r="A687" s="32"/>
      <c r="B687" s="39"/>
      <c r="C687" s="39"/>
      <c r="D687" s="39"/>
      <c r="E687" s="39"/>
      <c r="F687" s="32"/>
      <c r="G687" s="3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</row>
    <row r="688" spans="1:22" ht="12.75" customHeight="1">
      <c r="A688" s="32"/>
      <c r="B688" s="39"/>
      <c r="C688" s="39"/>
      <c r="D688" s="39"/>
      <c r="E688" s="39"/>
      <c r="F688" s="32"/>
      <c r="G688" s="3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</row>
    <row r="689" spans="1:22" ht="12.75" customHeight="1">
      <c r="A689" s="32"/>
      <c r="B689" s="39"/>
      <c r="C689" s="39"/>
      <c r="D689" s="39"/>
      <c r="E689" s="39"/>
      <c r="F689" s="32"/>
      <c r="G689" s="3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</row>
    <row r="690" spans="1:22" ht="12.75" customHeight="1">
      <c r="A690" s="32"/>
      <c r="B690" s="39"/>
      <c r="C690" s="39"/>
      <c r="D690" s="39"/>
      <c r="E690" s="39"/>
      <c r="F690" s="32"/>
      <c r="G690" s="3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</row>
    <row r="691" spans="1:22" ht="12.75" customHeight="1">
      <c r="A691" s="32"/>
      <c r="B691" s="39"/>
      <c r="C691" s="39"/>
      <c r="D691" s="39"/>
      <c r="E691" s="39"/>
      <c r="F691" s="32"/>
      <c r="G691" s="3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</row>
    <row r="692" spans="1:22" ht="12.75" customHeight="1">
      <c r="A692" s="32"/>
      <c r="B692" s="39"/>
      <c r="C692" s="39"/>
      <c r="D692" s="39"/>
      <c r="E692" s="39"/>
      <c r="F692" s="32"/>
      <c r="G692" s="3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</row>
    <row r="693" spans="1:22" ht="12.75" customHeight="1">
      <c r="A693" s="32"/>
      <c r="B693" s="39"/>
      <c r="C693" s="39"/>
      <c r="D693" s="39"/>
      <c r="E693" s="39"/>
      <c r="F693" s="32"/>
      <c r="G693" s="3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</row>
    <row r="694" spans="1:22" ht="12.75" customHeight="1">
      <c r="A694" s="32"/>
      <c r="B694" s="39"/>
      <c r="C694" s="39"/>
      <c r="D694" s="39"/>
      <c r="E694" s="39"/>
      <c r="F694" s="32"/>
      <c r="G694" s="3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</row>
    <row r="695" spans="1:22" ht="12.75" customHeight="1">
      <c r="A695" s="32"/>
      <c r="B695" s="39"/>
      <c r="C695" s="39"/>
      <c r="D695" s="39"/>
      <c r="E695" s="39"/>
      <c r="F695" s="32"/>
      <c r="G695" s="3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</row>
    <row r="696" spans="1:22" ht="12.75" customHeight="1">
      <c r="A696" s="32"/>
      <c r="B696" s="39"/>
      <c r="C696" s="39"/>
      <c r="D696" s="39"/>
      <c r="E696" s="39"/>
      <c r="F696" s="32"/>
      <c r="G696" s="3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</row>
    <row r="697" spans="1:22" ht="12.75" customHeight="1">
      <c r="A697" s="32"/>
      <c r="B697" s="39"/>
      <c r="C697" s="39"/>
      <c r="D697" s="39"/>
      <c r="E697" s="39"/>
      <c r="F697" s="32"/>
      <c r="G697" s="3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</row>
    <row r="698" spans="1:22" ht="12.75" customHeight="1">
      <c r="A698" s="32"/>
      <c r="B698" s="39"/>
      <c r="C698" s="39"/>
      <c r="D698" s="39"/>
      <c r="E698" s="39"/>
      <c r="F698" s="32"/>
      <c r="G698" s="3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</row>
    <row r="699" spans="1:22" ht="12.75" customHeight="1">
      <c r="A699" s="32"/>
      <c r="B699" s="39"/>
      <c r="C699" s="39"/>
      <c r="D699" s="39"/>
      <c r="E699" s="39"/>
      <c r="F699" s="32"/>
      <c r="G699" s="3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</row>
    <row r="700" spans="1:22" ht="12.75" customHeight="1">
      <c r="A700" s="32"/>
      <c r="B700" s="39"/>
      <c r="C700" s="39"/>
      <c r="D700" s="39"/>
      <c r="E700" s="39"/>
      <c r="F700" s="32"/>
      <c r="G700" s="3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</row>
    <row r="701" spans="1:22" ht="12.75" customHeight="1">
      <c r="A701" s="32"/>
      <c r="B701" s="39"/>
      <c r="C701" s="39"/>
      <c r="D701" s="39"/>
      <c r="E701" s="39"/>
      <c r="F701" s="32"/>
      <c r="G701" s="3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</row>
    <row r="702" spans="1:22" ht="12.75" customHeight="1">
      <c r="A702" s="32"/>
      <c r="B702" s="39"/>
      <c r="C702" s="39"/>
      <c r="D702" s="39"/>
      <c r="E702" s="39"/>
      <c r="F702" s="32"/>
      <c r="G702" s="3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</row>
    <row r="703" spans="1:22" ht="12.75" customHeight="1">
      <c r="A703" s="32"/>
      <c r="B703" s="39"/>
      <c r="C703" s="39"/>
      <c r="D703" s="39"/>
      <c r="E703" s="39"/>
      <c r="F703" s="32"/>
      <c r="G703" s="3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</row>
    <row r="704" spans="1:22" ht="12.75" customHeight="1">
      <c r="A704" s="32"/>
      <c r="B704" s="39"/>
      <c r="C704" s="39"/>
      <c r="D704" s="39"/>
      <c r="E704" s="39"/>
      <c r="F704" s="32"/>
      <c r="G704" s="3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</row>
    <row r="705" spans="1:22" ht="12.75" customHeight="1">
      <c r="A705" s="32"/>
      <c r="B705" s="39"/>
      <c r="C705" s="39"/>
      <c r="D705" s="39"/>
      <c r="E705" s="39"/>
      <c r="F705" s="32"/>
      <c r="G705" s="3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</row>
    <row r="706" spans="1:22" ht="12.75" customHeight="1">
      <c r="A706" s="32"/>
      <c r="B706" s="39"/>
      <c r="C706" s="39"/>
      <c r="D706" s="39"/>
      <c r="E706" s="39"/>
      <c r="F706" s="32"/>
      <c r="G706" s="3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</row>
    <row r="707" spans="1:22" ht="12.75" customHeight="1">
      <c r="A707" s="32"/>
      <c r="B707" s="39"/>
      <c r="C707" s="39"/>
      <c r="D707" s="39"/>
      <c r="E707" s="39"/>
      <c r="F707" s="32"/>
      <c r="G707" s="3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</row>
    <row r="708" spans="1:22" ht="12.75" customHeight="1">
      <c r="A708" s="32"/>
      <c r="B708" s="39"/>
      <c r="C708" s="39"/>
      <c r="D708" s="39"/>
      <c r="E708" s="39"/>
      <c r="F708" s="32"/>
      <c r="G708" s="3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</row>
    <row r="709" spans="1:22" ht="12.75" customHeight="1">
      <c r="A709" s="32"/>
      <c r="B709" s="39"/>
      <c r="C709" s="39"/>
      <c r="D709" s="39"/>
      <c r="E709" s="39"/>
      <c r="F709" s="32"/>
      <c r="G709" s="3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</row>
    <row r="710" spans="1:22" ht="12.75" customHeight="1">
      <c r="A710" s="32"/>
      <c r="B710" s="39"/>
      <c r="C710" s="39"/>
      <c r="D710" s="39"/>
      <c r="E710" s="39"/>
      <c r="F710" s="32"/>
      <c r="G710" s="3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</row>
    <row r="711" spans="1:22" ht="12.75" customHeight="1">
      <c r="A711" s="32"/>
      <c r="B711" s="39"/>
      <c r="C711" s="39"/>
      <c r="D711" s="39"/>
      <c r="E711" s="39"/>
      <c r="F711" s="32"/>
      <c r="G711" s="3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</row>
    <row r="712" spans="1:22" ht="12.75" customHeight="1">
      <c r="A712" s="32"/>
      <c r="B712" s="39"/>
      <c r="C712" s="39"/>
      <c r="D712" s="39"/>
      <c r="E712" s="39"/>
      <c r="F712" s="32"/>
      <c r="G712" s="3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</row>
    <row r="713" spans="1:22" ht="12.75" customHeight="1">
      <c r="A713" s="32"/>
      <c r="B713" s="39"/>
      <c r="C713" s="39"/>
      <c r="D713" s="39"/>
      <c r="E713" s="39"/>
      <c r="F713" s="32"/>
      <c r="G713" s="3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</row>
    <row r="714" spans="1:22" ht="12.75" customHeight="1">
      <c r="A714" s="32"/>
      <c r="B714" s="39"/>
      <c r="C714" s="39"/>
      <c r="D714" s="39"/>
      <c r="E714" s="39"/>
      <c r="F714" s="32"/>
      <c r="G714" s="3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</row>
    <row r="715" spans="1:22" ht="12.75" customHeight="1">
      <c r="A715" s="32"/>
      <c r="B715" s="39"/>
      <c r="C715" s="39"/>
      <c r="D715" s="39"/>
      <c r="E715" s="39"/>
      <c r="F715" s="32"/>
      <c r="G715" s="3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</row>
    <row r="716" spans="1:22" ht="12.75" customHeight="1">
      <c r="A716" s="32"/>
      <c r="B716" s="39"/>
      <c r="C716" s="39"/>
      <c r="D716" s="39"/>
      <c r="E716" s="39"/>
      <c r="F716" s="32"/>
      <c r="G716" s="3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</row>
    <row r="717" spans="1:22" ht="12.75" customHeight="1">
      <c r="A717" s="32"/>
      <c r="B717" s="39"/>
      <c r="C717" s="39"/>
      <c r="D717" s="39"/>
      <c r="E717" s="39"/>
      <c r="F717" s="32"/>
      <c r="G717" s="3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</row>
    <row r="718" spans="1:22" ht="12.75" customHeight="1">
      <c r="A718" s="32"/>
      <c r="B718" s="39"/>
      <c r="C718" s="39"/>
      <c r="D718" s="39"/>
      <c r="E718" s="39"/>
      <c r="F718" s="32"/>
      <c r="G718" s="3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</row>
    <row r="719" spans="1:22" ht="12.75" customHeight="1">
      <c r="A719" s="32"/>
      <c r="B719" s="39"/>
      <c r="C719" s="39"/>
      <c r="D719" s="39"/>
      <c r="E719" s="39"/>
      <c r="F719" s="32"/>
      <c r="G719" s="3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</row>
    <row r="720" spans="1:22" ht="12.75" customHeight="1">
      <c r="A720" s="32"/>
      <c r="B720" s="39"/>
      <c r="C720" s="39"/>
      <c r="D720" s="39"/>
      <c r="E720" s="39"/>
      <c r="F720" s="32"/>
      <c r="G720" s="3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</row>
    <row r="721" spans="1:22" ht="12.75" customHeight="1">
      <c r="A721" s="32"/>
      <c r="B721" s="39"/>
      <c r="C721" s="39"/>
      <c r="D721" s="39"/>
      <c r="E721" s="39"/>
      <c r="F721" s="32"/>
      <c r="G721" s="3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</row>
    <row r="722" spans="1:22" ht="12.75" customHeight="1">
      <c r="A722" s="32"/>
      <c r="B722" s="39"/>
      <c r="C722" s="39"/>
      <c r="D722" s="39"/>
      <c r="E722" s="39"/>
      <c r="F722" s="32"/>
      <c r="G722" s="3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</row>
    <row r="723" spans="1:22" ht="12.75" customHeight="1">
      <c r="A723" s="32"/>
      <c r="B723" s="39"/>
      <c r="C723" s="39"/>
      <c r="D723" s="39"/>
      <c r="E723" s="39"/>
      <c r="F723" s="32"/>
      <c r="G723" s="3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</row>
    <row r="724" spans="1:22" ht="12.75" customHeight="1">
      <c r="A724" s="32"/>
      <c r="B724" s="39"/>
      <c r="C724" s="39"/>
      <c r="D724" s="39"/>
      <c r="E724" s="39"/>
      <c r="F724" s="32"/>
      <c r="G724" s="3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</row>
    <row r="725" spans="1:22" ht="12.75" customHeight="1">
      <c r="A725" s="32"/>
      <c r="B725" s="39"/>
      <c r="C725" s="39"/>
      <c r="D725" s="39"/>
      <c r="E725" s="39"/>
      <c r="F725" s="32"/>
      <c r="G725" s="3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</row>
    <row r="726" spans="1:22" ht="12.75" customHeight="1">
      <c r="A726" s="32"/>
      <c r="B726" s="39"/>
      <c r="C726" s="39"/>
      <c r="D726" s="39"/>
      <c r="E726" s="39"/>
      <c r="F726" s="32"/>
      <c r="G726" s="3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</row>
    <row r="727" spans="1:22" ht="12.75" customHeight="1">
      <c r="A727" s="32"/>
      <c r="B727" s="39"/>
      <c r="C727" s="39"/>
      <c r="D727" s="39"/>
      <c r="E727" s="39"/>
      <c r="F727" s="32"/>
      <c r="G727" s="3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</row>
    <row r="728" spans="1:22" ht="12.75" customHeight="1">
      <c r="A728" s="32"/>
      <c r="B728" s="39"/>
      <c r="C728" s="39"/>
      <c r="D728" s="39"/>
      <c r="E728" s="39"/>
      <c r="F728" s="32"/>
      <c r="G728" s="3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</row>
    <row r="729" spans="1:22" ht="12.75" customHeight="1">
      <c r="A729" s="32"/>
      <c r="B729" s="39"/>
      <c r="C729" s="39"/>
      <c r="D729" s="39"/>
      <c r="E729" s="39"/>
      <c r="F729" s="32"/>
      <c r="G729" s="3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</row>
    <row r="730" spans="1:22" ht="12.75" customHeight="1">
      <c r="A730" s="32"/>
      <c r="B730" s="39"/>
      <c r="C730" s="39"/>
      <c r="D730" s="39"/>
      <c r="E730" s="39"/>
      <c r="F730" s="32"/>
      <c r="G730" s="3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</row>
    <row r="731" spans="1:22" ht="12.75" customHeight="1">
      <c r="A731" s="32"/>
      <c r="B731" s="39"/>
      <c r="C731" s="39"/>
      <c r="D731" s="39"/>
      <c r="E731" s="39"/>
      <c r="F731" s="32"/>
      <c r="G731" s="3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</row>
    <row r="732" spans="1:22" ht="12.75" customHeight="1">
      <c r="A732" s="32"/>
      <c r="B732" s="39"/>
      <c r="C732" s="39"/>
      <c r="D732" s="39"/>
      <c r="E732" s="39"/>
      <c r="F732" s="32"/>
      <c r="G732" s="3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</row>
    <row r="733" spans="1:22" ht="12.75" customHeight="1">
      <c r="A733" s="32"/>
      <c r="B733" s="39"/>
      <c r="C733" s="39"/>
      <c r="D733" s="39"/>
      <c r="E733" s="39"/>
      <c r="F733" s="32"/>
      <c r="G733" s="3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</row>
    <row r="734" spans="1:22" ht="12.75" customHeight="1">
      <c r="A734" s="32"/>
      <c r="B734" s="39"/>
      <c r="C734" s="39"/>
      <c r="D734" s="39"/>
      <c r="E734" s="39"/>
      <c r="F734" s="32"/>
      <c r="G734" s="3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</row>
    <row r="735" spans="1:22" ht="12.75" customHeight="1">
      <c r="A735" s="32"/>
      <c r="B735" s="39"/>
      <c r="C735" s="39"/>
      <c r="D735" s="39"/>
      <c r="E735" s="39"/>
      <c r="F735" s="32"/>
      <c r="G735" s="3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</row>
    <row r="736" spans="1:22" ht="12.75" customHeight="1">
      <c r="A736" s="32"/>
      <c r="B736" s="39"/>
      <c r="C736" s="39"/>
      <c r="D736" s="39"/>
      <c r="E736" s="39"/>
      <c r="F736" s="32"/>
      <c r="G736" s="3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</row>
    <row r="737" spans="1:22" ht="12.75" customHeight="1">
      <c r="A737" s="32"/>
      <c r="B737" s="39"/>
      <c r="C737" s="39"/>
      <c r="D737" s="39"/>
      <c r="E737" s="39"/>
      <c r="F737" s="32"/>
      <c r="G737" s="3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</row>
    <row r="738" spans="1:22" ht="12.75" customHeight="1">
      <c r="A738" s="32"/>
      <c r="B738" s="39"/>
      <c r="C738" s="39"/>
      <c r="D738" s="39"/>
      <c r="E738" s="39"/>
      <c r="F738" s="32"/>
      <c r="G738" s="3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</row>
    <row r="739" spans="1:22" ht="12.75" customHeight="1">
      <c r="A739" s="32"/>
      <c r="B739" s="39"/>
      <c r="C739" s="39"/>
      <c r="D739" s="39"/>
      <c r="E739" s="39"/>
      <c r="F739" s="32"/>
      <c r="G739" s="3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</row>
    <row r="740" spans="1:22" ht="12.75" customHeight="1">
      <c r="A740" s="32"/>
      <c r="B740" s="39"/>
      <c r="C740" s="39"/>
      <c r="D740" s="39"/>
      <c r="E740" s="39"/>
      <c r="F740" s="32"/>
      <c r="G740" s="3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</row>
    <row r="741" spans="1:22" ht="12.75" customHeight="1">
      <c r="A741" s="32"/>
      <c r="B741" s="39"/>
      <c r="C741" s="39"/>
      <c r="D741" s="39"/>
      <c r="E741" s="39"/>
      <c r="F741" s="32"/>
      <c r="G741" s="3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</row>
    <row r="742" spans="1:22" ht="12.75" customHeight="1">
      <c r="A742" s="32"/>
      <c r="B742" s="39"/>
      <c r="C742" s="39"/>
      <c r="D742" s="39"/>
      <c r="E742" s="39"/>
      <c r="F742" s="32"/>
      <c r="G742" s="3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</row>
    <row r="743" spans="1:22" ht="12.75" customHeight="1">
      <c r="A743" s="32"/>
      <c r="B743" s="39"/>
      <c r="C743" s="39"/>
      <c r="D743" s="39"/>
      <c r="E743" s="39"/>
      <c r="F743" s="32"/>
      <c r="G743" s="3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</row>
    <row r="744" spans="1:22" ht="12.75" customHeight="1">
      <c r="A744" s="32"/>
      <c r="B744" s="39"/>
      <c r="C744" s="39"/>
      <c r="D744" s="39"/>
      <c r="E744" s="39"/>
      <c r="F744" s="32"/>
      <c r="G744" s="3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</row>
    <row r="745" spans="1:22" ht="12.75" customHeight="1">
      <c r="A745" s="32"/>
      <c r="B745" s="39"/>
      <c r="C745" s="39"/>
      <c r="D745" s="39"/>
      <c r="E745" s="39"/>
      <c r="F745" s="32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</row>
    <row r="746" spans="1:22" ht="12.75" customHeight="1">
      <c r="A746" s="32"/>
      <c r="B746" s="39"/>
      <c r="C746" s="39"/>
      <c r="D746" s="39"/>
      <c r="E746" s="39"/>
      <c r="F746" s="32"/>
      <c r="G746" s="3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</row>
    <row r="747" spans="1:22" ht="12.75" customHeight="1">
      <c r="A747" s="32"/>
      <c r="B747" s="39"/>
      <c r="C747" s="39"/>
      <c r="D747" s="39"/>
      <c r="E747" s="39"/>
      <c r="F747" s="32"/>
      <c r="G747" s="3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</row>
    <row r="748" spans="1:22" ht="12.75" customHeight="1">
      <c r="A748" s="32"/>
      <c r="B748" s="39"/>
      <c r="C748" s="39"/>
      <c r="D748" s="39"/>
      <c r="E748" s="39"/>
      <c r="F748" s="32"/>
      <c r="G748" s="3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</row>
    <row r="749" spans="1:22" ht="12.75" customHeight="1">
      <c r="A749" s="32"/>
      <c r="B749" s="39"/>
      <c r="C749" s="39"/>
      <c r="D749" s="39"/>
      <c r="E749" s="39"/>
      <c r="F749" s="32"/>
      <c r="G749" s="3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</row>
    <row r="750" spans="1:22" ht="12.75" customHeight="1">
      <c r="A750" s="32"/>
      <c r="B750" s="39"/>
      <c r="C750" s="39"/>
      <c r="D750" s="39"/>
      <c r="E750" s="39"/>
      <c r="F750" s="32"/>
      <c r="G750" s="3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</row>
    <row r="751" spans="1:22" ht="12.75" customHeight="1">
      <c r="A751" s="32"/>
      <c r="B751" s="39"/>
      <c r="C751" s="39"/>
      <c r="D751" s="39"/>
      <c r="E751" s="39"/>
      <c r="F751" s="32"/>
      <c r="G751" s="3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</row>
    <row r="752" spans="1:22" ht="12.75" customHeight="1">
      <c r="A752" s="32"/>
      <c r="B752" s="39"/>
      <c r="C752" s="39"/>
      <c r="D752" s="39"/>
      <c r="E752" s="39"/>
      <c r="F752" s="32"/>
      <c r="G752" s="3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</row>
    <row r="753" spans="1:22" ht="12.75" customHeight="1">
      <c r="A753" s="32"/>
      <c r="B753" s="39"/>
      <c r="C753" s="39"/>
      <c r="D753" s="39"/>
      <c r="E753" s="39"/>
      <c r="F753" s="32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</row>
    <row r="754" spans="1:22" ht="12.75" customHeight="1">
      <c r="A754" s="32"/>
      <c r="B754" s="39"/>
      <c r="C754" s="39"/>
      <c r="D754" s="39"/>
      <c r="E754" s="39"/>
      <c r="F754" s="32"/>
      <c r="G754" s="3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</row>
    <row r="755" spans="1:22" ht="12.75" customHeight="1">
      <c r="A755" s="32"/>
      <c r="B755" s="39"/>
      <c r="C755" s="39"/>
      <c r="D755" s="39"/>
      <c r="E755" s="39"/>
      <c r="F755" s="32"/>
      <c r="G755" s="3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</row>
    <row r="756" spans="1:22" ht="12.75" customHeight="1">
      <c r="A756" s="32"/>
      <c r="B756" s="39"/>
      <c r="C756" s="39"/>
      <c r="D756" s="39"/>
      <c r="E756" s="39"/>
      <c r="F756" s="32"/>
      <c r="G756" s="3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</row>
    <row r="757" spans="1:22" ht="12.75" customHeight="1">
      <c r="A757" s="32"/>
      <c r="B757" s="39"/>
      <c r="C757" s="39"/>
      <c r="D757" s="39"/>
      <c r="E757" s="39"/>
      <c r="F757" s="32"/>
      <c r="G757" s="3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</row>
    <row r="758" spans="1:22" ht="12.75" customHeight="1">
      <c r="A758" s="32"/>
      <c r="B758" s="39"/>
      <c r="C758" s="39"/>
      <c r="D758" s="39"/>
      <c r="E758" s="39"/>
      <c r="F758" s="32"/>
      <c r="G758" s="3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</row>
    <row r="759" spans="1:22" ht="12.75" customHeight="1">
      <c r="A759" s="32"/>
      <c r="B759" s="39"/>
      <c r="C759" s="39"/>
      <c r="D759" s="39"/>
      <c r="E759" s="39"/>
      <c r="F759" s="32"/>
      <c r="G759" s="3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</row>
    <row r="760" spans="1:22" ht="12.75" customHeight="1">
      <c r="A760" s="32"/>
      <c r="B760" s="39"/>
      <c r="C760" s="39"/>
      <c r="D760" s="39"/>
      <c r="E760" s="39"/>
      <c r="F760" s="32"/>
      <c r="G760" s="3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</row>
    <row r="761" spans="1:22" ht="12.75" customHeight="1">
      <c r="A761" s="32"/>
      <c r="B761" s="39"/>
      <c r="C761" s="39"/>
      <c r="D761" s="39"/>
      <c r="E761" s="39"/>
      <c r="F761" s="32"/>
      <c r="G761" s="3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</row>
    <row r="762" spans="1:22" ht="12.75" customHeight="1">
      <c r="A762" s="32"/>
      <c r="B762" s="39"/>
      <c r="C762" s="39"/>
      <c r="D762" s="39"/>
      <c r="E762" s="39"/>
      <c r="F762" s="32"/>
      <c r="G762" s="3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</row>
    <row r="763" spans="1:22" ht="12.75" customHeight="1">
      <c r="A763" s="32"/>
      <c r="B763" s="39"/>
      <c r="C763" s="39"/>
      <c r="D763" s="39"/>
      <c r="E763" s="39"/>
      <c r="F763" s="32"/>
      <c r="G763" s="3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</row>
    <row r="764" spans="1:22" ht="12.75" customHeight="1">
      <c r="A764" s="32"/>
      <c r="B764" s="39"/>
      <c r="C764" s="39"/>
      <c r="D764" s="39"/>
      <c r="E764" s="39"/>
      <c r="F764" s="32"/>
      <c r="G764" s="3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</row>
    <row r="765" spans="1:22" ht="12.75" customHeight="1">
      <c r="A765" s="32"/>
      <c r="B765" s="39"/>
      <c r="C765" s="39"/>
      <c r="D765" s="39"/>
      <c r="E765" s="39"/>
      <c r="F765" s="32"/>
      <c r="G765" s="3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</row>
    <row r="766" spans="1:22" ht="12.75" customHeight="1">
      <c r="A766" s="32"/>
      <c r="B766" s="39"/>
      <c r="C766" s="39"/>
      <c r="D766" s="39"/>
      <c r="E766" s="39"/>
      <c r="F766" s="32"/>
      <c r="G766" s="3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</row>
    <row r="767" spans="1:22" ht="12.75" customHeight="1">
      <c r="A767" s="32"/>
      <c r="B767" s="39"/>
      <c r="C767" s="39"/>
      <c r="D767" s="39"/>
      <c r="E767" s="39"/>
      <c r="F767" s="32"/>
      <c r="G767" s="3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</row>
    <row r="768" spans="1:22" ht="12.75" customHeight="1">
      <c r="A768" s="32"/>
      <c r="B768" s="39"/>
      <c r="C768" s="39"/>
      <c r="D768" s="39"/>
      <c r="E768" s="39"/>
      <c r="F768" s="32"/>
      <c r="G768" s="3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</row>
    <row r="769" spans="1:22" ht="12.75" customHeight="1">
      <c r="A769" s="32"/>
      <c r="B769" s="39"/>
      <c r="C769" s="39"/>
      <c r="D769" s="39"/>
      <c r="E769" s="39"/>
      <c r="F769" s="32"/>
      <c r="G769" s="3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</row>
    <row r="770" spans="1:22" ht="12.75" customHeight="1">
      <c r="A770" s="32"/>
      <c r="B770" s="39"/>
      <c r="C770" s="39"/>
      <c r="D770" s="39"/>
      <c r="E770" s="39"/>
      <c r="F770" s="32"/>
      <c r="G770" s="3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</row>
    <row r="771" spans="1:22" ht="12.75" customHeight="1">
      <c r="A771" s="32"/>
      <c r="B771" s="39"/>
      <c r="C771" s="39"/>
      <c r="D771" s="39"/>
      <c r="E771" s="39"/>
      <c r="F771" s="32"/>
      <c r="G771" s="3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</row>
    <row r="772" spans="1:22" ht="12.75" customHeight="1">
      <c r="A772" s="32"/>
      <c r="B772" s="39"/>
      <c r="C772" s="39"/>
      <c r="D772" s="39"/>
      <c r="E772" s="39"/>
      <c r="F772" s="32"/>
      <c r="G772" s="3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</row>
    <row r="773" spans="1:22" ht="12.75" customHeight="1">
      <c r="A773" s="32"/>
      <c r="B773" s="39"/>
      <c r="C773" s="39"/>
      <c r="D773" s="39"/>
      <c r="E773" s="39"/>
      <c r="F773" s="32"/>
      <c r="G773" s="3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</row>
    <row r="774" spans="1:22" ht="12.75" customHeight="1">
      <c r="A774" s="32"/>
      <c r="B774" s="39"/>
      <c r="C774" s="39"/>
      <c r="D774" s="39"/>
      <c r="E774" s="39"/>
      <c r="F774" s="32"/>
      <c r="G774" s="3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</row>
    <row r="775" spans="1:22" ht="12.75" customHeight="1">
      <c r="A775" s="32"/>
      <c r="B775" s="39"/>
      <c r="C775" s="39"/>
      <c r="D775" s="39"/>
      <c r="E775" s="39"/>
      <c r="F775" s="32"/>
      <c r="G775" s="3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</row>
    <row r="776" spans="1:22" ht="12.75" customHeight="1">
      <c r="A776" s="32"/>
      <c r="B776" s="39"/>
      <c r="C776" s="39"/>
      <c r="D776" s="39"/>
      <c r="E776" s="39"/>
      <c r="F776" s="32"/>
      <c r="G776" s="3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</row>
    <row r="777" spans="1:22" ht="12.75" customHeight="1">
      <c r="A777" s="32"/>
      <c r="B777" s="39"/>
      <c r="C777" s="39"/>
      <c r="D777" s="39"/>
      <c r="E777" s="39"/>
      <c r="F777" s="32"/>
      <c r="G777" s="3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</row>
    <row r="778" spans="1:22" ht="12.75" customHeight="1">
      <c r="A778" s="32"/>
      <c r="B778" s="39"/>
      <c r="C778" s="39"/>
      <c r="D778" s="39"/>
      <c r="E778" s="39"/>
      <c r="F778" s="32"/>
      <c r="G778" s="3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</row>
    <row r="779" spans="1:22" ht="12.75" customHeight="1">
      <c r="A779" s="32"/>
      <c r="B779" s="39"/>
      <c r="C779" s="39"/>
      <c r="D779" s="39"/>
      <c r="E779" s="39"/>
      <c r="F779" s="32"/>
      <c r="G779" s="3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</row>
    <row r="780" spans="1:22" ht="12.75" customHeight="1">
      <c r="A780" s="32"/>
      <c r="B780" s="39"/>
      <c r="C780" s="39"/>
      <c r="D780" s="39"/>
      <c r="E780" s="39"/>
      <c r="F780" s="32"/>
      <c r="G780" s="3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</row>
    <row r="781" spans="1:22" ht="12.75" customHeight="1">
      <c r="A781" s="32"/>
      <c r="B781" s="39"/>
      <c r="C781" s="39"/>
      <c r="D781" s="39"/>
      <c r="E781" s="39"/>
      <c r="F781" s="32"/>
      <c r="G781" s="3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</row>
    <row r="782" spans="1:22" ht="12.75" customHeight="1">
      <c r="A782" s="32"/>
      <c r="B782" s="39"/>
      <c r="C782" s="39"/>
      <c r="D782" s="39"/>
      <c r="E782" s="39"/>
      <c r="F782" s="32"/>
      <c r="G782" s="3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</row>
    <row r="783" spans="1:22" ht="12.75" customHeight="1">
      <c r="A783" s="32"/>
      <c r="B783" s="39"/>
      <c r="C783" s="39"/>
      <c r="D783" s="39"/>
      <c r="E783" s="39"/>
      <c r="F783" s="32"/>
      <c r="G783" s="3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</row>
    <row r="784" spans="1:22" ht="12.75" customHeight="1">
      <c r="A784" s="32"/>
      <c r="B784" s="39"/>
      <c r="C784" s="39"/>
      <c r="D784" s="39"/>
      <c r="E784" s="39"/>
      <c r="F784" s="32"/>
      <c r="G784" s="3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</row>
    <row r="785" spans="1:22" ht="12.75" customHeight="1">
      <c r="A785" s="32"/>
      <c r="B785" s="39"/>
      <c r="C785" s="39"/>
      <c r="D785" s="39"/>
      <c r="E785" s="39"/>
      <c r="F785" s="32"/>
      <c r="G785" s="3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</row>
    <row r="786" spans="1:22" ht="12.75" customHeight="1">
      <c r="A786" s="32"/>
      <c r="B786" s="39"/>
      <c r="C786" s="39"/>
      <c r="D786" s="39"/>
      <c r="E786" s="39"/>
      <c r="F786" s="32"/>
      <c r="G786" s="3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</row>
    <row r="787" spans="1:22" ht="12.75" customHeight="1">
      <c r="A787" s="32"/>
      <c r="B787" s="39"/>
      <c r="C787" s="39"/>
      <c r="D787" s="39"/>
      <c r="E787" s="39"/>
      <c r="F787" s="32"/>
      <c r="G787" s="3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</row>
    <row r="788" spans="1:22" ht="12.75" customHeight="1">
      <c r="A788" s="32"/>
      <c r="B788" s="39"/>
      <c r="C788" s="39"/>
      <c r="D788" s="39"/>
      <c r="E788" s="39"/>
      <c r="F788" s="32"/>
      <c r="G788" s="3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</row>
    <row r="789" spans="1:22" ht="12.75" customHeight="1">
      <c r="A789" s="32"/>
      <c r="B789" s="39"/>
      <c r="C789" s="39"/>
      <c r="D789" s="39"/>
      <c r="E789" s="39"/>
      <c r="F789" s="32"/>
      <c r="G789" s="3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</row>
    <row r="790" spans="1:22" ht="12.75" customHeight="1">
      <c r="A790" s="32"/>
      <c r="B790" s="39"/>
      <c r="C790" s="39"/>
      <c r="D790" s="39"/>
      <c r="E790" s="39"/>
      <c r="F790" s="32"/>
      <c r="G790" s="3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</row>
    <row r="791" spans="1:22" ht="12.75" customHeight="1">
      <c r="A791" s="32"/>
      <c r="B791" s="39"/>
      <c r="C791" s="39"/>
      <c r="D791" s="39"/>
      <c r="E791" s="39"/>
      <c r="F791" s="32"/>
      <c r="G791" s="3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</row>
    <row r="792" spans="1:22" ht="12.75" customHeight="1">
      <c r="A792" s="32"/>
      <c r="B792" s="39"/>
      <c r="C792" s="39"/>
      <c r="D792" s="39"/>
      <c r="E792" s="39"/>
      <c r="F792" s="32"/>
      <c r="G792" s="3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</row>
    <row r="793" spans="1:22" ht="12.75" customHeight="1">
      <c r="A793" s="32"/>
      <c r="B793" s="39"/>
      <c r="C793" s="39"/>
      <c r="D793" s="39"/>
      <c r="E793" s="39"/>
      <c r="F793" s="32"/>
      <c r="G793" s="3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</row>
    <row r="794" spans="1:22" ht="12.75" customHeight="1">
      <c r="A794" s="32"/>
      <c r="B794" s="39"/>
      <c r="C794" s="39"/>
      <c r="D794" s="39"/>
      <c r="E794" s="39"/>
      <c r="F794" s="32"/>
      <c r="G794" s="3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</row>
    <row r="795" spans="1:22" ht="12.75" customHeight="1">
      <c r="A795" s="32"/>
      <c r="B795" s="39"/>
      <c r="C795" s="39"/>
      <c r="D795" s="39"/>
      <c r="E795" s="39"/>
      <c r="F795" s="32"/>
      <c r="G795" s="3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</row>
    <row r="796" spans="1:22" ht="12.75" customHeight="1">
      <c r="A796" s="32"/>
      <c r="B796" s="39"/>
      <c r="C796" s="39"/>
      <c r="D796" s="39"/>
      <c r="E796" s="39"/>
      <c r="F796" s="32"/>
      <c r="G796" s="3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</row>
    <row r="797" spans="1:22" ht="12.75" customHeight="1">
      <c r="A797" s="32"/>
      <c r="B797" s="39"/>
      <c r="C797" s="39"/>
      <c r="D797" s="39"/>
      <c r="E797" s="39"/>
      <c r="F797" s="32"/>
      <c r="G797" s="3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</row>
    <row r="798" spans="1:22" ht="12.75" customHeight="1">
      <c r="A798" s="32"/>
      <c r="B798" s="39"/>
      <c r="C798" s="39"/>
      <c r="D798" s="39"/>
      <c r="E798" s="39"/>
      <c r="F798" s="32"/>
      <c r="G798" s="3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</row>
    <row r="799" spans="1:22" ht="12.75" customHeight="1">
      <c r="A799" s="32"/>
      <c r="B799" s="39"/>
      <c r="C799" s="39"/>
      <c r="D799" s="39"/>
      <c r="E799" s="39"/>
      <c r="F799" s="32"/>
      <c r="G799" s="3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</row>
    <row r="800" spans="1:22" ht="12.75" customHeight="1">
      <c r="A800" s="32"/>
      <c r="B800" s="39"/>
      <c r="C800" s="39"/>
      <c r="D800" s="39"/>
      <c r="E800" s="39"/>
      <c r="F800" s="32"/>
      <c r="G800" s="3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</row>
    <row r="801" spans="1:22" ht="12.75" customHeight="1">
      <c r="A801" s="32"/>
      <c r="B801" s="39"/>
      <c r="C801" s="39"/>
      <c r="D801" s="39"/>
      <c r="E801" s="39"/>
      <c r="F801" s="32"/>
      <c r="G801" s="3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</row>
    <row r="802" spans="1:22" ht="12.75" customHeight="1">
      <c r="A802" s="32"/>
      <c r="B802" s="39"/>
      <c r="C802" s="39"/>
      <c r="D802" s="39"/>
      <c r="E802" s="39"/>
      <c r="F802" s="32"/>
      <c r="G802" s="3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</row>
    <row r="803" spans="1:22" ht="12.75" customHeight="1">
      <c r="A803" s="32"/>
      <c r="B803" s="39"/>
      <c r="C803" s="39"/>
      <c r="D803" s="39"/>
      <c r="E803" s="39"/>
      <c r="F803" s="32"/>
      <c r="G803" s="3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</row>
    <row r="804" spans="1:22" ht="12.75" customHeight="1">
      <c r="A804" s="32"/>
      <c r="B804" s="39"/>
      <c r="C804" s="39"/>
      <c r="D804" s="39"/>
      <c r="E804" s="39"/>
      <c r="F804" s="32"/>
      <c r="G804" s="3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</row>
    <row r="805" spans="1:22" ht="12.75" customHeight="1">
      <c r="A805" s="32"/>
      <c r="B805" s="39"/>
      <c r="C805" s="39"/>
      <c r="D805" s="39"/>
      <c r="E805" s="39"/>
      <c r="F805" s="32"/>
      <c r="G805" s="3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</row>
    <row r="806" spans="1:22" ht="12.75" customHeight="1">
      <c r="A806" s="32"/>
      <c r="B806" s="39"/>
      <c r="C806" s="39"/>
      <c r="D806" s="39"/>
      <c r="E806" s="39"/>
      <c r="F806" s="32"/>
      <c r="G806" s="32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</row>
    <row r="807" spans="1:22" ht="12.75" customHeight="1">
      <c r="A807" s="32"/>
      <c r="B807" s="39"/>
      <c r="C807" s="39"/>
      <c r="D807" s="39"/>
      <c r="E807" s="39"/>
      <c r="F807" s="32"/>
      <c r="G807" s="32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</row>
    <row r="808" spans="1:22" ht="12.75" customHeight="1">
      <c r="A808" s="32"/>
      <c r="B808" s="39"/>
      <c r="C808" s="39"/>
      <c r="D808" s="39"/>
      <c r="E808" s="39"/>
      <c r="F808" s="32"/>
      <c r="G808" s="32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</row>
    <row r="809" spans="1:22" ht="12.75" customHeight="1">
      <c r="A809" s="32"/>
      <c r="B809" s="39"/>
      <c r="C809" s="39"/>
      <c r="D809" s="39"/>
      <c r="E809" s="39"/>
      <c r="F809" s="32"/>
      <c r="G809" s="32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</row>
    <row r="810" spans="1:22" ht="12.75" customHeight="1">
      <c r="A810" s="32"/>
      <c r="B810" s="39"/>
      <c r="C810" s="39"/>
      <c r="D810" s="39"/>
      <c r="E810" s="39"/>
      <c r="F810" s="32"/>
      <c r="G810" s="32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</row>
    <row r="811" spans="1:22" ht="12.75" customHeight="1">
      <c r="A811" s="32"/>
      <c r="B811" s="39"/>
      <c r="C811" s="39"/>
      <c r="D811" s="39"/>
      <c r="E811" s="39"/>
      <c r="F811" s="32"/>
      <c r="G811" s="32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</row>
    <row r="812" spans="1:22" ht="12.75" customHeight="1">
      <c r="A812" s="32"/>
      <c r="B812" s="39"/>
      <c r="C812" s="39"/>
      <c r="D812" s="39"/>
      <c r="E812" s="39"/>
      <c r="F812" s="32"/>
      <c r="G812" s="32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</row>
    <row r="813" spans="1:22" ht="12.75" customHeight="1">
      <c r="A813" s="32"/>
      <c r="B813" s="39"/>
      <c r="C813" s="39"/>
      <c r="D813" s="39"/>
      <c r="E813" s="39"/>
      <c r="F813" s="32"/>
      <c r="G813" s="32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</row>
    <row r="814" spans="1:22" ht="12.75" customHeight="1">
      <c r="A814" s="32"/>
      <c r="B814" s="39"/>
      <c r="C814" s="39"/>
      <c r="D814" s="39"/>
      <c r="E814" s="39"/>
      <c r="F814" s="32"/>
      <c r="G814" s="32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</row>
    <row r="815" spans="1:22" ht="12.75" customHeight="1">
      <c r="A815" s="32"/>
      <c r="B815" s="39"/>
      <c r="C815" s="39"/>
      <c r="D815" s="39"/>
      <c r="E815" s="39"/>
      <c r="F815" s="32"/>
      <c r="G815" s="32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</row>
    <row r="816" spans="1:22" ht="12.75" customHeight="1">
      <c r="A816" s="32"/>
      <c r="B816" s="39"/>
      <c r="C816" s="39"/>
      <c r="D816" s="39"/>
      <c r="E816" s="39"/>
      <c r="F816" s="32"/>
      <c r="G816" s="32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</row>
    <row r="817" spans="1:22" ht="12.75" customHeight="1">
      <c r="A817" s="32"/>
      <c r="B817" s="39"/>
      <c r="C817" s="39"/>
      <c r="D817" s="39"/>
      <c r="E817" s="39"/>
      <c r="F817" s="32"/>
      <c r="G817" s="32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</row>
    <row r="818" spans="1:22" ht="12.75" customHeight="1">
      <c r="A818" s="32"/>
      <c r="B818" s="39"/>
      <c r="C818" s="39"/>
      <c r="D818" s="39"/>
      <c r="E818" s="39"/>
      <c r="F818" s="32"/>
      <c r="G818" s="32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</row>
    <row r="819" spans="1:22" ht="12.75" customHeight="1">
      <c r="A819" s="32"/>
      <c r="B819" s="39"/>
      <c r="C819" s="39"/>
      <c r="D819" s="39"/>
      <c r="E819" s="39"/>
      <c r="F819" s="32"/>
      <c r="G819" s="32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</row>
    <row r="820" spans="1:22" ht="12.75" customHeight="1"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</row>
    <row r="821" spans="1:22" ht="12.75" customHeight="1"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</row>
    <row r="822" spans="1:22" ht="12.75" customHeight="1"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</row>
    <row r="823" spans="1:22" ht="12.75" customHeight="1"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</row>
    <row r="824" spans="1:22" ht="12.75" customHeight="1"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</row>
    <row r="825" spans="1:22" ht="12.75" customHeight="1"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</row>
    <row r="826" spans="1:22" ht="12.75" customHeight="1"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</row>
    <row r="827" spans="1:22" ht="12.75" customHeight="1"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</row>
    <row r="828" spans="1:22" ht="12.75" customHeight="1"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</row>
    <row r="829" spans="1:22" ht="12.75" customHeight="1"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</row>
    <row r="830" spans="1:22" ht="12.75" customHeight="1"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</row>
    <row r="831" spans="1:22" ht="12.75" customHeight="1"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</row>
    <row r="832" spans="1:22" ht="12.75" customHeight="1"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</row>
    <row r="833" spans="8:22" ht="12.75" customHeight="1"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</row>
    <row r="834" spans="8:22" ht="12.75" customHeight="1"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</row>
    <row r="835" spans="8:22" ht="12.75" customHeight="1"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</row>
    <row r="836" spans="8:22" ht="12.75" customHeight="1"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</row>
    <row r="837" spans="8:22" ht="12.75" customHeight="1"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</row>
    <row r="838" spans="8:22" ht="12.75" customHeight="1"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</row>
    <row r="839" spans="8:22" ht="12.75" customHeight="1"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</row>
    <row r="840" spans="8:22" ht="12.75" customHeight="1"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</row>
    <row r="841" spans="8:22" ht="12.75" customHeight="1"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</row>
  </sheetData>
  <mergeCells count="2">
    <mergeCell ref="A1:G1"/>
    <mergeCell ref="A2:F2"/>
  </mergeCells>
  <pageMargins left="0.7" right="0.7" top="0.75" bottom="0.75" header="0.3" footer="0.3"/>
  <pageSetup paperSize="9" scale="91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P1 RTG mobilne</vt:lpstr>
      <vt:lpstr>P2 Testy wyrobów</vt:lpstr>
      <vt:lpstr>Zał. nr 12 dot P2</vt:lpstr>
      <vt:lpstr>P3 Drobny sprzęt medyczny</vt:lpstr>
      <vt:lpstr>Zał.nr10 dot P3</vt:lpstr>
      <vt:lpstr>P4 Drobny sprzet medyczny</vt:lpstr>
      <vt:lpstr>Zał.nr11 dot P4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Łukasz Gwizdała</cp:lastModifiedBy>
  <cp:revision>36</cp:revision>
  <cp:lastPrinted>2024-10-21T06:52:54Z</cp:lastPrinted>
  <dcterms:created xsi:type="dcterms:W3CDTF">1997-02-26T13:46:56Z</dcterms:created>
  <dcterms:modified xsi:type="dcterms:W3CDTF">2024-12-11T11:28:25Z</dcterms:modified>
</cp:coreProperties>
</file>