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9435" windowHeight="4545" tabRatio="831" activeTab="0"/>
  </bookViews>
  <sheets>
    <sheet name="Część nr 1" sheetId="1" r:id="rId1"/>
    <sheet name="Część nr 2" sheetId="2" r:id="rId2"/>
    <sheet name="Część nr 3" sheetId="3" r:id="rId3"/>
    <sheet name="Część nr 4" sheetId="4" r:id="rId4"/>
  </sheets>
  <definedNames>
    <definedName name="_xlnm.Print_Area" localSheetId="0">'Część nr 1'!$B$2:$N$12</definedName>
    <definedName name="_xlnm.Print_Area" localSheetId="1">'Część nr 2'!$B$2:$N$12</definedName>
    <definedName name="_xlnm.Print_Area" localSheetId="2">'Część nr 3'!$B$2:$N$11</definedName>
    <definedName name="_xlnm.Print_Area" localSheetId="3">'Część nr 4'!$B$2:$N$13</definedName>
  </definedNames>
  <calcPr fullCalcOnLoad="1"/>
</workbook>
</file>

<file path=xl/sharedStrings.xml><?xml version="1.0" encoding="utf-8"?>
<sst xmlns="http://schemas.openxmlformats.org/spreadsheetml/2006/main" count="88" uniqueCount="35">
  <si>
    <t>L.p.</t>
  </si>
  <si>
    <t>Nazwa asortymentu wraz z opisem</t>
  </si>
  <si>
    <t>Rozmiar</t>
  </si>
  <si>
    <t>Jednostka miary</t>
  </si>
  <si>
    <t>Nazwa handlowa</t>
  </si>
  <si>
    <t>Kod wyrobu</t>
  </si>
  <si>
    <t>Producent</t>
  </si>
  <si>
    <t>VAT %</t>
  </si>
  <si>
    <t>Wartość  oferty netto PLN (kol 5 x kol.9)</t>
  </si>
  <si>
    <t>Wartość oferty brutto PLN (kol. 12 x kol. 10 + kol. 12)</t>
  </si>
  <si>
    <t>szt</t>
  </si>
  <si>
    <t xml:space="preserve"> Cena jednostkowa netto PLN</t>
  </si>
  <si>
    <t xml:space="preserve"> Cena jednostkowa brutto PLN (kol. 9 x kol. 10 + kol. 9)</t>
  </si>
  <si>
    <t>szt.</t>
  </si>
  <si>
    <t>Ilość na 
24 m-ce</t>
  </si>
  <si>
    <t>Łączna wartość  netto/brutto</t>
  </si>
  <si>
    <t>Łączna wartość netto/brutto</t>
  </si>
  <si>
    <t>Załącznik nr 2.1 do SWZ</t>
  </si>
  <si>
    <t>FORMULARZ ASORTYMENTOWO - CENOWY</t>
  </si>
  <si>
    <t>Załącznik nr 2.2 do SWZ</t>
  </si>
  <si>
    <t>Załącznik nr 2.3 do SWZ</t>
  </si>
  <si>
    <t>Załącznik nr 2.4 do SWZ</t>
  </si>
  <si>
    <t>Znak postępowania: DZP/35/2024</t>
  </si>
  <si>
    <t>Część 1. Wielorazowy ( 12-godzinny ) zestaw wkładów do wstrzykiwacza kontrastu MEDRAT STELLANT CT D</t>
  </si>
  <si>
    <t>Jednorazowy dren spiralny, tzw. Linia pacjenta, o długości minimum 250 cm (tolerancja +/- 0,5 cm) przy pełnym rozciągnięciu z dwoma zintergrowanymi zastawkami antyzwrotnymi kompatybilny z zestawem "Multi-patient" określonego w poz. 1 dla wstrzykiwacza Medrad Stellant.
1 opakowanie = 50 sztuk.</t>
  </si>
  <si>
    <t>SUD - sterylne złącze niskiego ciśnienia o długości 250 cm z dwoma zaworami antyzwtrotnymi i przyłączem zatrzaskowym.
1 opakowanie = 50 sztuk.</t>
  </si>
  <si>
    <t>Część 3.  Jednorazowy zestaw wkładów ( typ T ) do wstrzykiwacza kontrastu  MEDRAT STELLANT CT</t>
  </si>
  <si>
    <t xml:space="preserve">Jednorazowe sterylne zestawy wkładów przeznaczonych do stosowania z posiadanym przez Zamawiającego wstrzykiwaczem kontrastu Stellant CT. Skład zestawu:   
- dwa wkłady o pojemności 200 ml 
- łącznik niskociśnieniowy długości 152 cm ( tolerancja +/- 0,5 cm) z trójnikiem typu T, gdzie długość ramienia po stronie kontrastu nie przekracza 2 cm ( tolerancja +/- 0,5 cm)
- dwa ostrza typu spike            
1 opakowanie = 1 sztuka.                        </t>
  </si>
  <si>
    <t>Część 4.  Zestaw do MRI</t>
  </si>
  <si>
    <t>XP MP Zestaw wkładów wielokrotnego użytku do wstrzykiwacza kontrastu Medrad MRXPerion o gwarancji sterylności do 24 godzin.
1 opakowanie = 10 sztuk.</t>
  </si>
  <si>
    <t>XP SP Sterylny dren jednorazowego użytku kompatybilny z zestawem wkładów wielokrotnego użytku do wstrzykiwacza Medrad MRXperio. 
1 opakowanie = 50 sztuk.</t>
  </si>
  <si>
    <t>XP 65/115 VS Jednorazowy sterylny zestaw wkładów do automatycznego wstrzykiwacza kontrastu Medrad® MRXperion.
1 opakowanie = 20 sztuk.</t>
  </si>
  <si>
    <t>Część 2.  Zestaw wkładów do wstrzykiwacza kontrastu MEDRAT CENTARGO</t>
  </si>
  <si>
    <t>MUD - zestaw zasobników 24 godzinnych do wstrzykiwacza Medrad Centargo skladający się z trzech zespolonych komór przystosowamnych do technologii tłokowej.                                                   1 opakowanie = 4 sztuki.</t>
  </si>
  <si>
    <t>Zestaw materiałów zużywalnych wielokrotnego użytku typu "Multi-Patient" do zastosowania z wstrzykiwaczem Medrad Stellant CT D o maksymalnie 12- godzinnym okresie użytkowania. Skład zestawu:   
- 2 wkłady wielokrotnego napełniania o pojemności 200 ml (12-godzinne) wraz z tłokiem 
- 2 zestawy transferowe  z zastawkami antyzwrotnymi i zintegrowanymi spike'ami 
- 1 złącze wielorazowego użytku (12 godzinne)
- etykieta z datą ważności.
1 opakowanie zbiorcze = 20 sztuk (zestawów).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</si>
</sst>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#,##0.00\ [$zł-415];[Red]\-#,##0.00\ [$zł-415]"/>
    <numFmt numFmtId="173" formatCode="_-* #,##0.00&quot; zł&quot;_-;\-* #,##0.00&quot; zł&quot;_-;_-* \-??&quot; zł&quot;_-;_-@_-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  <numFmt numFmtId="178" formatCode="#,##0.00\ _z_ł;[Red]\-#,##0.00\ _z_ł"/>
    <numFmt numFmtId="179" formatCode="_-* #,##0.00\ [$zł-415]_-;\-* #,##0.00\ [$zł-415]_-;_-* &quot;-&quot;??\ [$zł-415]_-;_-@_-"/>
    <numFmt numFmtId="180" formatCode="[$-415]dddd\,\ d\ mmmm\ yyyy"/>
    <numFmt numFmtId="181" formatCode="#,##0.00\ &quot;zł&quot;"/>
  </numFmts>
  <fonts count="49">
    <font>
      <sz val="10"/>
      <name val="Arial CE"/>
      <family val="0"/>
    </font>
    <font>
      <sz val="8"/>
      <name val="Calibri"/>
      <family val="2"/>
    </font>
    <font>
      <b/>
      <sz val="8"/>
      <color indexed="12"/>
      <name val="Calibri"/>
      <family val="2"/>
    </font>
    <font>
      <b/>
      <sz val="8"/>
      <color indexed="10"/>
      <name val="Calibri"/>
      <family val="2"/>
    </font>
    <font>
      <b/>
      <sz val="8"/>
      <name val="Calibri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9">
    <xf numFmtId="0" fontId="0" fillId="0" borderId="0" xfId="0" applyAlignment="1">
      <alignment/>
    </xf>
    <xf numFmtId="172" fontId="2" fillId="0" borderId="0" xfId="0" applyNumberFormat="1" applyFont="1" applyFill="1" applyBorder="1" applyAlignment="1">
      <alignment vertical="center" wrapText="1"/>
    </xf>
    <xf numFmtId="172" fontId="3" fillId="0" borderId="0" xfId="0" applyNumberFormat="1" applyFont="1" applyFill="1" applyBorder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1" fillId="0" borderId="0" xfId="0" applyFont="1" applyFill="1" applyAlignment="1">
      <alignment vertical="center"/>
    </xf>
    <xf numFmtId="0" fontId="9" fillId="0" borderId="0" xfId="0" applyFont="1" applyAlignment="1">
      <alignment/>
    </xf>
    <xf numFmtId="0" fontId="8" fillId="33" borderId="10" xfId="44" applyFont="1" applyFill="1" applyBorder="1" applyAlignment="1">
      <alignment horizontal="center" vertical="center" wrapText="1"/>
      <protection/>
    </xf>
    <xf numFmtId="3" fontId="8" fillId="33" borderId="10" xfId="44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9" fillId="0" borderId="11" xfId="44" applyFont="1" applyFill="1" applyBorder="1" applyAlignment="1">
      <alignment horizontal="center" vertical="center" wrapText="1"/>
      <protection/>
    </xf>
    <xf numFmtId="172" fontId="11" fillId="0" borderId="11" xfId="44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44" fontId="10" fillId="34" borderId="12" xfId="0" applyNumberFormat="1" applyFont="1" applyFill="1" applyBorder="1" applyAlignment="1">
      <alignment vertical="center" wrapText="1"/>
    </xf>
    <xf numFmtId="0" fontId="8" fillId="33" borderId="13" xfId="44" applyFont="1" applyFill="1" applyBorder="1" applyAlignment="1">
      <alignment horizontal="center" vertical="center" wrapText="1"/>
      <protection/>
    </xf>
    <xf numFmtId="0" fontId="8" fillId="33" borderId="10" xfId="44" applyFont="1" applyFill="1" applyBorder="1" applyAlignment="1" applyProtection="1">
      <alignment horizontal="center" vertical="center" wrapText="1"/>
      <protection/>
    </xf>
    <xf numFmtId="3" fontId="8" fillId="33" borderId="10" xfId="44" applyNumberFormat="1" applyFont="1" applyFill="1" applyBorder="1" applyAlignment="1" applyProtection="1">
      <alignment horizontal="center" vertical="center" wrapText="1"/>
      <protection/>
    </xf>
    <xf numFmtId="0" fontId="8" fillId="33" borderId="14" xfId="44" applyFont="1" applyFill="1" applyBorder="1" applyAlignment="1" applyProtection="1">
      <alignment horizontal="center" vertical="center" wrapText="1"/>
      <protection/>
    </xf>
    <xf numFmtId="0" fontId="7" fillId="33" borderId="14" xfId="44" applyFont="1" applyFill="1" applyBorder="1" applyAlignment="1" applyProtection="1">
      <alignment horizontal="center" vertical="center" wrapText="1"/>
      <protection/>
    </xf>
    <xf numFmtId="0" fontId="9" fillId="0" borderId="15" xfId="0" applyFont="1" applyBorder="1" applyAlignment="1" applyProtection="1">
      <alignment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9" fillId="0" borderId="14" xfId="0" applyFont="1" applyBorder="1" applyAlignment="1" applyProtection="1">
      <alignment vertical="center" wrapText="1"/>
      <protection locked="0"/>
    </xf>
    <xf numFmtId="9" fontId="10" fillId="34" borderId="14" xfId="55" applyFont="1" applyFill="1" applyBorder="1" applyAlignment="1" applyProtection="1">
      <alignment horizontal="center" vertical="center" wrapText="1"/>
      <protection locked="0"/>
    </xf>
    <xf numFmtId="0" fontId="9" fillId="0" borderId="14" xfId="0" applyFont="1" applyBorder="1" applyAlignment="1" applyProtection="1">
      <alignment horizontal="center" vertical="center" wrapText="1"/>
      <protection/>
    </xf>
    <xf numFmtId="0" fontId="10" fillId="35" borderId="14" xfId="0" applyFont="1" applyFill="1" applyBorder="1" applyAlignment="1" applyProtection="1">
      <alignment horizontal="center" vertical="center" wrapText="1"/>
      <protection/>
    </xf>
    <xf numFmtId="3" fontId="10" fillId="0" borderId="14" xfId="0" applyNumberFormat="1" applyFont="1" applyBorder="1" applyAlignment="1" applyProtection="1">
      <alignment horizontal="center" vertical="center" wrapText="1"/>
      <protection/>
    </xf>
    <xf numFmtId="0" fontId="8" fillId="33" borderId="16" xfId="44" applyFont="1" applyFill="1" applyBorder="1" applyAlignment="1" applyProtection="1">
      <alignment horizontal="center" vertical="center" wrapText="1"/>
      <protection/>
    </xf>
    <xf numFmtId="0" fontId="8" fillId="33" borderId="17" xfId="44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/>
    </xf>
    <xf numFmtId="44" fontId="9" fillId="0" borderId="14" xfId="44" applyNumberFormat="1" applyFont="1" applyFill="1" applyBorder="1" applyAlignment="1" applyProtection="1">
      <alignment horizontal="center" vertical="center" wrapText="1"/>
      <protection/>
    </xf>
    <xf numFmtId="44" fontId="10" fillId="0" borderId="14" xfId="44" applyNumberFormat="1" applyFont="1" applyFill="1" applyBorder="1" applyAlignment="1" applyProtection="1">
      <alignment horizontal="right" vertical="center" wrapText="1"/>
      <protection/>
    </xf>
    <xf numFmtId="44" fontId="10" fillId="34" borderId="12" xfId="0" applyNumberFormat="1" applyFont="1" applyFill="1" applyBorder="1" applyAlignment="1" applyProtection="1">
      <alignment vertical="center" wrapText="1"/>
      <protection/>
    </xf>
    <xf numFmtId="0" fontId="10" fillId="36" borderId="18" xfId="44" applyFont="1" applyFill="1" applyBorder="1" applyAlignment="1" applyProtection="1">
      <alignment horizontal="center" vertical="center" wrapText="1"/>
      <protection/>
    </xf>
    <xf numFmtId="0" fontId="10" fillId="36" borderId="19" xfId="44" applyFont="1" applyFill="1" applyBorder="1" applyAlignment="1" applyProtection="1">
      <alignment horizontal="center" vertical="center" wrapText="1"/>
      <protection/>
    </xf>
    <xf numFmtId="3" fontId="10" fillId="36" borderId="20" xfId="44" applyNumberFormat="1" applyFont="1" applyFill="1" applyBorder="1" applyAlignment="1" applyProtection="1">
      <alignment horizontal="center" vertical="center" wrapText="1"/>
      <protection/>
    </xf>
    <xf numFmtId="0" fontId="10" fillId="36" borderId="21" xfId="44" applyFont="1" applyFill="1" applyBorder="1" applyAlignment="1" applyProtection="1">
      <alignment horizontal="center" vertical="center" wrapText="1"/>
      <protection/>
    </xf>
    <xf numFmtId="0" fontId="10" fillId="37" borderId="22" xfId="0" applyFont="1" applyFill="1" applyBorder="1" applyAlignment="1" applyProtection="1">
      <alignment horizontal="center" vertical="center" wrapText="1"/>
      <protection/>
    </xf>
    <xf numFmtId="44" fontId="10" fillId="0" borderId="17" xfId="44" applyNumberFormat="1" applyFont="1" applyFill="1" applyBorder="1" applyAlignment="1" applyProtection="1">
      <alignment horizontal="right" vertical="center" wrapText="1"/>
      <protection/>
    </xf>
    <xf numFmtId="0" fontId="10" fillId="36" borderId="18" xfId="44" applyFont="1" applyFill="1" applyBorder="1" applyAlignment="1">
      <alignment horizontal="center" vertical="center" wrapText="1"/>
      <protection/>
    </xf>
    <xf numFmtId="0" fontId="10" fillId="36" borderId="19" xfId="44" applyFont="1" applyFill="1" applyBorder="1" applyAlignment="1">
      <alignment horizontal="center" vertical="center" wrapText="1"/>
      <protection/>
    </xf>
    <xf numFmtId="3" fontId="10" fillId="36" borderId="20" xfId="44" applyNumberFormat="1" applyFont="1" applyFill="1" applyBorder="1" applyAlignment="1">
      <alignment horizontal="center" vertical="center" wrapText="1"/>
      <protection/>
    </xf>
    <xf numFmtId="0" fontId="10" fillId="36" borderId="21" xfId="44" applyFont="1" applyFill="1" applyBorder="1" applyAlignment="1">
      <alignment horizontal="center" vertical="center" wrapText="1"/>
      <protection/>
    </xf>
    <xf numFmtId="0" fontId="8" fillId="33" borderId="16" xfId="44" applyFont="1" applyFill="1" applyBorder="1" applyAlignment="1">
      <alignment horizontal="center" vertical="center" wrapText="1"/>
      <protection/>
    </xf>
    <xf numFmtId="0" fontId="10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31" fillId="0" borderId="0" xfId="0" applyFont="1" applyAlignment="1">
      <alignment horizontal="center"/>
    </xf>
    <xf numFmtId="0" fontId="8" fillId="33" borderId="23" xfId="44" applyFont="1" applyFill="1" applyBorder="1" applyAlignment="1">
      <alignment horizontal="center" vertical="center" wrapText="1"/>
      <protection/>
    </xf>
    <xf numFmtId="0" fontId="10" fillId="36" borderId="24" xfId="44" applyFont="1" applyFill="1" applyBorder="1" applyAlignment="1">
      <alignment horizontal="center" vertical="center" wrapText="1"/>
      <protection/>
    </xf>
    <xf numFmtId="0" fontId="10" fillId="37" borderId="25" xfId="44" applyFont="1" applyFill="1" applyBorder="1" applyAlignment="1">
      <alignment horizontal="center" vertical="center" wrapText="1"/>
      <protection/>
    </xf>
    <xf numFmtId="0" fontId="0" fillId="34" borderId="0" xfId="0" applyFill="1" applyAlignment="1">
      <alignment/>
    </xf>
    <xf numFmtId="0" fontId="8" fillId="38" borderId="14" xfId="44" applyFont="1" applyFill="1" applyBorder="1" applyAlignment="1">
      <alignment horizontal="center" vertical="center" wrapText="1"/>
      <protection/>
    </xf>
    <xf numFmtId="9" fontId="10" fillId="34" borderId="26" xfId="55" applyFont="1" applyFill="1" applyBorder="1" applyAlignment="1">
      <alignment horizontal="center" vertical="center" wrapText="1"/>
    </xf>
    <xf numFmtId="44" fontId="9" fillId="0" borderId="27" xfId="44" applyNumberFormat="1" applyFont="1" applyFill="1" applyBorder="1" applyAlignment="1">
      <alignment horizontal="center" vertical="center" wrapText="1"/>
      <protection/>
    </xf>
    <xf numFmtId="44" fontId="10" fillId="0" borderId="28" xfId="44" applyNumberFormat="1" applyFont="1" applyFill="1" applyBorder="1" applyAlignment="1">
      <alignment horizontal="right" vertical="center" wrapText="1"/>
      <protection/>
    </xf>
    <xf numFmtId="44" fontId="10" fillId="0" borderId="29" xfId="44" applyNumberFormat="1" applyFont="1" applyFill="1" applyBorder="1" applyAlignment="1">
      <alignment horizontal="right" vertical="center" wrapText="1"/>
      <protection/>
    </xf>
    <xf numFmtId="0" fontId="8" fillId="39" borderId="30" xfId="44" applyFont="1" applyFill="1" applyBorder="1" applyAlignment="1">
      <alignment horizontal="center" vertical="center" wrapText="1"/>
      <protection/>
    </xf>
    <xf numFmtId="0" fontId="7" fillId="38" borderId="14" xfId="44" applyFont="1" applyFill="1" applyBorder="1" applyAlignment="1">
      <alignment horizontal="center" vertical="center" wrapText="1"/>
      <protection/>
    </xf>
    <xf numFmtId="0" fontId="10" fillId="40" borderId="11" xfId="0" applyFont="1" applyFill="1" applyBorder="1" applyAlignment="1">
      <alignment horizontal="center" vertical="center" wrapText="1"/>
    </xf>
    <xf numFmtId="3" fontId="7" fillId="38" borderId="14" xfId="44" applyNumberFormat="1" applyFont="1" applyFill="1" applyBorder="1" applyAlignment="1">
      <alignment horizontal="center" vertical="center" wrapText="1"/>
      <protection/>
    </xf>
    <xf numFmtId="44" fontId="8" fillId="38" borderId="14" xfId="44" applyNumberFormat="1" applyFont="1" applyFill="1" applyBorder="1" applyAlignment="1">
      <alignment horizontal="center" vertical="center" wrapText="1"/>
      <protection/>
    </xf>
    <xf numFmtId="44" fontId="8" fillId="38" borderId="17" xfId="44" applyNumberFormat="1" applyFont="1" applyFill="1" applyBorder="1" applyAlignment="1">
      <alignment horizontal="center" vertical="center" wrapText="1"/>
      <protection/>
    </xf>
    <xf numFmtId="3" fontId="10" fillId="0" borderId="11" xfId="0" applyNumberFormat="1" applyFont="1" applyBorder="1" applyAlignment="1">
      <alignment horizontal="center" vertical="center" wrapText="1"/>
    </xf>
    <xf numFmtId="0" fontId="7" fillId="41" borderId="14" xfId="44" applyFont="1" applyFill="1" applyBorder="1" applyAlignment="1">
      <alignment horizontal="center" vertical="center" wrapText="1"/>
      <protection/>
    </xf>
    <xf numFmtId="3" fontId="10" fillId="35" borderId="27" xfId="44" applyNumberFormat="1" applyFont="1" applyFill="1" applyBorder="1" applyAlignment="1">
      <alignment horizontal="center" vertical="center" wrapText="1"/>
      <protection/>
    </xf>
    <xf numFmtId="0" fontId="12" fillId="38" borderId="14" xfId="44" applyFont="1" applyFill="1" applyBorder="1" applyAlignment="1">
      <alignment horizontal="left" vertical="center" wrapText="1"/>
      <protection/>
    </xf>
    <xf numFmtId="0" fontId="13" fillId="0" borderId="27" xfId="44" applyFont="1" applyFill="1" applyBorder="1" applyAlignment="1">
      <alignment horizontal="left" vertical="center" wrapText="1"/>
      <protection/>
    </xf>
    <xf numFmtId="0" fontId="13" fillId="0" borderId="14" xfId="0" applyFont="1" applyBorder="1" applyAlignment="1" applyProtection="1">
      <alignment vertical="center" wrapText="1"/>
      <protection/>
    </xf>
    <xf numFmtId="0" fontId="9" fillId="39" borderId="30" xfId="44" applyFont="1" applyFill="1" applyBorder="1" applyAlignment="1">
      <alignment horizontal="center" vertical="center" wrapText="1"/>
      <protection/>
    </xf>
    <xf numFmtId="0" fontId="13" fillId="38" borderId="14" xfId="44" applyFont="1" applyFill="1" applyBorder="1" applyAlignment="1">
      <alignment horizontal="left" vertical="center" wrapText="1"/>
      <protection/>
    </xf>
    <xf numFmtId="0" fontId="10" fillId="41" borderId="14" xfId="44" applyFont="1" applyFill="1" applyBorder="1" applyAlignment="1">
      <alignment horizontal="center" vertical="center" wrapText="1"/>
      <protection/>
    </xf>
    <xf numFmtId="0" fontId="10" fillId="38" borderId="14" xfId="44" applyFont="1" applyFill="1" applyBorder="1" applyAlignment="1">
      <alignment horizontal="center" vertical="center" wrapText="1"/>
      <protection/>
    </xf>
    <xf numFmtId="3" fontId="10" fillId="38" borderId="14" xfId="44" applyNumberFormat="1" applyFont="1" applyFill="1" applyBorder="1" applyAlignment="1">
      <alignment horizontal="center" vertical="center" wrapText="1"/>
      <protection/>
    </xf>
    <xf numFmtId="0" fontId="9" fillId="38" borderId="14" xfId="44" applyFont="1" applyFill="1" applyBorder="1" applyAlignment="1">
      <alignment horizontal="center" vertical="center" wrapText="1"/>
      <protection/>
    </xf>
    <xf numFmtId="44" fontId="9" fillId="38" borderId="14" xfId="44" applyNumberFormat="1" applyFont="1" applyFill="1" applyBorder="1" applyAlignment="1">
      <alignment horizontal="center" vertical="center" wrapText="1"/>
      <protection/>
    </xf>
    <xf numFmtId="44" fontId="9" fillId="38" borderId="17" xfId="44" applyNumberFormat="1" applyFont="1" applyFill="1" applyBorder="1" applyAlignment="1">
      <alignment horizontal="center" vertical="center" wrapText="1"/>
      <protection/>
    </xf>
    <xf numFmtId="172" fontId="10" fillId="0" borderId="11" xfId="44" applyNumberFormat="1" applyFont="1" applyFill="1" applyBorder="1" applyAlignment="1">
      <alignment horizontal="center" vertical="center" wrapText="1"/>
      <protection/>
    </xf>
    <xf numFmtId="172" fontId="10" fillId="0" borderId="14" xfId="44" applyNumberFormat="1" applyFont="1" applyFill="1" applyBorder="1" applyAlignment="1" applyProtection="1">
      <alignment horizontal="center" vertical="center" wrapText="1"/>
      <protection locked="0"/>
    </xf>
    <xf numFmtId="0" fontId="0" fillId="34" borderId="0" xfId="0" applyFill="1" applyBorder="1" applyAlignment="1">
      <alignment/>
    </xf>
    <xf numFmtId="0" fontId="10" fillId="0" borderId="14" xfId="0" applyFont="1" applyBorder="1" applyAlignment="1">
      <alignment horizontal="left" wrapText="1"/>
    </xf>
    <xf numFmtId="0" fontId="10" fillId="0" borderId="31" xfId="0" applyFont="1" applyBorder="1" applyAlignment="1">
      <alignment horizontal="right"/>
    </xf>
    <xf numFmtId="0" fontId="0" fillId="0" borderId="31" xfId="0" applyBorder="1" applyAlignment="1">
      <alignment horizontal="right"/>
    </xf>
    <xf numFmtId="0" fontId="3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left" vertical="center" wrapText="1"/>
    </xf>
    <xf numFmtId="0" fontId="10" fillId="37" borderId="32" xfId="0" applyFont="1" applyFill="1" applyBorder="1" applyAlignment="1">
      <alignment horizontal="right" vertical="center" wrapText="1"/>
    </xf>
    <xf numFmtId="0" fontId="10" fillId="37" borderId="33" xfId="0" applyFont="1" applyFill="1" applyBorder="1" applyAlignment="1">
      <alignment horizontal="right" vertical="center" wrapText="1"/>
    </xf>
    <xf numFmtId="0" fontId="10" fillId="37" borderId="34" xfId="0" applyFont="1" applyFill="1" applyBorder="1" applyAlignment="1">
      <alignment horizontal="right" vertical="center" wrapText="1"/>
    </xf>
    <xf numFmtId="0" fontId="3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left" vertical="center" wrapText="1"/>
    </xf>
    <xf numFmtId="49" fontId="10" fillId="37" borderId="32" xfId="0" applyNumberFormat="1" applyFont="1" applyFill="1" applyBorder="1" applyAlignment="1" applyProtection="1">
      <alignment horizontal="right" vertical="center" wrapText="1"/>
      <protection/>
    </xf>
    <xf numFmtId="49" fontId="10" fillId="37" borderId="33" xfId="0" applyNumberFormat="1" applyFont="1" applyFill="1" applyBorder="1" applyAlignment="1" applyProtection="1">
      <alignment horizontal="right" vertical="center" wrapText="1"/>
      <protection/>
    </xf>
    <xf numFmtId="49" fontId="10" fillId="37" borderId="34" xfId="0" applyNumberFormat="1" applyFont="1" applyFill="1" applyBorder="1" applyAlignment="1" applyProtection="1">
      <alignment horizontal="right" vertical="center" wrapText="1"/>
      <protection/>
    </xf>
    <xf numFmtId="0" fontId="10" fillId="0" borderId="35" xfId="0" applyFont="1" applyBorder="1" applyAlignment="1">
      <alignment horizontal="left" wrapText="1"/>
    </xf>
    <xf numFmtId="0" fontId="10" fillId="0" borderId="36" xfId="0" applyFont="1" applyBorder="1" applyAlignment="1">
      <alignment horizontal="left" wrapText="1"/>
    </xf>
    <xf numFmtId="0" fontId="10" fillId="0" borderId="15" xfId="0" applyFont="1" applyBorder="1" applyAlignment="1">
      <alignment horizontal="left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14"/>
  <sheetViews>
    <sheetView tabSelected="1" zoomScalePageLayoutView="0" workbookViewId="0" topLeftCell="A1">
      <selection activeCell="U10" sqref="U10"/>
    </sheetView>
  </sheetViews>
  <sheetFormatPr defaultColWidth="9.00390625" defaultRowHeight="12.75"/>
  <cols>
    <col min="2" max="2" width="7.00390625" style="0" customWidth="1"/>
    <col min="3" max="3" width="37.375" style="0" customWidth="1"/>
    <col min="4" max="4" width="11.75390625" style="0" customWidth="1"/>
    <col min="8" max="8" width="10.875" style="0" customWidth="1"/>
  </cols>
  <sheetData>
    <row r="2" spans="2:14" ht="18" customHeight="1">
      <c r="B2" s="81" t="s">
        <v>22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</row>
    <row r="3" spans="1:14" ht="12.75">
      <c r="A3" s="31"/>
      <c r="B3" s="82" t="s">
        <v>17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</row>
    <row r="4" spans="1:14" ht="12.75">
      <c r="A4" s="31"/>
      <c r="B4" s="46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</row>
    <row r="5" spans="1:14" ht="15">
      <c r="A5" s="31"/>
      <c r="B5" s="84" t="s">
        <v>18</v>
      </c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</row>
    <row r="7" spans="2:14" ht="15" customHeight="1" thickBot="1">
      <c r="B7" s="86" t="s">
        <v>23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</row>
    <row r="8" spans="2:14" ht="89.25">
      <c r="B8" s="41" t="s">
        <v>0</v>
      </c>
      <c r="C8" s="42" t="s">
        <v>1</v>
      </c>
      <c r="D8" s="50" t="s">
        <v>2</v>
      </c>
      <c r="E8" s="42" t="s">
        <v>3</v>
      </c>
      <c r="F8" s="43" t="s">
        <v>14</v>
      </c>
      <c r="G8" s="42" t="s">
        <v>4</v>
      </c>
      <c r="H8" s="42" t="s">
        <v>5</v>
      </c>
      <c r="I8" s="42" t="s">
        <v>6</v>
      </c>
      <c r="J8" s="42" t="s">
        <v>11</v>
      </c>
      <c r="K8" s="50" t="s">
        <v>7</v>
      </c>
      <c r="L8" s="42" t="s">
        <v>12</v>
      </c>
      <c r="M8" s="42" t="s">
        <v>8</v>
      </c>
      <c r="N8" s="44" t="s">
        <v>9</v>
      </c>
    </row>
    <row r="9" spans="2:14" ht="18.75" customHeight="1">
      <c r="B9" s="45">
        <v>1</v>
      </c>
      <c r="C9" s="10">
        <v>2</v>
      </c>
      <c r="D9" s="10">
        <v>3</v>
      </c>
      <c r="E9" s="10">
        <v>4</v>
      </c>
      <c r="F9" s="11">
        <v>5</v>
      </c>
      <c r="G9" s="10">
        <v>6</v>
      </c>
      <c r="H9" s="10">
        <v>7</v>
      </c>
      <c r="I9" s="10">
        <v>8</v>
      </c>
      <c r="J9" s="10">
        <v>9</v>
      </c>
      <c r="K9" s="17">
        <v>10</v>
      </c>
      <c r="L9" s="10">
        <v>11</v>
      </c>
      <c r="M9" s="10">
        <v>12</v>
      </c>
      <c r="N9" s="49">
        <v>13</v>
      </c>
    </row>
    <row r="10" spans="2:36" s="52" customFormat="1" ht="184.5" customHeight="1">
      <c r="B10" s="58">
        <v>1</v>
      </c>
      <c r="C10" s="67" t="s">
        <v>34</v>
      </c>
      <c r="D10" s="65"/>
      <c r="E10" s="59" t="s">
        <v>13</v>
      </c>
      <c r="F10" s="61">
        <v>460</v>
      </c>
      <c r="G10" s="53"/>
      <c r="H10" s="53"/>
      <c r="I10" s="53"/>
      <c r="J10" s="53"/>
      <c r="K10" s="53"/>
      <c r="L10" s="62">
        <f>J10*K10+K10</f>
        <v>0</v>
      </c>
      <c r="M10" s="62">
        <f>F10*J10</f>
        <v>0</v>
      </c>
      <c r="N10" s="63">
        <f>M10*K10+M10</f>
        <v>0</v>
      </c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</row>
    <row r="11" spans="2:14" ht="134.25" customHeight="1">
      <c r="B11" s="51">
        <v>2</v>
      </c>
      <c r="C11" s="68" t="s">
        <v>24</v>
      </c>
      <c r="D11" s="66"/>
      <c r="E11" s="60" t="s">
        <v>13</v>
      </c>
      <c r="F11" s="64">
        <v>11250</v>
      </c>
      <c r="G11" s="13"/>
      <c r="H11" s="13"/>
      <c r="I11" s="13"/>
      <c r="J11" s="14"/>
      <c r="K11" s="54"/>
      <c r="L11" s="55">
        <f>J11*K11+J11</f>
        <v>0</v>
      </c>
      <c r="M11" s="56">
        <f>F11*J11</f>
        <v>0</v>
      </c>
      <c r="N11" s="57">
        <f>M11*K11+M11</f>
        <v>0</v>
      </c>
    </row>
    <row r="12" spans="2:14" ht="13.5" customHeight="1" thickBot="1">
      <c r="B12" s="87" t="s">
        <v>15</v>
      </c>
      <c r="C12" s="88"/>
      <c r="D12" s="88"/>
      <c r="E12" s="88"/>
      <c r="F12" s="88"/>
      <c r="G12" s="88"/>
      <c r="H12" s="88"/>
      <c r="I12" s="88"/>
      <c r="J12" s="88"/>
      <c r="K12" s="88"/>
      <c r="L12" s="89"/>
      <c r="M12" s="16">
        <f>SUM(M10:M11)</f>
        <v>0</v>
      </c>
      <c r="N12" s="16">
        <f>SUM(N10:N11)</f>
        <v>0</v>
      </c>
    </row>
    <row r="13" spans="2:14" ht="12.75"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2:14" ht="12.75"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</row>
  </sheetData>
  <sheetProtection password="E92F" sheet="1" objects="1" scenarios="1" formatColumns="0" formatRows="0"/>
  <protectedRanges>
    <protectedRange sqref="G10:K11" name="Rozstęp3"/>
    <protectedRange sqref="G10:K11" name="Rozstęp1"/>
    <protectedRange sqref="G10:K11" name="Rozstęp2"/>
  </protectedRanges>
  <mergeCells count="5">
    <mergeCell ref="B2:N2"/>
    <mergeCell ref="B3:N3"/>
    <mergeCell ref="B5:N5"/>
    <mergeCell ref="B7:N7"/>
    <mergeCell ref="B12:L12"/>
  </mergeCells>
  <printOptions/>
  <pageMargins left="0.7" right="0.7" top="0.75" bottom="0.75" header="0.3" footer="0.3"/>
  <pageSetup fitToHeight="1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4"/>
  <sheetViews>
    <sheetView zoomScalePageLayoutView="0" workbookViewId="0" topLeftCell="A1">
      <selection activeCell="F10" sqref="F10"/>
    </sheetView>
  </sheetViews>
  <sheetFormatPr defaultColWidth="9.00390625" defaultRowHeight="12.75"/>
  <cols>
    <col min="2" max="2" width="7.00390625" style="0" customWidth="1"/>
    <col min="3" max="3" width="37.375" style="0" customWidth="1"/>
    <col min="4" max="4" width="11.75390625" style="0" customWidth="1"/>
    <col min="8" max="8" width="10.875" style="0" customWidth="1"/>
  </cols>
  <sheetData>
    <row r="2" spans="2:14" ht="18" customHeight="1">
      <c r="B2" s="81" t="s">
        <v>22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</row>
    <row r="3" spans="1:14" ht="12.75">
      <c r="A3" s="31"/>
      <c r="B3" s="82" t="s">
        <v>19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</row>
    <row r="4" spans="1:14" ht="12.75">
      <c r="A4" s="31"/>
      <c r="B4" s="46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</row>
    <row r="5" spans="1:14" ht="15">
      <c r="A5" s="31"/>
      <c r="B5" s="84" t="s">
        <v>18</v>
      </c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</row>
    <row r="7" spans="2:14" ht="15" customHeight="1" thickBot="1">
      <c r="B7" s="86" t="s">
        <v>32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</row>
    <row r="8" spans="2:14" ht="89.25">
      <c r="B8" s="41" t="s">
        <v>0</v>
      </c>
      <c r="C8" s="42" t="s">
        <v>1</v>
      </c>
      <c r="D8" s="50" t="s">
        <v>2</v>
      </c>
      <c r="E8" s="42" t="s">
        <v>3</v>
      </c>
      <c r="F8" s="43" t="s">
        <v>14</v>
      </c>
      <c r="G8" s="42" t="s">
        <v>4</v>
      </c>
      <c r="H8" s="42" t="s">
        <v>5</v>
      </c>
      <c r="I8" s="42" t="s">
        <v>6</v>
      </c>
      <c r="J8" s="42" t="s">
        <v>11</v>
      </c>
      <c r="K8" s="50" t="s">
        <v>7</v>
      </c>
      <c r="L8" s="42" t="s">
        <v>12</v>
      </c>
      <c r="M8" s="42" t="s">
        <v>8</v>
      </c>
      <c r="N8" s="44" t="s">
        <v>9</v>
      </c>
    </row>
    <row r="9" spans="2:14" ht="18.75" customHeight="1">
      <c r="B9" s="45">
        <v>1</v>
      </c>
      <c r="C9" s="10">
        <v>2</v>
      </c>
      <c r="D9" s="10">
        <v>3</v>
      </c>
      <c r="E9" s="10">
        <v>4</v>
      </c>
      <c r="F9" s="11">
        <v>5</v>
      </c>
      <c r="G9" s="10">
        <v>6</v>
      </c>
      <c r="H9" s="10">
        <v>7</v>
      </c>
      <c r="I9" s="10">
        <v>8</v>
      </c>
      <c r="J9" s="10">
        <v>9</v>
      </c>
      <c r="K9" s="17">
        <v>10</v>
      </c>
      <c r="L9" s="10">
        <v>11</v>
      </c>
      <c r="M9" s="10">
        <v>12</v>
      </c>
      <c r="N9" s="49">
        <v>13</v>
      </c>
    </row>
    <row r="10" spans="2:14" s="52" customFormat="1" ht="88.5" customHeight="1">
      <c r="B10" s="70">
        <v>1</v>
      </c>
      <c r="C10" s="71" t="s">
        <v>33</v>
      </c>
      <c r="D10" s="72"/>
      <c r="E10" s="73" t="s">
        <v>13</v>
      </c>
      <c r="F10" s="74">
        <v>760</v>
      </c>
      <c r="G10" s="75"/>
      <c r="H10" s="75"/>
      <c r="I10" s="75"/>
      <c r="J10" s="75"/>
      <c r="K10" s="75"/>
      <c r="L10" s="76">
        <f>J10*K10+K10</f>
        <v>0</v>
      </c>
      <c r="M10" s="76">
        <f>F10*J10</f>
        <v>0</v>
      </c>
      <c r="N10" s="77">
        <f>M10*K10+M10</f>
        <v>0</v>
      </c>
    </row>
    <row r="11" spans="2:14" ht="79.5" customHeight="1">
      <c r="B11" s="51">
        <v>2</v>
      </c>
      <c r="C11" s="68" t="s">
        <v>25</v>
      </c>
      <c r="D11" s="66"/>
      <c r="E11" s="60" t="s">
        <v>13</v>
      </c>
      <c r="F11" s="64">
        <v>18900</v>
      </c>
      <c r="G11" s="13"/>
      <c r="H11" s="13"/>
      <c r="I11" s="13"/>
      <c r="J11" s="78"/>
      <c r="K11" s="54"/>
      <c r="L11" s="55">
        <f>J11*K11+J11</f>
        <v>0</v>
      </c>
      <c r="M11" s="56">
        <f>F11*J11</f>
        <v>0</v>
      </c>
      <c r="N11" s="57">
        <f>M11*K11+M11</f>
        <v>0</v>
      </c>
    </row>
    <row r="12" spans="2:14" ht="13.5" customHeight="1" thickBot="1">
      <c r="B12" s="87" t="s">
        <v>15</v>
      </c>
      <c r="C12" s="88"/>
      <c r="D12" s="88"/>
      <c r="E12" s="88"/>
      <c r="F12" s="88"/>
      <c r="G12" s="88"/>
      <c r="H12" s="88"/>
      <c r="I12" s="88"/>
      <c r="J12" s="88"/>
      <c r="K12" s="88"/>
      <c r="L12" s="89"/>
      <c r="M12" s="16">
        <f>SUM(M10:M11)</f>
        <v>0</v>
      </c>
      <c r="N12" s="16">
        <f>SUM(N10:N11)</f>
        <v>0</v>
      </c>
    </row>
    <row r="13" spans="2:14" ht="12.75"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2:14" ht="12.75"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</row>
  </sheetData>
  <sheetProtection password="E92F" sheet="1" objects="1" scenarios="1" formatColumns="0" formatRows="0"/>
  <protectedRanges>
    <protectedRange sqref="G10:K11" name="Rozstęp2"/>
    <protectedRange sqref="G10:K11" name="Rozstęp1"/>
  </protectedRanges>
  <mergeCells count="5">
    <mergeCell ref="B2:N2"/>
    <mergeCell ref="B3:N3"/>
    <mergeCell ref="B5:N5"/>
    <mergeCell ref="B7:N7"/>
    <mergeCell ref="B12:L12"/>
  </mergeCells>
  <printOptions/>
  <pageMargins left="0.7" right="0.7" top="0.75" bottom="0.75" header="0.3" footer="0.3"/>
  <pageSetup fitToHeight="1" fitToWidth="1" horizontalDpi="600" verticalDpi="6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241"/>
  <sheetViews>
    <sheetView zoomScalePageLayoutView="0" workbookViewId="0" topLeftCell="A1">
      <selection activeCell="E10" sqref="E10"/>
    </sheetView>
  </sheetViews>
  <sheetFormatPr defaultColWidth="9.00390625" defaultRowHeight="12.75"/>
  <cols>
    <col min="2" max="2" width="4.625" style="0" customWidth="1"/>
    <col min="3" max="3" width="26.125" style="0" customWidth="1"/>
    <col min="6" max="6" width="9.25390625" style="0" bestFit="1" customWidth="1"/>
    <col min="7" max="7" width="9.625" style="0" customWidth="1"/>
    <col min="8" max="8" width="10.125" style="0" customWidth="1"/>
    <col min="10" max="12" width="9.25390625" style="0" bestFit="1" customWidth="1"/>
    <col min="13" max="13" width="10.125" style="0" customWidth="1"/>
    <col min="14" max="14" width="9.875" style="0" bestFit="1" customWidth="1"/>
  </cols>
  <sheetData>
    <row r="2" spans="2:14" ht="17.25" customHeight="1">
      <c r="B2" s="96" t="s">
        <v>22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8"/>
    </row>
    <row r="3" spans="2:14" ht="15" customHeight="1">
      <c r="B3" s="82" t="s">
        <v>20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</row>
    <row r="4" spans="2:16" ht="16.5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2:16" ht="16.5" customHeight="1">
      <c r="B5" s="90" t="s">
        <v>18</v>
      </c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5"/>
      <c r="P5" s="5"/>
    </row>
    <row r="6" spans="2:16" ht="16.5" customHeight="1">
      <c r="B6" s="48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5"/>
      <c r="P6" s="5"/>
    </row>
    <row r="7" spans="2:16" ht="21" customHeight="1" thickBot="1">
      <c r="B7" s="92" t="s">
        <v>26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5"/>
      <c r="P7" s="5"/>
    </row>
    <row r="8" spans="2:16" ht="76.5">
      <c r="B8" s="35" t="s">
        <v>0</v>
      </c>
      <c r="C8" s="36" t="s">
        <v>1</v>
      </c>
      <c r="D8" s="36" t="s">
        <v>2</v>
      </c>
      <c r="E8" s="36" t="s">
        <v>3</v>
      </c>
      <c r="F8" s="37" t="s">
        <v>14</v>
      </c>
      <c r="G8" s="36" t="s">
        <v>4</v>
      </c>
      <c r="H8" s="36" t="s">
        <v>5</v>
      </c>
      <c r="I8" s="36" t="s">
        <v>6</v>
      </c>
      <c r="J8" s="36" t="s">
        <v>11</v>
      </c>
      <c r="K8" s="36" t="s">
        <v>7</v>
      </c>
      <c r="L8" s="36" t="s">
        <v>12</v>
      </c>
      <c r="M8" s="36" t="s">
        <v>8</v>
      </c>
      <c r="N8" s="38" t="s">
        <v>9</v>
      </c>
      <c r="O8" s="5"/>
      <c r="P8" s="5"/>
    </row>
    <row r="9" spans="2:16" ht="12.75">
      <c r="B9" s="29">
        <v>1</v>
      </c>
      <c r="C9" s="18">
        <v>2</v>
      </c>
      <c r="D9" s="18">
        <v>3</v>
      </c>
      <c r="E9" s="18">
        <v>4</v>
      </c>
      <c r="F9" s="19">
        <v>5</v>
      </c>
      <c r="G9" s="20">
        <v>6</v>
      </c>
      <c r="H9" s="21">
        <v>7</v>
      </c>
      <c r="I9" s="20">
        <v>8</v>
      </c>
      <c r="J9" s="20">
        <v>9</v>
      </c>
      <c r="K9" s="20">
        <v>10</v>
      </c>
      <c r="L9" s="20">
        <v>11</v>
      </c>
      <c r="M9" s="20">
        <v>12</v>
      </c>
      <c r="N9" s="30">
        <v>13</v>
      </c>
      <c r="O9" s="5"/>
      <c r="P9" s="5"/>
    </row>
    <row r="10" spans="2:16" ht="225.75" customHeight="1">
      <c r="B10" s="39">
        <v>1</v>
      </c>
      <c r="C10" s="69" t="s">
        <v>27</v>
      </c>
      <c r="D10" s="27"/>
      <c r="E10" s="26" t="s">
        <v>10</v>
      </c>
      <c r="F10" s="28">
        <v>2160</v>
      </c>
      <c r="G10" s="22"/>
      <c r="H10" s="23"/>
      <c r="I10" s="24"/>
      <c r="J10" s="79"/>
      <c r="K10" s="25"/>
      <c r="L10" s="32">
        <f>J10*K10+J10</f>
        <v>0</v>
      </c>
      <c r="M10" s="33">
        <f>F10*J10</f>
        <v>0</v>
      </c>
      <c r="N10" s="40">
        <f>M10*K10+M10</f>
        <v>0</v>
      </c>
      <c r="O10" s="5"/>
      <c r="P10" s="5"/>
    </row>
    <row r="11" spans="2:16" ht="13.5" customHeight="1" thickBot="1">
      <c r="B11" s="93" t="s">
        <v>16</v>
      </c>
      <c r="C11" s="94"/>
      <c r="D11" s="94"/>
      <c r="E11" s="94"/>
      <c r="F11" s="94"/>
      <c r="G11" s="94"/>
      <c r="H11" s="94"/>
      <c r="I11" s="94"/>
      <c r="J11" s="94"/>
      <c r="K11" s="94"/>
      <c r="L11" s="95"/>
      <c r="M11" s="34">
        <f>SUM(M10)</f>
        <v>0</v>
      </c>
      <c r="N11" s="34">
        <f>SUM(N10)</f>
        <v>0</v>
      </c>
      <c r="O11" s="5"/>
      <c r="P11" s="5"/>
    </row>
    <row r="12" spans="2:16" ht="12.75">
      <c r="B12" s="5"/>
      <c r="C12" s="5"/>
      <c r="D12" s="5"/>
      <c r="E12" s="5"/>
      <c r="F12" s="5"/>
      <c r="G12" s="5"/>
      <c r="H12" s="7"/>
      <c r="I12" s="5"/>
      <c r="J12" s="3"/>
      <c r="K12" s="3"/>
      <c r="L12" s="4"/>
      <c r="M12" s="1"/>
      <c r="N12" s="2"/>
      <c r="O12" s="5"/>
      <c r="P12" s="5"/>
    </row>
    <row r="13" spans="2:16" ht="12.75" customHeight="1">
      <c r="B13" s="5"/>
      <c r="C13" s="5"/>
      <c r="D13" s="5"/>
      <c r="E13" s="5"/>
      <c r="F13" s="5"/>
      <c r="G13" s="5"/>
      <c r="H13" s="7"/>
      <c r="I13" s="5"/>
      <c r="J13" s="3"/>
      <c r="K13" s="3"/>
      <c r="L13" s="4"/>
      <c r="M13" s="1"/>
      <c r="N13" s="2"/>
      <c r="O13" s="5"/>
      <c r="P13" s="5"/>
    </row>
    <row r="14" spans="15:16" ht="12.75">
      <c r="O14" s="5"/>
      <c r="P14" s="5"/>
    </row>
    <row r="15" spans="15:16" ht="12.75">
      <c r="O15" s="5"/>
      <c r="P15" s="5"/>
    </row>
    <row r="16" spans="15:16" ht="12.75">
      <c r="O16" s="5"/>
      <c r="P16" s="5"/>
    </row>
    <row r="17" spans="15:16" ht="13.5" customHeight="1">
      <c r="O17" s="5"/>
      <c r="P17" s="5"/>
    </row>
    <row r="18" spans="15:16" ht="12.75">
      <c r="O18" s="5"/>
      <c r="P18" s="5"/>
    </row>
    <row r="19" spans="15:16" ht="12.75" customHeight="1">
      <c r="O19" s="5"/>
      <c r="P19" s="5"/>
    </row>
    <row r="20" spans="15:16" ht="12.75">
      <c r="O20" s="5"/>
      <c r="P20" s="5"/>
    </row>
    <row r="21" spans="15:16" ht="12.75">
      <c r="O21" s="5"/>
      <c r="P21" s="5"/>
    </row>
    <row r="22" spans="15:16" ht="12.75">
      <c r="O22" s="5"/>
      <c r="P22" s="5"/>
    </row>
    <row r="23" spans="15:16" ht="12.75">
      <c r="O23" s="5"/>
      <c r="P23" s="5"/>
    </row>
    <row r="24" spans="15:16" ht="13.5" customHeight="1">
      <c r="O24" s="5"/>
      <c r="P24" s="5"/>
    </row>
    <row r="25" spans="15:16" ht="12.75" customHeight="1">
      <c r="O25" s="5"/>
      <c r="P25" s="5"/>
    </row>
    <row r="26" spans="15:16" ht="12.75">
      <c r="O26" s="5"/>
      <c r="P26" s="5"/>
    </row>
    <row r="27" spans="15:16" ht="12.75">
      <c r="O27" s="5"/>
      <c r="P27" s="5"/>
    </row>
    <row r="28" spans="15:16" ht="12.75">
      <c r="O28" s="5"/>
      <c r="P28" s="5"/>
    </row>
    <row r="29" spans="15:16" ht="13.5" customHeight="1">
      <c r="O29" s="5"/>
      <c r="P29" s="5"/>
    </row>
    <row r="30" spans="15:16" ht="12.75">
      <c r="O30" s="5"/>
      <c r="P30" s="5"/>
    </row>
    <row r="31" spans="15:16" ht="12.75">
      <c r="O31" s="5"/>
      <c r="P31" s="5"/>
    </row>
    <row r="32" spans="15:16" ht="12.75" customHeight="1">
      <c r="O32" s="5"/>
      <c r="P32" s="5"/>
    </row>
    <row r="33" spans="15:16" ht="12.75">
      <c r="O33" s="5"/>
      <c r="P33" s="5"/>
    </row>
    <row r="34" spans="15:16" ht="12.75">
      <c r="O34" s="5"/>
      <c r="P34" s="5"/>
    </row>
    <row r="35" spans="15:16" ht="12.75">
      <c r="O35" s="5"/>
      <c r="P35" s="5"/>
    </row>
    <row r="36" spans="15:16" ht="12.75">
      <c r="O36" s="5"/>
      <c r="P36" s="5"/>
    </row>
    <row r="37" spans="15:16" ht="12.75">
      <c r="O37" s="5"/>
      <c r="P37" s="5"/>
    </row>
    <row r="38" spans="15:16" ht="12.75">
      <c r="O38" s="5"/>
      <c r="P38" s="5"/>
    </row>
    <row r="39" spans="15:16" ht="12.75">
      <c r="O39" s="5"/>
      <c r="P39" s="5"/>
    </row>
    <row r="40" spans="15:16" ht="13.5" customHeight="1">
      <c r="O40" s="5"/>
      <c r="P40" s="5"/>
    </row>
    <row r="41" spans="15:16" ht="12.75">
      <c r="O41" s="5"/>
      <c r="P41" s="5"/>
    </row>
    <row r="42" spans="15:16" ht="12.75">
      <c r="O42" s="5"/>
      <c r="P42" s="5"/>
    </row>
    <row r="43" spans="15:16" ht="12.75">
      <c r="O43" s="5"/>
      <c r="P43" s="5"/>
    </row>
    <row r="44" spans="15:16" ht="12.75">
      <c r="O44" s="5"/>
      <c r="P44" s="5"/>
    </row>
    <row r="45" spans="15:16" ht="13.5" customHeight="1">
      <c r="O45" s="5"/>
      <c r="P45" s="5"/>
    </row>
    <row r="46" spans="15:16" ht="12.75">
      <c r="O46" s="5"/>
      <c r="P46" s="5"/>
    </row>
    <row r="47" spans="15:16" ht="12.75">
      <c r="O47" s="5"/>
      <c r="P47" s="5"/>
    </row>
    <row r="48" spans="15:16" ht="12.75">
      <c r="O48" s="5"/>
      <c r="P48" s="5"/>
    </row>
    <row r="49" spans="15:16" ht="12.75">
      <c r="O49" s="5"/>
      <c r="P49" s="5"/>
    </row>
    <row r="50" spans="15:16" ht="12.75">
      <c r="O50" s="5"/>
      <c r="P50" s="5"/>
    </row>
    <row r="51" spans="15:16" ht="13.5" customHeight="1">
      <c r="O51" s="5"/>
      <c r="P51" s="5"/>
    </row>
    <row r="52" spans="15:16" ht="12.75">
      <c r="O52" s="5"/>
      <c r="P52" s="5"/>
    </row>
    <row r="53" spans="15:16" ht="12.75">
      <c r="O53" s="5"/>
      <c r="P53" s="5"/>
    </row>
    <row r="54" spans="15:16" ht="12.75">
      <c r="O54" s="5"/>
      <c r="P54" s="5"/>
    </row>
    <row r="55" spans="15:16" ht="12.75">
      <c r="O55" s="5"/>
      <c r="P55" s="5"/>
    </row>
    <row r="56" spans="15:16" ht="12.75">
      <c r="O56" s="5"/>
      <c r="P56" s="5"/>
    </row>
    <row r="57" spans="15:16" ht="13.5" customHeight="1">
      <c r="O57" s="5"/>
      <c r="P57" s="5"/>
    </row>
    <row r="58" spans="15:16" ht="12.75" customHeight="1">
      <c r="O58" s="5"/>
      <c r="P58" s="5"/>
    </row>
    <row r="59" spans="15:16" ht="12.75">
      <c r="O59" s="5"/>
      <c r="P59" s="5"/>
    </row>
    <row r="60" spans="15:16" ht="12.75">
      <c r="O60" s="5"/>
      <c r="P60" s="5"/>
    </row>
    <row r="61" spans="15:16" ht="12.75">
      <c r="O61" s="5"/>
      <c r="P61" s="5"/>
    </row>
    <row r="62" spans="15:16" ht="13.5" customHeight="1">
      <c r="O62" s="5"/>
      <c r="P62" s="5"/>
    </row>
    <row r="63" spans="15:16" ht="12.75" customHeight="1">
      <c r="O63" s="5"/>
      <c r="P63" s="5"/>
    </row>
    <row r="64" spans="15:16" ht="12.75">
      <c r="O64" s="5"/>
      <c r="P64" s="5"/>
    </row>
    <row r="65" spans="15:16" ht="12.75">
      <c r="O65" s="5"/>
      <c r="P65" s="5"/>
    </row>
    <row r="66" spans="15:16" ht="12.75">
      <c r="O66" s="6"/>
      <c r="P66" s="6"/>
    </row>
    <row r="67" spans="15:16" ht="12.75">
      <c r="O67" s="6"/>
      <c r="P67" s="6"/>
    </row>
    <row r="68" spans="15:16" ht="12.75">
      <c r="O68" s="6"/>
      <c r="P68" s="6"/>
    </row>
    <row r="69" spans="15:16" ht="13.5" customHeight="1">
      <c r="O69" s="6"/>
      <c r="P69" s="6"/>
    </row>
    <row r="70" spans="15:16" ht="12.75">
      <c r="O70" s="6"/>
      <c r="P70" s="6"/>
    </row>
    <row r="71" spans="15:16" ht="12.75" customHeight="1">
      <c r="O71" s="5"/>
      <c r="P71" s="5"/>
    </row>
    <row r="72" spans="15:16" ht="12.75">
      <c r="O72" s="5"/>
      <c r="P72" s="5"/>
    </row>
    <row r="73" spans="15:16" ht="12.75">
      <c r="O73" s="5"/>
      <c r="P73" s="5"/>
    </row>
    <row r="74" spans="15:16" ht="12.75">
      <c r="O74" s="6"/>
      <c r="P74" s="6"/>
    </row>
    <row r="75" spans="15:16" ht="13.5" customHeight="1">
      <c r="O75" s="6"/>
      <c r="P75" s="6"/>
    </row>
    <row r="76" spans="15:16" ht="12.75" customHeight="1">
      <c r="O76" s="6"/>
      <c r="P76" s="6"/>
    </row>
    <row r="77" spans="15:16" ht="12.75">
      <c r="O77" s="5"/>
      <c r="P77" s="5"/>
    </row>
    <row r="78" spans="15:16" ht="12.75">
      <c r="O78" s="5"/>
      <c r="P78" s="5"/>
    </row>
    <row r="79" spans="15:16" ht="12.75">
      <c r="O79" s="6"/>
      <c r="P79" s="6"/>
    </row>
    <row r="80" spans="15:16" ht="13.5" customHeight="1">
      <c r="O80" s="6"/>
      <c r="P80" s="6"/>
    </row>
    <row r="81" spans="15:16" ht="12.75" customHeight="1">
      <c r="O81" s="6"/>
      <c r="P81" s="6"/>
    </row>
    <row r="82" spans="15:16" ht="12.75">
      <c r="O82" s="5"/>
      <c r="P82" s="5"/>
    </row>
    <row r="83" spans="15:16" ht="12.75">
      <c r="O83" s="5"/>
      <c r="P83" s="5"/>
    </row>
    <row r="84" spans="15:16" ht="12.75">
      <c r="O84" s="6"/>
      <c r="P84" s="6"/>
    </row>
    <row r="85" spans="15:16" ht="12.75">
      <c r="O85" s="6"/>
      <c r="P85" s="6"/>
    </row>
    <row r="86" spans="15:16" ht="13.5" customHeight="1">
      <c r="O86" s="6"/>
      <c r="P86" s="6"/>
    </row>
    <row r="87" spans="15:16" ht="12.75">
      <c r="O87" s="6"/>
      <c r="P87" s="6"/>
    </row>
    <row r="88" spans="15:16" ht="12.75">
      <c r="O88" s="6"/>
      <c r="P88" s="6"/>
    </row>
    <row r="89" spans="15:16" ht="12.75">
      <c r="O89" s="5"/>
      <c r="P89" s="5"/>
    </row>
    <row r="90" spans="15:16" ht="12.75">
      <c r="O90" s="5"/>
      <c r="P90" s="5"/>
    </row>
    <row r="91" spans="15:16" ht="12.75">
      <c r="O91" s="5"/>
      <c r="P91" s="5"/>
    </row>
    <row r="92" spans="15:16" ht="13.5" customHeight="1">
      <c r="O92" s="5"/>
      <c r="P92" s="5"/>
    </row>
    <row r="93" spans="15:16" ht="12.75">
      <c r="O93" s="6"/>
      <c r="P93" s="6"/>
    </row>
    <row r="94" spans="15:16" ht="12.75">
      <c r="O94" s="5"/>
      <c r="P94" s="5"/>
    </row>
    <row r="95" spans="15:16" ht="12.75">
      <c r="O95" s="5"/>
      <c r="P95" s="5"/>
    </row>
    <row r="96" spans="15:16" ht="12.75">
      <c r="O96" s="5"/>
      <c r="P96" s="5"/>
    </row>
    <row r="97" spans="15:16" ht="12.75">
      <c r="O97" s="5"/>
      <c r="P97" s="5"/>
    </row>
    <row r="98" spans="15:16" ht="12.75">
      <c r="O98" s="5"/>
      <c r="P98" s="5"/>
    </row>
    <row r="99" spans="15:16" ht="12.75">
      <c r="O99" s="5"/>
      <c r="P99" s="5"/>
    </row>
    <row r="100" spans="15:16" ht="13.5" customHeight="1">
      <c r="O100" s="5"/>
      <c r="P100" s="5"/>
    </row>
    <row r="101" spans="15:16" ht="12.75">
      <c r="O101" s="6"/>
      <c r="P101" s="6"/>
    </row>
    <row r="102" spans="15:16" ht="12.75">
      <c r="O102" s="5"/>
      <c r="P102" s="5"/>
    </row>
    <row r="103" spans="15:16" ht="12.75">
      <c r="O103" s="5"/>
      <c r="P103" s="5"/>
    </row>
    <row r="104" spans="15:16" ht="12.75">
      <c r="O104" s="5"/>
      <c r="P104" s="5"/>
    </row>
    <row r="105" spans="15:16" ht="12.75">
      <c r="O105" s="5"/>
      <c r="P105" s="5"/>
    </row>
    <row r="106" spans="15:16" ht="12.75" customHeight="1">
      <c r="O106" s="5"/>
      <c r="P106" s="5"/>
    </row>
    <row r="107" spans="15:16" ht="12.75">
      <c r="O107" s="6"/>
      <c r="P107" s="6"/>
    </row>
    <row r="108" spans="15:16" ht="12.75">
      <c r="O108" s="6"/>
      <c r="P108" s="6"/>
    </row>
    <row r="109" spans="15:16" ht="12.75">
      <c r="O109" s="6"/>
      <c r="P109" s="6"/>
    </row>
    <row r="110" spans="15:16" ht="12.75">
      <c r="O110" s="6"/>
      <c r="P110" s="6"/>
    </row>
    <row r="111" spans="15:16" ht="12.75">
      <c r="O111" s="6"/>
      <c r="P111" s="6"/>
    </row>
    <row r="112" spans="15:16" ht="12.75">
      <c r="O112" s="6"/>
      <c r="P112" s="6"/>
    </row>
    <row r="113" spans="15:16" ht="12.75">
      <c r="O113" s="5"/>
      <c r="P113" s="5"/>
    </row>
    <row r="114" spans="15:16" ht="12.75">
      <c r="O114" s="5"/>
      <c r="P114" s="5"/>
    </row>
    <row r="115" spans="15:16" ht="12.75">
      <c r="O115" s="5"/>
      <c r="P115" s="5"/>
    </row>
    <row r="116" spans="15:16" ht="12.75" customHeight="1">
      <c r="O116" s="5"/>
      <c r="P116" s="5"/>
    </row>
    <row r="117" spans="15:16" ht="12.75">
      <c r="O117" s="6"/>
      <c r="P117" s="6"/>
    </row>
    <row r="118" spans="15:16" ht="12.75">
      <c r="O118" s="8"/>
      <c r="P118" s="6"/>
    </row>
    <row r="119" spans="15:16" ht="12.75">
      <c r="O119" s="5"/>
      <c r="P119" s="5"/>
    </row>
    <row r="120" spans="15:16" ht="12.75">
      <c r="O120" s="5"/>
      <c r="P120" s="5"/>
    </row>
    <row r="121" spans="15:16" ht="12.75">
      <c r="O121" s="5"/>
      <c r="P121" s="5"/>
    </row>
    <row r="122" spans="15:16" ht="12.75" customHeight="1">
      <c r="O122" s="5"/>
      <c r="P122" s="5"/>
    </row>
    <row r="123" spans="15:16" ht="12.75">
      <c r="O123" s="5"/>
      <c r="P123" s="5"/>
    </row>
    <row r="124" spans="15:16" ht="12.75">
      <c r="O124" s="5"/>
      <c r="P124" s="5"/>
    </row>
    <row r="125" spans="15:16" ht="12.75">
      <c r="O125" s="5"/>
      <c r="P125" s="5"/>
    </row>
    <row r="126" spans="15:16" ht="12.75">
      <c r="O126" s="5"/>
      <c r="P126" s="5"/>
    </row>
    <row r="127" spans="15:16" ht="12.75">
      <c r="O127" s="5"/>
      <c r="P127" s="5"/>
    </row>
    <row r="128" spans="15:16" ht="12.75" customHeight="1">
      <c r="O128" s="5"/>
      <c r="P128" s="5"/>
    </row>
    <row r="129" spans="15:16" ht="12.75">
      <c r="O129" s="6"/>
      <c r="P129" s="6"/>
    </row>
    <row r="130" spans="15:16" ht="12.75">
      <c r="O130" s="6"/>
      <c r="P130" s="6"/>
    </row>
    <row r="131" spans="15:16" ht="12.75">
      <c r="O131" s="6"/>
      <c r="P131" s="6"/>
    </row>
    <row r="132" spans="15:16" ht="12.75">
      <c r="O132" s="6"/>
      <c r="P132" s="6"/>
    </row>
    <row r="133" spans="15:16" ht="12.75">
      <c r="O133" s="5"/>
      <c r="P133" s="5"/>
    </row>
    <row r="134" spans="15:16" ht="12.75">
      <c r="O134" s="5"/>
      <c r="P134" s="5"/>
    </row>
    <row r="135" spans="15:16" ht="12.75">
      <c r="O135" s="5"/>
      <c r="P135" s="5"/>
    </row>
    <row r="136" spans="15:16" ht="12.75">
      <c r="O136" s="5"/>
      <c r="P136" s="5"/>
    </row>
    <row r="137" spans="15:16" ht="12.75">
      <c r="O137" s="5"/>
      <c r="P137" s="5"/>
    </row>
    <row r="138" spans="15:16" ht="12.75">
      <c r="O138" s="5"/>
      <c r="P138" s="5"/>
    </row>
    <row r="139" spans="15:16" ht="12.75" customHeight="1">
      <c r="O139" s="5"/>
      <c r="P139" s="5"/>
    </row>
    <row r="140" spans="15:16" ht="12.75">
      <c r="O140" s="6"/>
      <c r="P140" s="6"/>
    </row>
    <row r="141" spans="15:16" ht="12.75">
      <c r="O141" s="5"/>
      <c r="P141" s="5"/>
    </row>
    <row r="142" spans="15:16" ht="12.75">
      <c r="O142" s="5"/>
      <c r="P142" s="5"/>
    </row>
    <row r="143" spans="15:16" ht="12.75">
      <c r="O143" s="5"/>
      <c r="P143" s="5"/>
    </row>
    <row r="144" spans="15:16" ht="12.75">
      <c r="O144" s="5"/>
      <c r="P144" s="5"/>
    </row>
    <row r="145" spans="15:16" ht="12.75">
      <c r="O145" s="5"/>
      <c r="P145" s="5"/>
    </row>
    <row r="146" spans="15:16" ht="12.75">
      <c r="O146" s="5"/>
      <c r="P146" s="5"/>
    </row>
    <row r="147" spans="15:16" ht="12.75">
      <c r="O147" s="5"/>
      <c r="P147" s="5"/>
    </row>
    <row r="148" spans="15:16" ht="12.75">
      <c r="O148" s="5"/>
      <c r="P148" s="5"/>
    </row>
    <row r="149" spans="15:16" ht="12.75">
      <c r="O149" s="5"/>
      <c r="P149" s="5"/>
    </row>
    <row r="150" spans="15:16" ht="12.75">
      <c r="O150" s="5"/>
      <c r="P150" s="5"/>
    </row>
    <row r="151" spans="15:16" ht="12.75">
      <c r="O151" s="5"/>
      <c r="P151" s="5"/>
    </row>
    <row r="152" spans="15:16" ht="12.75">
      <c r="O152" s="5"/>
      <c r="P152" s="5"/>
    </row>
    <row r="153" spans="15:16" ht="12.75">
      <c r="O153" s="5"/>
      <c r="P153" s="5"/>
    </row>
    <row r="154" spans="15:16" ht="12.75">
      <c r="O154" s="5"/>
      <c r="P154" s="5"/>
    </row>
    <row r="155" spans="15:16" ht="12.75">
      <c r="O155" s="5"/>
      <c r="P155" s="5"/>
    </row>
    <row r="156" spans="15:16" ht="12.75">
      <c r="O156" s="5"/>
      <c r="P156" s="5"/>
    </row>
    <row r="157" spans="15:16" ht="12.75">
      <c r="O157" s="5"/>
      <c r="P157" s="5"/>
    </row>
    <row r="158" spans="15:16" ht="12.75">
      <c r="O158" s="5"/>
      <c r="P158" s="5"/>
    </row>
    <row r="159" spans="15:16" ht="12.75">
      <c r="O159" s="5"/>
      <c r="P159" s="5"/>
    </row>
    <row r="160" spans="15:16" ht="12.75" customHeight="1">
      <c r="O160" s="5"/>
      <c r="P160" s="5"/>
    </row>
    <row r="161" spans="15:16" ht="12.75">
      <c r="O161" s="6"/>
      <c r="P161" s="6"/>
    </row>
    <row r="162" spans="15:16" ht="12.75">
      <c r="O162" s="5"/>
      <c r="P162" s="5"/>
    </row>
    <row r="163" spans="15:16" ht="12.75">
      <c r="O163" s="5"/>
      <c r="P163" s="5"/>
    </row>
    <row r="164" spans="15:16" ht="12.75">
      <c r="O164" s="5"/>
      <c r="P164" s="5"/>
    </row>
    <row r="165" spans="15:16" ht="12.75" customHeight="1">
      <c r="O165" s="5"/>
      <c r="P165" s="5"/>
    </row>
    <row r="166" spans="15:16" ht="12.75">
      <c r="O166" s="6"/>
      <c r="P166" s="6"/>
    </row>
    <row r="167" spans="15:16" ht="12.75">
      <c r="O167" s="5"/>
      <c r="P167" s="5"/>
    </row>
    <row r="168" spans="15:16" ht="12.75">
      <c r="O168" s="5"/>
      <c r="P168" s="5"/>
    </row>
    <row r="169" spans="15:16" ht="12.75">
      <c r="O169" s="5"/>
      <c r="P169" s="5"/>
    </row>
    <row r="170" spans="15:16" ht="12.75">
      <c r="O170" s="5"/>
      <c r="P170" s="5"/>
    </row>
    <row r="171" spans="15:16" ht="12.75">
      <c r="O171" s="5"/>
      <c r="P171" s="5"/>
    </row>
    <row r="172" spans="15:16" ht="12.75" customHeight="1">
      <c r="O172" s="6"/>
      <c r="P172" s="6"/>
    </row>
    <row r="173" spans="15:16" ht="12.75">
      <c r="O173" s="5"/>
      <c r="P173" s="5"/>
    </row>
    <row r="174" spans="15:16" ht="12.75">
      <c r="O174" s="5"/>
      <c r="P174" s="5"/>
    </row>
    <row r="175" spans="15:16" ht="12.75">
      <c r="O175" s="5"/>
      <c r="P175" s="5"/>
    </row>
    <row r="176" spans="15:16" ht="12.75">
      <c r="O176" s="5"/>
      <c r="P176" s="5"/>
    </row>
    <row r="177" spans="15:16" ht="13.5" customHeight="1">
      <c r="O177" s="5"/>
      <c r="P177" s="5"/>
    </row>
    <row r="178" spans="15:16" ht="12.75">
      <c r="O178" s="5"/>
      <c r="P178" s="5"/>
    </row>
    <row r="179" spans="15:16" ht="12.75">
      <c r="O179" s="5"/>
      <c r="P179" s="5"/>
    </row>
    <row r="180" spans="15:16" ht="12.75">
      <c r="O180" s="5"/>
      <c r="P180" s="5"/>
    </row>
    <row r="181" spans="15:16" ht="12.75">
      <c r="O181" s="5"/>
      <c r="P181" s="5"/>
    </row>
    <row r="182" spans="15:16" ht="13.5" customHeight="1">
      <c r="O182" s="5"/>
      <c r="P182" s="5"/>
    </row>
    <row r="183" spans="15:16" ht="12.75">
      <c r="O183" s="5"/>
      <c r="P183" s="5"/>
    </row>
    <row r="184" spans="15:16" ht="12.75" customHeight="1">
      <c r="O184" s="5"/>
      <c r="P184" s="5"/>
    </row>
    <row r="185" spans="15:16" ht="12.75">
      <c r="O185" s="5"/>
      <c r="P185" s="5"/>
    </row>
    <row r="186" spans="15:16" ht="12.75">
      <c r="O186" s="5"/>
      <c r="P186" s="5"/>
    </row>
    <row r="187" spans="15:16" ht="12.75">
      <c r="O187" s="5"/>
      <c r="P187" s="5"/>
    </row>
    <row r="188" spans="15:16" ht="12.75">
      <c r="O188" s="5"/>
      <c r="P188" s="5"/>
    </row>
    <row r="189" spans="15:16" ht="12.75">
      <c r="O189" s="5"/>
      <c r="P189" s="5"/>
    </row>
    <row r="190" spans="15:16" ht="13.5" customHeight="1">
      <c r="O190" s="5"/>
      <c r="P190" s="5"/>
    </row>
    <row r="191" spans="15:16" ht="12.75" customHeight="1">
      <c r="O191" s="5"/>
      <c r="P191" s="5"/>
    </row>
    <row r="192" spans="15:16" ht="12.75">
      <c r="O192" s="5"/>
      <c r="P192" s="5"/>
    </row>
    <row r="193" spans="15:16" ht="12.75">
      <c r="O193" s="5"/>
      <c r="P193" s="5"/>
    </row>
    <row r="194" spans="15:16" ht="12.75">
      <c r="O194" s="5"/>
      <c r="P194" s="5"/>
    </row>
    <row r="195" spans="15:16" ht="12.75">
      <c r="O195" s="5"/>
      <c r="P195" s="5"/>
    </row>
    <row r="196" spans="15:16" ht="12.75">
      <c r="O196" s="5"/>
      <c r="P196" s="5"/>
    </row>
    <row r="197" spans="15:16" ht="12.75">
      <c r="O197" s="5"/>
      <c r="P197" s="5"/>
    </row>
    <row r="198" spans="15:16" ht="12.75">
      <c r="O198" s="5"/>
      <c r="P198" s="5"/>
    </row>
    <row r="199" spans="15:16" ht="13.5" customHeight="1">
      <c r="O199" s="5"/>
      <c r="P199" s="5"/>
    </row>
    <row r="200" spans="15:16" ht="12.75" customHeight="1">
      <c r="O200" s="5"/>
      <c r="P200" s="5"/>
    </row>
    <row r="201" spans="15:16" ht="12.75">
      <c r="O201" s="5"/>
      <c r="P201" s="5"/>
    </row>
    <row r="202" spans="15:16" ht="12.75">
      <c r="O202" s="5"/>
      <c r="P202" s="5"/>
    </row>
    <row r="203" spans="15:16" ht="12.75">
      <c r="O203" s="5"/>
      <c r="P203" s="5"/>
    </row>
    <row r="204" spans="15:16" ht="12.75">
      <c r="O204" s="5"/>
      <c r="P204" s="5"/>
    </row>
    <row r="205" spans="15:16" ht="12.75">
      <c r="O205" s="5"/>
      <c r="P205" s="5"/>
    </row>
    <row r="206" spans="15:16" ht="12.75">
      <c r="O206" s="5"/>
      <c r="P206" s="5"/>
    </row>
    <row r="207" spans="15:16" ht="12.75">
      <c r="O207" s="5"/>
      <c r="P207" s="5"/>
    </row>
    <row r="208" spans="15:16" ht="12.75">
      <c r="O208" s="5"/>
      <c r="P208" s="5"/>
    </row>
    <row r="209" spans="15:16" ht="13.5" customHeight="1">
      <c r="O209" s="5"/>
      <c r="P209" s="5"/>
    </row>
    <row r="210" spans="15:16" ht="12.75">
      <c r="O210" s="5"/>
      <c r="P210" s="5"/>
    </row>
    <row r="211" spans="15:16" ht="12.75" customHeight="1">
      <c r="O211" s="5"/>
      <c r="P211" s="5"/>
    </row>
    <row r="212" spans="15:16" ht="12.75">
      <c r="O212" s="5"/>
      <c r="P212" s="5"/>
    </row>
    <row r="213" spans="15:16" ht="12.75">
      <c r="O213" s="5"/>
      <c r="P213" s="5"/>
    </row>
    <row r="214" spans="15:16" ht="12.75">
      <c r="O214" s="5"/>
      <c r="P214" s="5"/>
    </row>
    <row r="215" spans="15:16" ht="12.75">
      <c r="O215" s="5"/>
      <c r="P215" s="5"/>
    </row>
    <row r="216" spans="15:16" ht="12.75">
      <c r="O216" s="5"/>
      <c r="P216" s="5"/>
    </row>
    <row r="217" spans="15:16" ht="12.75">
      <c r="O217" s="5"/>
      <c r="P217" s="5"/>
    </row>
    <row r="218" spans="15:16" ht="13.5" customHeight="1">
      <c r="O218" s="5"/>
      <c r="P218" s="5"/>
    </row>
    <row r="219" spans="15:16" ht="12.75">
      <c r="O219" s="5"/>
      <c r="P219" s="5"/>
    </row>
    <row r="220" spans="15:16" ht="12.75">
      <c r="O220" s="5"/>
      <c r="P220" s="5"/>
    </row>
    <row r="221" spans="15:16" ht="12.75">
      <c r="O221" s="5"/>
      <c r="P221" s="5"/>
    </row>
    <row r="222" spans="15:16" ht="12.75">
      <c r="O222" s="5"/>
      <c r="P222" s="5"/>
    </row>
    <row r="223" spans="15:16" ht="12.75">
      <c r="O223" s="5"/>
      <c r="P223" s="5"/>
    </row>
    <row r="224" spans="15:16" ht="12.75">
      <c r="O224" s="5"/>
      <c r="P224" s="5"/>
    </row>
    <row r="225" spans="15:16" ht="12.75">
      <c r="O225" s="5"/>
      <c r="P225" s="5"/>
    </row>
    <row r="226" spans="15:16" ht="12.75">
      <c r="O226" s="5"/>
      <c r="P226" s="5"/>
    </row>
    <row r="227" spans="15:16" ht="12.75">
      <c r="O227" s="5"/>
      <c r="P227" s="5"/>
    </row>
    <row r="228" spans="15:16" ht="12.75" customHeight="1">
      <c r="O228" s="5"/>
      <c r="P228" s="5"/>
    </row>
    <row r="229" spans="15:16" ht="12.75">
      <c r="O229" s="5"/>
      <c r="P229" s="5"/>
    </row>
    <row r="230" spans="15:16" ht="12.75">
      <c r="O230" s="5"/>
      <c r="P230" s="5"/>
    </row>
    <row r="231" spans="15:16" ht="12.75">
      <c r="O231" s="5"/>
      <c r="P231" s="5"/>
    </row>
    <row r="232" spans="15:16" ht="12.75">
      <c r="O232" s="5"/>
      <c r="P232" s="5"/>
    </row>
    <row r="233" spans="15:16" ht="13.5" customHeight="1">
      <c r="O233" s="5"/>
      <c r="P233" s="5"/>
    </row>
    <row r="234" spans="15:16" ht="12.75" customHeight="1">
      <c r="O234" s="5"/>
      <c r="P234" s="5"/>
    </row>
    <row r="235" spans="15:16" ht="12.75">
      <c r="O235" s="5"/>
      <c r="P235" s="5"/>
    </row>
    <row r="236" spans="15:16" ht="12.75">
      <c r="O236" s="5"/>
      <c r="P236" s="5"/>
    </row>
    <row r="237" spans="15:16" ht="12.75">
      <c r="O237" s="5"/>
      <c r="P237" s="5"/>
    </row>
    <row r="238" spans="15:16" ht="13.5" customHeight="1">
      <c r="O238" s="5"/>
      <c r="P238" s="5"/>
    </row>
    <row r="239" spans="15:16" ht="12.75">
      <c r="O239" s="5"/>
      <c r="P239" s="5"/>
    </row>
    <row r="240" spans="15:16" ht="12.75">
      <c r="O240" s="5"/>
      <c r="P240" s="5"/>
    </row>
    <row r="241" spans="15:16" ht="12.75">
      <c r="O241" s="5"/>
      <c r="P241" s="5"/>
    </row>
  </sheetData>
  <sheetProtection password="E92F" sheet="1" objects="1" scenarios="1" formatColumns="0" formatRows="0"/>
  <protectedRanges>
    <protectedRange sqref="G10:K10" name="Rozstęp2"/>
    <protectedRange sqref="G10:K10" name="Rozstęp1"/>
  </protectedRanges>
  <mergeCells count="5">
    <mergeCell ref="B3:N3"/>
    <mergeCell ref="B5:N5"/>
    <mergeCell ref="B7:N7"/>
    <mergeCell ref="B11:L11"/>
    <mergeCell ref="B2:N2"/>
  </mergeCells>
  <printOptions/>
  <pageMargins left="0.7" right="0.7" top="0.75" bottom="0.75" header="0.3" footer="0.3"/>
  <pageSetup fitToHeight="1" fitToWidth="1" horizontalDpi="600" verticalDpi="6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5"/>
  <sheetViews>
    <sheetView zoomScalePageLayoutView="0" workbookViewId="0" topLeftCell="A1">
      <selection activeCell="V11" sqref="V11"/>
    </sheetView>
  </sheetViews>
  <sheetFormatPr defaultColWidth="9.00390625" defaultRowHeight="12.75"/>
  <cols>
    <col min="2" max="2" width="7.00390625" style="0" customWidth="1"/>
    <col min="3" max="3" width="37.375" style="0" customWidth="1"/>
    <col min="4" max="4" width="11.75390625" style="0" customWidth="1"/>
    <col min="8" max="8" width="10.875" style="0" customWidth="1"/>
  </cols>
  <sheetData>
    <row r="2" spans="2:14" ht="18" customHeight="1">
      <c r="B2" s="81" t="s">
        <v>22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</row>
    <row r="3" spans="1:14" ht="12.75">
      <c r="A3" s="31"/>
      <c r="B3" s="82" t="s">
        <v>21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</row>
    <row r="4" spans="1:14" ht="12.75">
      <c r="A4" s="31"/>
      <c r="B4" s="46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</row>
    <row r="5" spans="1:14" ht="15">
      <c r="A5" s="31"/>
      <c r="B5" s="84" t="s">
        <v>18</v>
      </c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</row>
    <row r="7" spans="2:14" ht="15" customHeight="1" thickBot="1">
      <c r="B7" s="86" t="s">
        <v>28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</row>
    <row r="8" spans="2:14" ht="89.25">
      <c r="B8" s="41" t="s">
        <v>0</v>
      </c>
      <c r="C8" s="42" t="s">
        <v>1</v>
      </c>
      <c r="D8" s="50" t="s">
        <v>2</v>
      </c>
      <c r="E8" s="42" t="s">
        <v>3</v>
      </c>
      <c r="F8" s="43" t="s">
        <v>14</v>
      </c>
      <c r="G8" s="42" t="s">
        <v>4</v>
      </c>
      <c r="H8" s="42" t="s">
        <v>5</v>
      </c>
      <c r="I8" s="42" t="s">
        <v>6</v>
      </c>
      <c r="J8" s="42" t="s">
        <v>11</v>
      </c>
      <c r="K8" s="50" t="s">
        <v>7</v>
      </c>
      <c r="L8" s="42" t="s">
        <v>12</v>
      </c>
      <c r="M8" s="42" t="s">
        <v>8</v>
      </c>
      <c r="N8" s="44" t="s">
        <v>9</v>
      </c>
    </row>
    <row r="9" spans="2:14" ht="18.75" customHeight="1">
      <c r="B9" s="45">
        <v>1</v>
      </c>
      <c r="C9" s="10">
        <v>2</v>
      </c>
      <c r="D9" s="10">
        <v>3</v>
      </c>
      <c r="E9" s="10">
        <v>4</v>
      </c>
      <c r="F9" s="11">
        <v>5</v>
      </c>
      <c r="G9" s="10">
        <v>6</v>
      </c>
      <c r="H9" s="10">
        <v>7</v>
      </c>
      <c r="I9" s="10">
        <v>8</v>
      </c>
      <c r="J9" s="10">
        <v>9</v>
      </c>
      <c r="K9" s="17">
        <v>10</v>
      </c>
      <c r="L9" s="10">
        <v>11</v>
      </c>
      <c r="M9" s="10">
        <v>12</v>
      </c>
      <c r="N9" s="49">
        <v>13</v>
      </c>
    </row>
    <row r="10" spans="2:14" s="52" customFormat="1" ht="79.5" customHeight="1">
      <c r="B10" s="70">
        <v>1</v>
      </c>
      <c r="C10" s="71" t="s">
        <v>29</v>
      </c>
      <c r="D10" s="72"/>
      <c r="E10" s="73" t="s">
        <v>13</v>
      </c>
      <c r="F10" s="74">
        <v>480</v>
      </c>
      <c r="G10" s="75"/>
      <c r="H10" s="75"/>
      <c r="I10" s="75"/>
      <c r="J10" s="75"/>
      <c r="K10" s="75"/>
      <c r="L10" s="76">
        <f>J10*K10+K10</f>
        <v>0</v>
      </c>
      <c r="M10" s="76">
        <f>F10*J10</f>
        <v>0</v>
      </c>
      <c r="N10" s="77">
        <f>M10*K10+M10</f>
        <v>0</v>
      </c>
    </row>
    <row r="11" spans="2:14" s="52" customFormat="1" ht="69.75" customHeight="1">
      <c r="B11" s="70">
        <v>2</v>
      </c>
      <c r="C11" s="71" t="s">
        <v>30</v>
      </c>
      <c r="D11" s="72"/>
      <c r="E11" s="73" t="s">
        <v>13</v>
      </c>
      <c r="F11" s="74">
        <v>4500</v>
      </c>
      <c r="G11" s="75"/>
      <c r="H11" s="75"/>
      <c r="I11" s="75"/>
      <c r="J11" s="75"/>
      <c r="K11" s="75"/>
      <c r="L11" s="76">
        <f>J11*K11+K11</f>
        <v>0</v>
      </c>
      <c r="M11" s="76">
        <f>F11*J11</f>
        <v>0</v>
      </c>
      <c r="N11" s="77">
        <f>M11*K11+M11</f>
        <v>0</v>
      </c>
    </row>
    <row r="12" spans="2:14" ht="85.5" customHeight="1">
      <c r="B12" s="51">
        <v>3</v>
      </c>
      <c r="C12" s="68" t="s">
        <v>31</v>
      </c>
      <c r="D12" s="66"/>
      <c r="E12" s="60" t="s">
        <v>13</v>
      </c>
      <c r="F12" s="64">
        <v>1800</v>
      </c>
      <c r="G12" s="13"/>
      <c r="H12" s="13"/>
      <c r="I12" s="13"/>
      <c r="J12" s="78"/>
      <c r="K12" s="54"/>
      <c r="L12" s="76">
        <f>J12*K12+K12</f>
        <v>0</v>
      </c>
      <c r="M12" s="76">
        <f>F12*J12</f>
        <v>0</v>
      </c>
      <c r="N12" s="77">
        <f>M12*K12+M12</f>
        <v>0</v>
      </c>
    </row>
    <row r="13" spans="2:14" ht="13.5" customHeight="1" thickBot="1">
      <c r="B13" s="87" t="s">
        <v>15</v>
      </c>
      <c r="C13" s="88"/>
      <c r="D13" s="88"/>
      <c r="E13" s="88"/>
      <c r="F13" s="88"/>
      <c r="G13" s="88"/>
      <c r="H13" s="88"/>
      <c r="I13" s="88"/>
      <c r="J13" s="88"/>
      <c r="K13" s="88"/>
      <c r="L13" s="89"/>
      <c r="M13" s="16">
        <f>SUM(M10:M12)</f>
        <v>0</v>
      </c>
      <c r="N13" s="16">
        <f>SUM(N10:N12)</f>
        <v>0</v>
      </c>
    </row>
    <row r="14" spans="2:14" ht="12.75"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2:14" ht="12.75"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</row>
  </sheetData>
  <sheetProtection password="E92F" sheet="1" objects="1" scenarios="1" formatColumns="0" formatRows="0"/>
  <protectedRanges>
    <protectedRange sqref="G10:K12" name="Rozstęp2"/>
    <protectedRange sqref="G10:K12" name="Rozstęp1"/>
  </protectedRanges>
  <mergeCells count="5">
    <mergeCell ref="B2:N2"/>
    <mergeCell ref="B3:N3"/>
    <mergeCell ref="B5:N5"/>
    <mergeCell ref="B7:N7"/>
    <mergeCell ref="B13:L13"/>
  </mergeCells>
  <printOptions/>
  <pageMargins left="0.7" right="0.7" top="0.75" bottom="0.75" header="0.3" footer="0.3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Agnieszka Matczak</cp:lastModifiedBy>
  <cp:lastPrinted>2024-05-23T06:01:58Z</cp:lastPrinted>
  <dcterms:created xsi:type="dcterms:W3CDTF">1997-02-26T13:46:56Z</dcterms:created>
  <dcterms:modified xsi:type="dcterms:W3CDTF">2024-05-23T06:02:51Z</dcterms:modified>
  <cp:category/>
  <cp:version/>
  <cp:contentType/>
  <cp:contentStatus/>
</cp:coreProperties>
</file>