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128 elektroniczne\"/>
    </mc:Choice>
  </mc:AlternateContent>
  <xr:revisionPtr revIDLastSave="0" documentId="8_{FA8B787C-DA88-4890-B14B-98B22D5720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H6" i="1" s="1"/>
  <c r="I6" i="1" s="1"/>
  <c r="F7" i="1"/>
  <c r="H7" i="1" s="1"/>
  <c r="F8" i="1"/>
  <c r="H8" i="1" s="1"/>
  <c r="F9" i="1"/>
  <c r="F10" i="1"/>
  <c r="H10" i="1" s="1"/>
  <c r="I10" i="1" s="1"/>
  <c r="F11" i="1"/>
  <c r="H11" i="1" s="1"/>
  <c r="F12" i="1"/>
  <c r="H12" i="1" s="1"/>
  <c r="I12" i="1" s="1"/>
  <c r="F13" i="1"/>
  <c r="H13" i="1" s="1"/>
  <c r="F14" i="1"/>
  <c r="H14" i="1" s="1"/>
  <c r="I14" i="1" s="1"/>
  <c r="F15" i="1"/>
  <c r="H15" i="1" s="1"/>
  <c r="F16" i="1"/>
  <c r="H16" i="1" s="1"/>
  <c r="I16" i="1" s="1"/>
  <c r="F17" i="1"/>
  <c r="H17" i="1" s="1"/>
  <c r="F18" i="1"/>
  <c r="H18" i="1" s="1"/>
  <c r="I18" i="1" s="1"/>
  <c r="F19" i="1"/>
  <c r="H19" i="1" s="1"/>
  <c r="F20" i="1"/>
  <c r="H20" i="1" s="1"/>
  <c r="I20" i="1" s="1"/>
  <c r="F21" i="1"/>
  <c r="H21" i="1" s="1"/>
  <c r="F22" i="1"/>
  <c r="H22" i="1" s="1"/>
  <c r="I22" i="1" s="1"/>
  <c r="I21" i="1" l="1"/>
  <c r="I17" i="1"/>
  <c r="I13" i="1"/>
  <c r="I19" i="1"/>
  <c r="I15" i="1"/>
  <c r="I11" i="1"/>
  <c r="H9" i="1"/>
  <c r="I9" i="1" s="1"/>
  <c r="I8" i="1"/>
  <c r="I7" i="1"/>
  <c r="F4" i="1"/>
  <c r="F23" i="1" s="1"/>
  <c r="H4" i="1" l="1"/>
  <c r="I4" i="1" s="1"/>
  <c r="I23" i="1" l="1"/>
</calcChain>
</file>

<file path=xl/sharedStrings.xml><?xml version="1.0" encoding="utf-8"?>
<sst xmlns="http://schemas.openxmlformats.org/spreadsheetml/2006/main" count="50" uniqueCount="34">
  <si>
    <t>Dane adresowe firmy składającej ofertę</t>
  </si>
  <si>
    <t>L.P.</t>
  </si>
  <si>
    <t>Przedmiot zamówienia</t>
  </si>
  <si>
    <t>J.m.</t>
  </si>
  <si>
    <t>ilość</t>
  </si>
  <si>
    <t>Cena jednostkowa netto</t>
  </si>
  <si>
    <t>Wartość netto</t>
  </si>
  <si>
    <t>Stawka VAT</t>
  </si>
  <si>
    <t>Wartość VAT</t>
  </si>
  <si>
    <t>Wartość brutto</t>
  </si>
  <si>
    <t>Nazwa, producent i nr katalogowy oferowanego produktu</t>
  </si>
  <si>
    <t>Razem</t>
  </si>
  <si>
    <t>Szt.</t>
  </si>
  <si>
    <t>Dokument musi być opatrzony przez osobę lub osoby uprawnione do reprezentowania Wykonawcy kwalifikowanym podpisem elektronicznym lub podpisem zaufanym lub elektronicznym podpisem osobistym.</t>
  </si>
  <si>
    <t>szt.</t>
  </si>
  <si>
    <r>
      <rPr>
        <b/>
        <sz val="11"/>
        <color theme="1"/>
        <rFont val="Calibri"/>
        <family val="2"/>
        <charset val="238"/>
        <scheme val="minor"/>
      </rPr>
      <t>Moduł deweloperski IoT z funkcją noszoną (smartwatch) + Pasek do zegarka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- Kontroler Główny (MCU): Dwurdzeniowy, o taktowaniu co najmniej 240 MHz, z wbudowanym interfejsem komunikacji bezprzewodowej Wi-Fi 2,4 GHz.
- Pamięć PSRAM: Co najmniej 2 MB.
- Pamięć Flash: Co najmniej 8 MB.
- Zasilanie: Napięcie 5 V, minimalny prąd zasilania 500 mA.
- Złącza: Złącze cyfrowe typu USB typu C (do zasilania i programowania) oraz wielofunkcyjne złącze peryferyjne typu Grove lub jego równoważny interfejs.
- Wyświetlacz: Kolorowy wyświetlacz typu TFT LCD (lub równoważny) o przekątnej co najmniej 1,14 cala i rozdzielczości co najmniej 135 x 240 pikseli.
- Elementy sterujące: Wbudowane co najmniej 3 programowalne przyciski użytkownika.
- Wskaźniki: Wbudowana dioda LED informująca o stanie zasilania.
- Czujniki IMU: Wbudowany 6-osiowy układ inercyjny (IMU) (np. akcelerometr i żyroskop).</t>
    </r>
  </si>
  <si>
    <t xml:space="preserve"> - Elementy Dźwiękowe: Wbudowany buzzer (generator dźwięku) oraz mikrofon typu PDM MEMS (lub równoważny).
- Komunikacja IR: Możliwość transmisji podczerwieni (IR).
- RTC (Zegar czasu rzeczywistego): Wbudowany, niezależny układ RTC.
- Antena: Zintegrowana antena dla pasma 2,4 GHz (np. typu 3D).
- Akumulator: Wbudowany akumulator o pojemności co najmniej 200 mAh.
- Warunki pracy: Temperatura robocza w zakresie od 0∘C do 60∘C.
- Obudowa: Plastikowa (np. PC), o wymiarach zbliżonych do 48×26×13 mm.
- Masa: Masa modułu deweloperskiego: maksymalnie 20 g.
- Pasek umożliwiający stabilne i bezpieczne noszenie modułu na nadgarstku. Wymiary paska powinny być dostosowane do modułu (długość całkowita zbliżona do 230 mm).</t>
  </si>
  <si>
    <r>
      <rPr>
        <b/>
        <sz val="11"/>
        <color theme="1"/>
        <rFont val="Calibri"/>
        <family val="2"/>
        <charset val="238"/>
        <scheme val="minor"/>
      </rPr>
      <t>Moduł rozszerzeń z wbudowanym pasywnym czujnikiem podczerwieni (PIR) do wykrywania ruchu</t>
    </r>
    <r>
      <rPr>
        <sz val="11"/>
        <color theme="1"/>
        <rFont val="Calibri"/>
        <family val="2"/>
        <charset val="238"/>
        <scheme val="minor"/>
      </rPr>
      <t xml:space="preserve">, dedykowany do modułu deweloperskiego z poz. 1-2.
</t>
    </r>
    <r>
      <rPr>
        <sz val="9"/>
        <color theme="1"/>
        <rFont val="Calibri"/>
        <family val="2"/>
        <charset val="238"/>
        <scheme val="minor"/>
      </rPr>
      <t xml:space="preserve">Maksymalny zasięg pomiaru: do 500 cm
Opóźnienie wyjściowe: co najmniej 2 s
Kąt wykrywania: &lt; 100°
Temperatura pracy: od −20 ∘ C do 80 ∘ C
Interfejs komunikacyjny: GROVE
Obsługa platform: platformy tekstowej (np. Arduino)
Wymiary modułu zbliżone do 32×24×12 mm; masa maksymalnie 25 g
</t>
    </r>
  </si>
  <si>
    <r>
      <rPr>
        <b/>
        <sz val="11"/>
        <color theme="1"/>
        <rFont val="Calibri"/>
        <family val="2"/>
        <charset val="238"/>
        <scheme val="minor"/>
      </rPr>
      <t>Moduł rozszerzeń – miniaturowy joystick</t>
    </r>
    <r>
      <rPr>
        <sz val="11"/>
        <color theme="1"/>
        <rFont val="Calibri"/>
        <family val="2"/>
        <charset val="238"/>
        <scheme val="minor"/>
      </rPr>
      <t xml:space="preserve"> z przyciskiem v2 - moduł z płytką - Iduino ST1079, dedykowany do modułu deweloperskiego z poz. 1-2
</t>
    </r>
    <r>
      <rPr>
        <sz val="9"/>
        <color theme="1"/>
        <rFont val="Calibri"/>
        <family val="2"/>
        <charset val="238"/>
        <scheme val="minor"/>
      </rPr>
      <t>Napięcie zasilania: od 3 V do 5 V
Wymiary modułu zbliżone do 38×29×33 mm  ±15%
Złącze: szpilkowe (pin-header) 5-pinowe</t>
    </r>
  </si>
  <si>
    <r>
      <rPr>
        <b/>
        <sz val="11"/>
        <color theme="1"/>
        <rFont val="Calibri"/>
        <family val="2"/>
        <charset val="238"/>
        <scheme val="minor"/>
      </rPr>
      <t xml:space="preserve">HUB/Rozdzielacz złącz do komunikacji I2C/cyfrowej </t>
    </r>
    <r>
      <rPr>
        <sz val="11"/>
        <color theme="1"/>
        <rFont val="Calibri"/>
        <family val="2"/>
        <charset val="238"/>
        <scheme val="minor"/>
      </rPr>
      <t xml:space="preserve">dedykowany do modułu deweloperskiego z poz. 1-2.
</t>
    </r>
    <r>
      <rPr>
        <sz val="9"/>
        <color theme="1"/>
        <rFont val="Calibri"/>
        <family val="2"/>
        <charset val="238"/>
        <scheme val="minor"/>
      </rPr>
      <t>Ilość gniazd wyjściowych: co najmniej 3 gniazda wyjściowe (porty)
Typ gniazd: Grove
Wymiary zewnętrzne modułu zbliżone do 32×24×12 mm;  masa maksymalnie 10 g</t>
    </r>
  </si>
  <si>
    <r>
      <rPr>
        <b/>
        <sz val="11"/>
        <color theme="1"/>
        <rFont val="Calibri"/>
        <family val="2"/>
        <charset val="238"/>
        <scheme val="minor"/>
      </rPr>
      <t>Moduł rozszerzeń – przekaźnik 3A</t>
    </r>
    <r>
      <rPr>
        <sz val="11"/>
        <color theme="1"/>
        <rFont val="Calibri"/>
        <family val="2"/>
        <charset val="238"/>
        <scheme val="minor"/>
      </rPr>
      <t xml:space="preserve"> dedykowany do modułu deweloperskiego z poz. 1-2
</t>
    </r>
    <r>
      <rPr>
        <sz val="9"/>
        <color theme="1"/>
        <rFont val="Calibri"/>
        <family val="2"/>
        <charset val="238"/>
        <scheme val="minor"/>
      </rPr>
      <t>Obciążalność: co najmniej 3 A przy 30 V DC i co najmniej 250 V AC
Obsługa platform:  platformy tekstowej (np. Arduino)
Wymiary modułu zbliżone do 48×24×21 mm ±10%; masa maksymalna 15 g
W zwstawie: Moduł przekaźnika, jeden przewód połączeniowy typu Grove, Złącze śrubowe 3,96 mm</t>
    </r>
  </si>
  <si>
    <r>
      <rPr>
        <b/>
        <sz val="11"/>
        <rFont val="Calibri"/>
        <family val="2"/>
        <charset val="238"/>
        <scheme val="minor"/>
      </rPr>
      <t xml:space="preserve">Organizer narzędziowy/elementów z ruchomym systemem wysuwanym (Cantilever). 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Kolor: czerwony lub pomarańczowy
Całkowita pojemność użytkowa: co najmniej 14 litrów
Wymiary zewnętrzne: sz. 30,7 cm; dł 57,2 cm; w. 16,7 cm ±5%
Dodatkowe informacje : dwupoziomowa konstrukcja umożliwia pełen dostęp do zawartości. System wspornikowy zapewniający stabilne rozłożenie skrzynki. Przezroczysta pokrywa z poliwęglanu. Trwałe metalowe zatrzaski. Szeroka metalowa rączka z miękkim uchwytem. Wyjmowanych 15 małych i 12 głębokich pojemników na akcesoria.</t>
    </r>
  </si>
  <si>
    <r>
      <rPr>
        <b/>
        <sz val="11"/>
        <rFont val="Calibri"/>
        <family val="2"/>
        <charset val="238"/>
        <scheme val="minor"/>
      </rPr>
      <t>Skrzynka technican box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Pojemność: około 16,3 l
Materiał: tworzywo sztuczne
Rodzaj: walizka
Typ: z uchwytem
Wymiary produktu: 48 x 17,7 x 37,8 cm  ±5%</t>
    </r>
  </si>
  <si>
    <r>
      <rPr>
        <b/>
        <sz val="11"/>
        <color theme="1"/>
        <rFont val="Calibri"/>
        <family val="2"/>
        <charset val="238"/>
        <scheme val="minor"/>
      </rPr>
      <t>Moduł deweloperski IoT z funkcją noszoną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- Kontroler Główny (MCU): Dwurdzeniowy, o taktowaniu co najmniej 240 MHz, z wbudowanym interfejsem komunikacji bezprzewodowej Wi-Fi 2,4 GHz.
- Pamięć PSRAM: Co najmniej 2 MB.
- Pamięć Flash: Co najmniej 8 MB.
- Zasilanie: Napięcie 5 V, minimalny prąd zasilania 500 mA.
- Złącza: Złącze cyfrowe typu USB typu C (do zasilania i programowania) oraz wielofunkcyjne złącze peryferyjne typu Grove lub jego równoważny interfejs.
- Wyświetlacz: Kolorowy wyświetlacz typu TFT LCD (lub równoważny) o przekątnej co najmniej 1,14 cala i rozdzielczości co najmniej 135 x 240 pikseli.
- Elementy sterujące: Wbudowane co najmniej 3 programowalne przyciski użytkownika.
- Wskaźniki: Wbudowana dioda LED informująca o stanie zasilania.
- Czujniki IMU: Wbudowany 6-osiowy układ inercyjny (IMU) (np. akcelerometr i żyroskop).
- Elementy Dźwiękowe: Wbudowany buzzer (generator dźwięku) oraz mikrofon typu PDM MEMS (lub równoważny).
- Komunikacja IR: Możliwość transmisji podczerwieni (IR).
- RTC (Zegar czasu rzeczywistego): Wbudowany, niezależny układ RTC.
- Antena: Zintegrowana antena dla pasma 2,4 GHz (np. typu 3D).
- Akumulator: Wbudowany akumulator o pojemności co najmniej 200 mAh.
- Warunki pracy: Temperatura robocza w zakresie od 0∘C do 60∘C.
- Obudowa: Plastikowa (np. PC), o wymiarach zbliżonych do 48×26×13 mm.
- Masa: Masa modułu deweloperskiego: maksymalnie 20 g.</t>
    </r>
  </si>
  <si>
    <r>
      <rPr>
        <b/>
        <sz val="11"/>
        <rFont val="Calibri"/>
        <family val="2"/>
        <charset val="238"/>
        <scheme val="minor"/>
      </rPr>
      <t>Czujnik wilgotności gleby</t>
    </r>
    <r>
      <rPr>
        <sz val="11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z wyjściem analogowym i cyfrowe, o wymiarach zewnętrznych 64×24×8 mm  ±10% i Masie modułu maksymalnie 7 g. Złącza: Grove. Dedykowany do współpracy z modułem deweloperskim z poz. 1-2.</t>
    </r>
  </si>
  <si>
    <r>
      <rPr>
        <b/>
        <sz val="11"/>
        <color theme="1"/>
        <rFont val="Calibri"/>
        <family val="2"/>
        <charset val="238"/>
        <scheme val="minor"/>
      </rPr>
      <t xml:space="preserve">Panel LED RGB (matryca) </t>
    </r>
    <r>
      <rPr>
        <sz val="9"/>
        <color theme="1"/>
        <rFont val="Calibri"/>
        <family val="2"/>
        <charset val="238"/>
        <scheme val="minor"/>
      </rPr>
      <t>Moduł matrycy oświetleniowej złożonej z diod LED RGB, stanowiący moduł rozszerzeń Unit o wymiarach zewnętrznych 32×24×12 mm  ±10% i Masie modułu maksymalnie 25 g, Złącza: Grove. Dedykowany do modułu deweloperskiego z poz. 1-2.</t>
    </r>
  </si>
  <si>
    <r>
      <rPr>
        <b/>
        <sz val="11"/>
        <color theme="1"/>
        <rFont val="Calibri"/>
        <family val="2"/>
        <charset val="238"/>
        <scheme val="minor"/>
      </rPr>
      <t>Moduł rozszerzeń z wbudowanym głośnikiem i cyfrowym wzmacniaczem audio</t>
    </r>
    <r>
      <rPr>
        <sz val="11"/>
        <color theme="1"/>
        <rFont val="Calibri"/>
        <family val="2"/>
        <charset val="238"/>
        <scheme val="minor"/>
      </rPr>
      <t xml:space="preserve">, dedykowany do modułu deweloperskiego z poz. 1-2.
</t>
    </r>
    <r>
      <rPr>
        <sz val="9"/>
        <color theme="1"/>
        <rFont val="Calibri"/>
        <family val="2"/>
        <charset val="238"/>
        <scheme val="minor"/>
      </rPr>
      <t>Moc wyjściowa: maksymalnie 1 W
Stosunek sygnału do szumu: co najmiej 100 dB
Współczynnik zniekształceń: maksymalnie 0,1%
Napięcie zasilania: od 4,5 V do 5,5 V
Zakres temperatury pracy: od 0°C do 40°C
Format wejścia audio: I2S, wyrównane do lewej, wyrównane do prawej
Częstotliwość próbkowania: od 32 kHz do 192 kHz
Interfejs sterowania: I2C, SPI, GPIO
Złącza: Grove. 
Wymiary: 24 x 18,6 x 13,7 mm  ±10%
Masa modułu maksymalnie 25 g</t>
    </r>
  </si>
  <si>
    <r>
      <rPr>
        <b/>
        <sz val="11"/>
        <color theme="1"/>
        <rFont val="Calibri"/>
        <family val="2"/>
        <charset val="238"/>
        <scheme val="minor"/>
      </rPr>
      <t>Moduł rozszerzeń z wbudowanym czujnikiem mierzącym temperaturę i wilgotność otoczenia</t>
    </r>
    <r>
      <rPr>
        <sz val="11"/>
        <color theme="1"/>
        <rFont val="Calibri"/>
        <family val="2"/>
        <charset val="238"/>
        <scheme val="minor"/>
      </rPr>
      <t xml:space="preserve">, dedykowany do modułu deweloperskiego z poz. 1-2.
</t>
    </r>
    <r>
      <rPr>
        <sz val="9"/>
        <color theme="1"/>
        <rFont val="Calibri"/>
        <family val="2"/>
        <charset val="238"/>
        <scheme val="minor"/>
      </rPr>
      <t xml:space="preserve">Interfejs komunikacyjny:  I2C z adresami odpowiednio dla pomiarów temperatury/wilgotności: 0x44; dla pomiarów ciśnienia: 0x56
Pomiar Temperatury: od −40 ∘ C do 120 ∘ C z dokładnością ±0,2 ∘ C lub lepsza w zakresie od 0 ∘ C do 60 ∘ C
Pomiar Wilgotności: od 10% RH do 90% RH z dokładnością ±2% RH lub lepsza
Pomiar Ciśnienia: od 300 hPa do 1100 hPa z dokładnością ±3,9 Pa (≈±0,04 hPa) lub lepsza z rozdzielczością 0,06 Pa lub wyższa
Temperatura pracy modułu: od 0 ∘ C do 40 ∘ C 
Złącza: Grove. 
Wymiary i masa: 36×36×18 mm ±10%; masa maksymalnie 7 g </t>
    </r>
  </si>
  <si>
    <r>
      <rPr>
        <b/>
        <sz val="11"/>
        <color theme="1"/>
        <rFont val="Calibri"/>
        <family val="2"/>
        <charset val="238"/>
        <scheme val="minor"/>
      </rPr>
      <t>Moduł rozszerzeń z wbudowanym czujnikiem mierzącym natężenie światła,</t>
    </r>
    <r>
      <rPr>
        <sz val="11"/>
        <color theme="1"/>
        <rFont val="Calibri"/>
        <family val="2"/>
        <charset val="238"/>
        <scheme val="minor"/>
      </rPr>
      <t xml:space="preserve"> dedykowany do modułu deweloperskiego z poz. 1-2.
</t>
    </r>
    <r>
      <rPr>
        <sz val="9"/>
        <color theme="1"/>
        <rFont val="Calibri"/>
        <family val="2"/>
        <charset val="238"/>
        <scheme val="minor"/>
      </rPr>
      <t>Zasięg pomiaru: od 1 lux do 65535 lux
Długość fali szczytowej: typowa około 560 nm
Interfejs komunikacyjny: magistrala I2C z adresem 0x23
Pobór prądu: maksymalnie 0,5 mA
Przetwarzanie sygnału ADC: o rozdzielczości co najmniej 16-bitowej
Złącza: Grove. 
Wymiary i masa: 25×24×14 mm ±10%; masa maksymalnie 6 g</t>
    </r>
  </si>
  <si>
    <r>
      <rPr>
        <b/>
        <sz val="11"/>
        <color theme="1"/>
        <rFont val="Calibri"/>
        <family val="2"/>
        <charset val="238"/>
        <scheme val="minor"/>
      </rPr>
      <t>Moduł rozszerzeń  z wbudowanym laserowym czujnikiem odległości,</t>
    </r>
    <r>
      <rPr>
        <sz val="11"/>
        <color theme="1"/>
        <rFont val="Calibri"/>
        <family val="2"/>
        <charset val="238"/>
        <scheme val="minor"/>
      </rPr>
      <t xml:space="preserve"> dedykowany do modułu deweloperskiego z poz. 1-2.
</t>
    </r>
    <r>
      <rPr>
        <sz val="9"/>
        <color theme="1"/>
        <rFont val="Calibri"/>
        <family val="2"/>
        <charset val="238"/>
        <scheme val="minor"/>
      </rPr>
      <t>Zakres pomiarowy: od 0,3 m do 2 m
Źródło światła: Dioda laserowa typu VCSEL pracująca w zakresie podczerwieni 940 nm
Interfejs komunikacyjny: magistrala I2C
Funkcjonalność dodatkowa: przycisku
Złącza: Grove. 
Obsługa platform: platformy tekstowej (np. C/C++, Arduino) oraz platformy wizualnej/blokowej (np. MicroPython, Blockly, Python)
Wymiary i masa: 24×20×14 mm ±10%; masa maksymalnie 10 g</t>
    </r>
  </si>
  <si>
    <r>
      <rPr>
        <b/>
        <sz val="11"/>
        <rFont val="Calibri"/>
        <family val="2"/>
        <charset val="238"/>
        <scheme val="minor"/>
      </rPr>
      <t>Moduł rozszerzeń z wbudowanym czytnikiem RFID,</t>
    </r>
    <r>
      <rPr>
        <sz val="11"/>
        <rFont val="Calibri"/>
        <family val="2"/>
        <charset val="238"/>
        <scheme val="minor"/>
      </rPr>
      <t xml:space="preserve"> dedykowany do modułu deweloperskiego z poz. 1-2.
</t>
    </r>
    <r>
      <rPr>
        <sz val="9"/>
        <rFont val="Calibri"/>
        <family val="2"/>
        <charset val="238"/>
        <scheme val="minor"/>
      </rPr>
      <t>Częstotliwość robocza: 13,56 MHz
Interfejs komunikacyjny: magistrala I2C z adresem 0x28 
Prędkość transmisji danych: co najmniej 400 Kb/s w trybie standardowym/Fast oraz co najmniej 3000 Kb/s w trybie High-speed
Bufor danych nadajnika-odbiornika RC52:  co najmniej 64 bajtów
Obsługiwane protokoły: komunikacji bezprzewodowej ISO14443A, oraz popularnych technologii zbliżeniowych, takich jak MIFARE i NTAG
Temperatura pracy: od −20 ∘ C do 85 ∘ C
Maksymalna odległość zapisu i odczytu dla kompatybilnych tagów: co najmniej 20 mm
Złącza: Grove. 
Wymiary modułu zbliżone do 48×24×8 mm; masa maksymalnie 10 g</t>
    </r>
  </si>
  <si>
    <r>
      <t xml:space="preserve">Przewody połączeniowe do modułów
</t>
    </r>
    <r>
      <rPr>
        <sz val="9"/>
        <color theme="1"/>
        <rFont val="Calibri"/>
        <family val="2"/>
        <charset val="238"/>
        <scheme val="minor"/>
      </rPr>
      <t>Zestaw 5 sztuk przewodów połączeniowych typu żeńsko-żeńskiego, przeznaczony do łączenia modułów w systemie Złącza: Grove, kompatybilne z pozycjami 1-11</t>
    </r>
  </si>
  <si>
    <r>
      <rPr>
        <b/>
        <sz val="11"/>
        <color theme="1"/>
        <rFont val="Calibri"/>
        <family val="2"/>
        <charset val="238"/>
        <scheme val="minor"/>
      </rPr>
      <t xml:space="preserve">Moduł rozszerzeń z przekaźnikiem elektromechanicznym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Napięcie zasilania: od 3,3 V do 5 V
Pobór prądu: maksymalnie 100 mA
Typ gniazd: Grove
Wytrzymałość mechaniczna: co najmniej 100000 cykli
Czas reakcji: maksymalnie 10 ms 
Maksymalne napięcie obciążenia:  250 V AC lub 30 V DC
Maksymalne natężenie obciążenia: 5 A
Złącza: Grove. 
Wymiary modułu zbliżone do 42×24×19 mm ±10%; masa maksymalnie 25 g</t>
    </r>
  </si>
  <si>
    <r>
      <rPr>
        <b/>
        <sz val="11"/>
        <rFont val="Calibri"/>
        <family val="2"/>
        <charset val="238"/>
        <scheme val="minor"/>
      </rPr>
      <t xml:space="preserve">Moduł rozszerzeń z dwoma niezależnymi przyciskami </t>
    </r>
    <r>
      <rPr>
        <sz val="9"/>
        <rFont val="Calibri"/>
        <family val="2"/>
        <charset val="238"/>
        <scheme val="minor"/>
      </rPr>
      <t>cyfrowymi, o wymiarach zewnętrznych do 48×24×8 mm  ±10% i masie modułu maksymalnie 10 g (dla wersji bez okablowania). Złącza: Grove. Dedykowany do współpracy z modułem deweloperskim z poz. 1-2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</si>
</sst>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[$€-2]\ #,##0.00;[Red]\-[$€-2]\ #,##0.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Border="0" applyProtection="0"/>
  </cellStyleXfs>
  <cellXfs count="61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2" borderId="9" xfId="0" applyNumberFormat="1" applyFont="1" applyFill="1" applyBorder="1" applyAlignment="1" applyProtection="1">
      <alignment vertical="top"/>
    </xf>
    <xf numFmtId="44" fontId="2" fillId="2" borderId="9" xfId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top"/>
    </xf>
    <xf numFmtId="164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 applyProtection="1">
      <alignment vertical="center"/>
    </xf>
    <xf numFmtId="9" fontId="0" fillId="2" borderId="1" xfId="0" applyNumberFormat="1" applyFill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</xf>
    <xf numFmtId="0" fontId="0" fillId="2" borderId="1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center" vertical="center"/>
    </xf>
    <xf numFmtId="44" fontId="0" fillId="2" borderId="5" xfId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/>
    <xf numFmtId="8" fontId="10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 vertical="top" wrapText="1"/>
    </xf>
    <xf numFmtId="0" fontId="0" fillId="2" borderId="7" xfId="0" applyFill="1" applyBorder="1" applyAlignment="1" applyProtection="1">
      <alignment horizontal="center" vertical="top"/>
    </xf>
    <xf numFmtId="0" fontId="0" fillId="2" borderId="6" xfId="0" applyFill="1" applyBorder="1" applyAlignment="1" applyProtection="1">
      <alignment horizontal="center" vertical="top"/>
    </xf>
    <xf numFmtId="0" fontId="0" fillId="2" borderId="8" xfId="0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top"/>
    </xf>
    <xf numFmtId="0" fontId="2" fillId="2" borderId="5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1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2" borderId="12" xfId="1" applyFont="1" applyFill="1" applyBorder="1" applyAlignment="1" applyProtection="1">
      <alignment horizontal="center" vertical="center"/>
      <protection locked="0"/>
    </xf>
    <xf numFmtId="44" fontId="0" fillId="2" borderId="10" xfId="1" applyFont="1" applyFill="1" applyBorder="1" applyAlignment="1" applyProtection="1">
      <alignment horizontal="center" vertical="center"/>
      <protection locked="0"/>
    </xf>
    <xf numFmtId="44" fontId="0" fillId="0" borderId="12" xfId="1" applyFont="1" applyBorder="1" applyAlignment="1" applyProtection="1">
      <alignment horizontal="center" vertical="center"/>
    </xf>
    <xf numFmtId="44" fontId="0" fillId="0" borderId="10" xfId="1" applyFont="1" applyBorder="1" applyAlignment="1" applyProtection="1">
      <alignment horizontal="center" vertical="center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44" fontId="0" fillId="0" borderId="12" xfId="0" applyNumberFormat="1" applyBorder="1" applyAlignment="1" applyProtection="1">
      <alignment horizontal="center" vertical="center"/>
    </xf>
    <xf numFmtId="44" fontId="0" fillId="0" borderId="10" xfId="0" applyNumberFormat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horizontal="center" vertical="top"/>
      <protection locked="0"/>
    </xf>
  </cellXfs>
  <cellStyles count="3">
    <cellStyle name="Excel Built-in Normal 1" xfId="2" xr:uid="{DF1FDED8-5954-47DC-B586-C9ADF219B207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A3" sqref="A3:J3"/>
    </sheetView>
  </sheetViews>
  <sheetFormatPr defaultRowHeight="15"/>
  <cols>
    <col min="1" max="1" width="4" bestFit="1" customWidth="1"/>
    <col min="2" max="2" width="50.85546875" customWidth="1"/>
    <col min="3" max="3" width="7.140625" bestFit="1" customWidth="1"/>
    <col min="4" max="4" width="4.85546875" bestFit="1" customWidth="1"/>
    <col min="5" max="5" width="11.5703125" customWidth="1"/>
    <col min="6" max="6" width="11.85546875" customWidth="1"/>
    <col min="9" max="9" width="13.28515625" customWidth="1"/>
    <col min="10" max="10" width="16.42578125" customWidth="1"/>
    <col min="12" max="13" width="12.28515625" style="20" bestFit="1" customWidth="1"/>
    <col min="14" max="14" width="11.85546875" style="19" bestFit="1" customWidth="1"/>
  </cols>
  <sheetData>
    <row r="1" spans="1:14" ht="69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48">
      <c r="A2" s="15" t="s">
        <v>1</v>
      </c>
      <c r="B2" s="16" t="s">
        <v>2</v>
      </c>
      <c r="C2" s="15" t="s">
        <v>3</v>
      </c>
      <c r="D2" s="15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4" t="s">
        <v>10</v>
      </c>
    </row>
    <row r="3" spans="1:14">
      <c r="A3" s="41"/>
      <c r="B3" s="42"/>
      <c r="C3" s="42"/>
      <c r="D3" s="42"/>
      <c r="E3" s="43"/>
      <c r="F3" s="43"/>
      <c r="G3" s="43"/>
      <c r="H3" s="43"/>
      <c r="I3" s="43"/>
      <c r="J3" s="44"/>
      <c r="L3" s="35"/>
      <c r="M3" s="35"/>
      <c r="N3" s="36"/>
    </row>
    <row r="4" spans="1:14" ht="246">
      <c r="A4" s="47">
        <v>1</v>
      </c>
      <c r="B4" s="28" t="s">
        <v>15</v>
      </c>
      <c r="C4" s="49" t="s">
        <v>12</v>
      </c>
      <c r="D4" s="49">
        <v>1</v>
      </c>
      <c r="E4" s="51"/>
      <c r="F4" s="53">
        <f t="shared" ref="F4:F22" si="0">E4*D4</f>
        <v>0</v>
      </c>
      <c r="G4" s="55"/>
      <c r="H4" s="53">
        <f t="shared" ref="H4" si="1">F4*G4</f>
        <v>0</v>
      </c>
      <c r="I4" s="57">
        <f t="shared" ref="I4" si="2">F4+H4</f>
        <v>0</v>
      </c>
      <c r="J4" s="59"/>
    </row>
    <row r="5" spans="1:14" ht="204">
      <c r="A5" s="48"/>
      <c r="B5" s="31" t="s">
        <v>16</v>
      </c>
      <c r="C5" s="50"/>
      <c r="D5" s="50"/>
      <c r="E5" s="52"/>
      <c r="F5" s="54"/>
      <c r="G5" s="56"/>
      <c r="H5" s="54"/>
      <c r="I5" s="58"/>
      <c r="J5" s="60"/>
    </row>
    <row r="6" spans="1:14" ht="399">
      <c r="A6" s="26">
        <v>2</v>
      </c>
      <c r="B6" s="32" t="s">
        <v>23</v>
      </c>
      <c r="C6" s="21" t="s">
        <v>12</v>
      </c>
      <c r="D6" s="21">
        <v>18</v>
      </c>
      <c r="E6" s="27"/>
      <c r="F6" s="22">
        <f t="shared" si="0"/>
        <v>0</v>
      </c>
      <c r="G6" s="23"/>
      <c r="H6" s="22">
        <f t="shared" ref="H6:H22" si="3">F6*G6</f>
        <v>0</v>
      </c>
      <c r="I6" s="24">
        <f t="shared" ref="I6:I22" si="4">F6+H6</f>
        <v>0</v>
      </c>
      <c r="J6" s="25"/>
    </row>
    <row r="7" spans="1:14" ht="63">
      <c r="A7" s="26">
        <v>3</v>
      </c>
      <c r="B7" s="30" t="s">
        <v>33</v>
      </c>
      <c r="C7" s="21" t="s">
        <v>14</v>
      </c>
      <c r="D7" s="21">
        <v>20</v>
      </c>
      <c r="E7" s="27"/>
      <c r="F7" s="22">
        <f t="shared" si="0"/>
        <v>0</v>
      </c>
      <c r="G7" s="23"/>
      <c r="H7" s="22">
        <f t="shared" si="3"/>
        <v>0</v>
      </c>
      <c r="I7" s="24">
        <f t="shared" si="4"/>
        <v>0</v>
      </c>
      <c r="J7" s="25"/>
    </row>
    <row r="8" spans="1:14" ht="51">
      <c r="A8" s="26">
        <v>4</v>
      </c>
      <c r="B8" s="29" t="s">
        <v>24</v>
      </c>
      <c r="C8" s="21" t="s">
        <v>14</v>
      </c>
      <c r="D8" s="21">
        <v>7</v>
      </c>
      <c r="E8" s="27"/>
      <c r="F8" s="22">
        <f t="shared" si="0"/>
        <v>0</v>
      </c>
      <c r="G8" s="23"/>
      <c r="H8" s="22">
        <f t="shared" si="3"/>
        <v>0</v>
      </c>
      <c r="I8" s="24">
        <f t="shared" si="4"/>
        <v>0</v>
      </c>
      <c r="J8" s="25"/>
    </row>
    <row r="9" spans="1:14" ht="63">
      <c r="A9" s="26">
        <v>5</v>
      </c>
      <c r="B9" s="28" t="s">
        <v>25</v>
      </c>
      <c r="C9" s="21" t="s">
        <v>14</v>
      </c>
      <c r="D9" s="21">
        <v>7</v>
      </c>
      <c r="E9" s="27"/>
      <c r="F9" s="22">
        <f t="shared" si="0"/>
        <v>0</v>
      </c>
      <c r="G9" s="23"/>
      <c r="H9" s="22">
        <f t="shared" si="3"/>
        <v>0</v>
      </c>
      <c r="I9" s="24">
        <f t="shared" si="4"/>
        <v>0</v>
      </c>
      <c r="J9" s="25"/>
    </row>
    <row r="10" spans="1:14" ht="189">
      <c r="A10" s="26">
        <v>6</v>
      </c>
      <c r="B10" s="28" t="s">
        <v>26</v>
      </c>
      <c r="C10" s="21" t="s">
        <v>14</v>
      </c>
      <c r="D10" s="21">
        <v>7</v>
      </c>
      <c r="E10" s="27"/>
      <c r="F10" s="22">
        <f t="shared" si="0"/>
        <v>0</v>
      </c>
      <c r="G10" s="23"/>
      <c r="H10" s="22">
        <f t="shared" si="3"/>
        <v>0</v>
      </c>
      <c r="I10" s="24">
        <f t="shared" si="4"/>
        <v>0</v>
      </c>
      <c r="J10" s="25"/>
    </row>
    <row r="11" spans="1:14" ht="201">
      <c r="A11" s="26">
        <v>7</v>
      </c>
      <c r="B11" s="28" t="s">
        <v>27</v>
      </c>
      <c r="C11" s="21" t="s">
        <v>14</v>
      </c>
      <c r="D11" s="21">
        <v>7</v>
      </c>
      <c r="E11" s="27"/>
      <c r="F11" s="22">
        <f t="shared" si="0"/>
        <v>0</v>
      </c>
      <c r="G11" s="23"/>
      <c r="H11" s="22">
        <f t="shared" si="3"/>
        <v>0</v>
      </c>
      <c r="I11" s="24">
        <f t="shared" si="4"/>
        <v>0</v>
      </c>
      <c r="J11" s="25"/>
    </row>
    <row r="12" spans="1:14" ht="141">
      <c r="A12" s="26">
        <v>8</v>
      </c>
      <c r="B12" s="28" t="s">
        <v>28</v>
      </c>
      <c r="C12" s="21" t="s">
        <v>14</v>
      </c>
      <c r="D12" s="21">
        <v>19</v>
      </c>
      <c r="E12" s="27"/>
      <c r="F12" s="22">
        <f t="shared" si="0"/>
        <v>0</v>
      </c>
      <c r="G12" s="23"/>
      <c r="H12" s="22">
        <f t="shared" si="3"/>
        <v>0</v>
      </c>
      <c r="I12" s="24">
        <f t="shared" si="4"/>
        <v>0</v>
      </c>
      <c r="J12" s="25"/>
    </row>
    <row r="13" spans="1:14" ht="165">
      <c r="A13" s="26">
        <v>9</v>
      </c>
      <c r="B13" s="28" t="s">
        <v>29</v>
      </c>
      <c r="C13" s="21" t="s">
        <v>14</v>
      </c>
      <c r="D13" s="21">
        <v>7</v>
      </c>
      <c r="E13" s="27"/>
      <c r="F13" s="22">
        <f t="shared" si="0"/>
        <v>0</v>
      </c>
      <c r="G13" s="23"/>
      <c r="H13" s="22">
        <f t="shared" si="3"/>
        <v>0</v>
      </c>
      <c r="I13" s="24">
        <f t="shared" si="4"/>
        <v>0</v>
      </c>
      <c r="J13" s="25"/>
    </row>
    <row r="14" spans="1:14" ht="222">
      <c r="A14" s="26">
        <v>10</v>
      </c>
      <c r="B14" s="30" t="s">
        <v>30</v>
      </c>
      <c r="C14" s="21" t="s">
        <v>14</v>
      </c>
      <c r="D14" s="21">
        <v>2</v>
      </c>
      <c r="E14" s="27"/>
      <c r="F14" s="22">
        <f t="shared" si="0"/>
        <v>0</v>
      </c>
      <c r="G14" s="23"/>
      <c r="H14" s="22">
        <f t="shared" si="3"/>
        <v>0</v>
      </c>
      <c r="I14" s="24">
        <f t="shared" si="4"/>
        <v>0</v>
      </c>
      <c r="J14" s="25"/>
    </row>
    <row r="15" spans="1:14" ht="153">
      <c r="A15" s="26">
        <v>11</v>
      </c>
      <c r="B15" s="28" t="s">
        <v>17</v>
      </c>
      <c r="C15" s="21" t="s">
        <v>14</v>
      </c>
      <c r="D15" s="21">
        <v>5</v>
      </c>
      <c r="E15" s="27"/>
      <c r="F15" s="22">
        <f t="shared" si="0"/>
        <v>0</v>
      </c>
      <c r="G15" s="23"/>
      <c r="H15" s="22">
        <f t="shared" si="3"/>
        <v>0</v>
      </c>
      <c r="I15" s="24">
        <f t="shared" si="4"/>
        <v>0</v>
      </c>
      <c r="J15" s="25"/>
    </row>
    <row r="16" spans="1:14" ht="51">
      <c r="A16" s="26">
        <v>12</v>
      </c>
      <c r="B16" s="33" t="s">
        <v>31</v>
      </c>
      <c r="C16" s="21" t="s">
        <v>14</v>
      </c>
      <c r="D16" s="21">
        <v>10</v>
      </c>
      <c r="E16" s="27"/>
      <c r="F16" s="22">
        <f t="shared" si="0"/>
        <v>0</v>
      </c>
      <c r="G16" s="23"/>
      <c r="H16" s="22">
        <f t="shared" si="3"/>
        <v>0</v>
      </c>
      <c r="I16" s="24">
        <f t="shared" si="4"/>
        <v>0</v>
      </c>
      <c r="J16" s="25"/>
    </row>
    <row r="17" spans="1:10" ht="81">
      <c r="A17" s="26">
        <v>13</v>
      </c>
      <c r="B17" s="28" t="s">
        <v>18</v>
      </c>
      <c r="C17" s="21" t="s">
        <v>14</v>
      </c>
      <c r="D17" s="21">
        <v>10</v>
      </c>
      <c r="E17" s="27"/>
      <c r="F17" s="22">
        <f t="shared" si="0"/>
        <v>0</v>
      </c>
      <c r="G17" s="23"/>
      <c r="H17" s="22">
        <f t="shared" si="3"/>
        <v>0</v>
      </c>
      <c r="I17" s="24">
        <f t="shared" si="4"/>
        <v>0</v>
      </c>
      <c r="J17" s="25"/>
    </row>
    <row r="18" spans="1:10" ht="90">
      <c r="A18" s="26">
        <v>14</v>
      </c>
      <c r="B18" s="28" t="s">
        <v>19</v>
      </c>
      <c r="C18" s="21" t="s">
        <v>14</v>
      </c>
      <c r="D18" s="21">
        <v>20</v>
      </c>
      <c r="E18" s="27"/>
      <c r="F18" s="22">
        <f t="shared" si="0"/>
        <v>0</v>
      </c>
      <c r="G18" s="23"/>
      <c r="H18" s="22">
        <f t="shared" si="3"/>
        <v>0</v>
      </c>
      <c r="I18" s="24">
        <f t="shared" si="4"/>
        <v>0</v>
      </c>
      <c r="J18" s="25"/>
    </row>
    <row r="19" spans="1:10" ht="150">
      <c r="A19" s="26">
        <v>15</v>
      </c>
      <c r="B19" s="28" t="s">
        <v>32</v>
      </c>
      <c r="C19" s="21" t="s">
        <v>14</v>
      </c>
      <c r="D19" s="21">
        <v>2</v>
      </c>
      <c r="E19" s="27"/>
      <c r="F19" s="22">
        <f t="shared" si="0"/>
        <v>0</v>
      </c>
      <c r="G19" s="23"/>
      <c r="H19" s="22">
        <f t="shared" si="3"/>
        <v>0</v>
      </c>
      <c r="I19" s="24">
        <f t="shared" si="4"/>
        <v>0</v>
      </c>
      <c r="J19" s="25"/>
    </row>
    <row r="20" spans="1:10" ht="114">
      <c r="A20" s="26">
        <v>16</v>
      </c>
      <c r="B20" s="28" t="s">
        <v>20</v>
      </c>
      <c r="C20" s="21" t="s">
        <v>14</v>
      </c>
      <c r="D20" s="21">
        <v>2</v>
      </c>
      <c r="E20" s="27"/>
      <c r="F20" s="22">
        <f t="shared" si="0"/>
        <v>0</v>
      </c>
      <c r="G20" s="23"/>
      <c r="H20" s="22">
        <f t="shared" si="3"/>
        <v>0</v>
      </c>
      <c r="I20" s="24">
        <f t="shared" si="4"/>
        <v>0</v>
      </c>
      <c r="J20" s="25"/>
    </row>
    <row r="21" spans="1:10" ht="138">
      <c r="A21" s="26">
        <v>17</v>
      </c>
      <c r="B21" s="30" t="s">
        <v>21</v>
      </c>
      <c r="C21" s="21" t="s">
        <v>14</v>
      </c>
      <c r="D21" s="21">
        <v>1</v>
      </c>
      <c r="E21" s="27"/>
      <c r="F21" s="22">
        <f t="shared" si="0"/>
        <v>0</v>
      </c>
      <c r="G21" s="23"/>
      <c r="H21" s="22">
        <f t="shared" si="3"/>
        <v>0</v>
      </c>
      <c r="I21" s="24">
        <f t="shared" si="4"/>
        <v>0</v>
      </c>
      <c r="J21" s="25"/>
    </row>
    <row r="22" spans="1:10" ht="75">
      <c r="A22" s="26">
        <v>18</v>
      </c>
      <c r="B22" s="30" t="s">
        <v>22</v>
      </c>
      <c r="C22" s="21" t="s">
        <v>14</v>
      </c>
      <c r="D22" s="21">
        <v>1</v>
      </c>
      <c r="E22" s="27"/>
      <c r="F22" s="22">
        <f t="shared" si="0"/>
        <v>0</v>
      </c>
      <c r="G22" s="23"/>
      <c r="H22" s="22">
        <f t="shared" si="3"/>
        <v>0</v>
      </c>
      <c r="I22" s="24">
        <f t="shared" si="4"/>
        <v>0</v>
      </c>
      <c r="J22" s="25"/>
    </row>
    <row r="23" spans="1:10" ht="15.75" thickBot="1">
      <c r="A23" s="18"/>
      <c r="B23" s="38" t="s">
        <v>11</v>
      </c>
      <c r="C23" s="39"/>
      <c r="D23" s="39"/>
      <c r="E23" s="40"/>
      <c r="F23" s="13">
        <f>SUM(F4:F22)</f>
        <v>0</v>
      </c>
      <c r="G23" s="1"/>
      <c r="H23" s="1"/>
      <c r="I23" s="12">
        <f>SUM(I4:I22)</f>
        <v>0</v>
      </c>
      <c r="J23" s="2"/>
    </row>
    <row r="24" spans="1:10" ht="25.5" customHeight="1">
      <c r="B24" s="37"/>
      <c r="C24" s="37"/>
      <c r="D24" s="37"/>
      <c r="E24" s="37"/>
      <c r="F24" s="37"/>
      <c r="G24" s="37"/>
      <c r="H24" s="37"/>
      <c r="I24" s="37"/>
      <c r="J24" s="37"/>
    </row>
    <row r="25" spans="1:10" ht="48" customHeight="1">
      <c r="B25" s="46" t="s">
        <v>13</v>
      </c>
      <c r="C25" s="46"/>
      <c r="D25" s="46"/>
      <c r="E25" s="46"/>
      <c r="F25" s="46"/>
      <c r="G25" s="46"/>
      <c r="H25" s="46"/>
      <c r="I25" s="46"/>
      <c r="J25" s="46"/>
    </row>
    <row r="26" spans="1:10">
      <c r="B26" s="3"/>
      <c r="C26" s="4"/>
      <c r="D26" s="5"/>
      <c r="E26" s="3"/>
      <c r="F26" s="3"/>
      <c r="G26" s="3"/>
      <c r="H26" s="3"/>
      <c r="I26" s="3"/>
      <c r="J26" s="3"/>
    </row>
    <row r="27" spans="1:10">
      <c r="B27" s="34"/>
      <c r="C27" s="7"/>
      <c r="D27" s="8"/>
    </row>
    <row r="28" spans="1:10">
      <c r="A28" s="9"/>
      <c r="B28" s="34"/>
      <c r="C28" s="11"/>
      <c r="D28" s="11"/>
      <c r="E28" s="10"/>
      <c r="F28" s="6"/>
      <c r="G28" s="7"/>
      <c r="H28" s="7"/>
      <c r="I28" s="7"/>
    </row>
    <row r="29" spans="1:10">
      <c r="B29" s="34"/>
    </row>
    <row r="30" spans="1:10">
      <c r="B30" s="34"/>
    </row>
    <row r="31" spans="1:10">
      <c r="B31" s="34"/>
    </row>
  </sheetData>
  <mergeCells count="14">
    <mergeCell ref="B24:J24"/>
    <mergeCell ref="B23:E23"/>
    <mergeCell ref="A3:J3"/>
    <mergeCell ref="A1:J1"/>
    <mergeCell ref="B25:J25"/>
    <mergeCell ref="A4:A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94" fitToHeight="0" orientation="landscape" r:id="rId1"/>
  <headerFooter>
    <oddHeader>&amp;C&amp;"-,Pogrubiony"Formularz przedmiotowo-cenowy
UKW/DZP-280-D-12/2025&amp;R&amp;"-,Kursywa"Załącznik nr 2 do SWZ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a</cp:lastModifiedBy>
  <cp:lastPrinted>2025-02-18T09:43:16Z</cp:lastPrinted>
  <dcterms:created xsi:type="dcterms:W3CDTF">2022-03-10T13:47:34Z</dcterms:created>
  <dcterms:modified xsi:type="dcterms:W3CDTF">2025-11-06T07:58:16Z</dcterms:modified>
</cp:coreProperties>
</file>