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'Arkusz1'!$A$1:$K$32</definedName>
    <definedName name="_xlnm.Print_Area" localSheetId="0">'Arkusz1'!$A$1:$K$31</definedName>
    <definedName name="_xlnm.Print_Area" localSheetId="1">'Arkusz2'!$A$1:$E$46</definedName>
  </definedNames>
  <calcPr fullCalcOnLoad="1"/>
</workbook>
</file>

<file path=xl/sharedStrings.xml><?xml version="1.0" encoding="utf-8"?>
<sst xmlns="http://schemas.openxmlformats.org/spreadsheetml/2006/main" count="66" uniqueCount="49">
  <si>
    <t>Lp.</t>
  </si>
  <si>
    <t xml:space="preserve">Nazwa 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</si>
  <si>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</si>
  <si>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</si>
  <si>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</si>
  <si>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</si>
  <si>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</si>
  <si>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</si>
  <si>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</si>
  <si>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</si>
  <si>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</si>
  <si>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</si>
  <si>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</si>
  <si>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</si>
  <si>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</si>
  <si>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</si>
  <si>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 xml:space="preserve">Worki foliowe do żywności z folii o gramaturze nie mniejszej niż 50 mikronów 40x70cm - bezbarwne                        </t>
  </si>
  <si>
    <t>szt.</t>
  </si>
  <si>
    <t>2.</t>
  </si>
  <si>
    <t>Woreczki foliowe do żywności 18/4/38 a'1000 szt.</t>
  </si>
  <si>
    <t>op.</t>
  </si>
  <si>
    <t>3.</t>
  </si>
  <si>
    <t>Worki foliowe do odpadów medycznych pozostałych i komunalnych z folii o gramaturze nie mniejszej niż 25 mikronów, niebieskie, przezroczyste o wymiarach 50 x 60cm (35L) a'50szt</t>
  </si>
  <si>
    <t>4.</t>
  </si>
  <si>
    <t>Worki foliowe do odpadów medycznych z folii LDPE o gramaturze nie mniejszej niż 30 mikronów, niebieskie, przezroczyste o wymiarach 60 x 80cm (60L) a' 50szt</t>
  </si>
  <si>
    <t>5.</t>
  </si>
  <si>
    <t>6.</t>
  </si>
  <si>
    <t>Worki foliowe do gromadzenia bielizny brudnej z folii LDPE o gramaturze nie mniejszej niż 60 mikronów, niebieskie, nieprzezroczyste, o wymiarach 70 x 100cm (120L) a' 25szt</t>
  </si>
  <si>
    <t>7.</t>
  </si>
  <si>
    <t>8.</t>
  </si>
  <si>
    <t>Podkład foliowy z folii o gramaturze nie mniejszej niż 30 mikronów (przezroczysty lub mleczny) o wymiarach 80 x 160cm</t>
  </si>
  <si>
    <t>9.</t>
  </si>
  <si>
    <t>Worki foliowe do odpadów medycznych pozostałych i komunalnych z folii o gramaturze nie mniejszej niż 25 mikronów, żółte, pojemność 35L, a'50szt</t>
  </si>
  <si>
    <t>10.</t>
  </si>
  <si>
    <t>RAZEM</t>
  </si>
  <si>
    <t>Worki foliowe do odpadów medycznych zakaźnych z folii LDPE o gramaturze nie mniejszej niż 60 mikronów, czerwone, nieprzezroczyste, o wymiarach 60 x 80cm (60L) a' 25szt</t>
  </si>
  <si>
    <t>Worki foliowe gospodarcze czarne o gramaturze nie mniejszej niż 24 mikrony o wymiarach 70 x 105 cm (120 L) a'10 szt.</t>
  </si>
  <si>
    <t>Worki foliowe gospodarcze czarne o gramaturze nie mniejszej niż 18 mikronów o wymiarach 60 x 72  cm (60 L) a'10 szt.</t>
  </si>
  <si>
    <t>Worki do segregacji odpadów z folii LDPE o gramaturze nie mniejszej niż 25 mikronó, o wymiarach 70 x 90 cm (120L), żółte, op. a'20 szt.</t>
  </si>
  <si>
    <t>Worki do segregacji odpadów z folii LDPE o gramaturze nie mniejszej niż 25 mikronó, o wymiarach 70 x 90 cm (120L), zielone, op. a'20 szt.</t>
  </si>
  <si>
    <t xml:space="preserve">Formularz cenowy </t>
  </si>
  <si>
    <t>Worki foliowe z folii LDPE, czarne, nieprzezroczyste, o wymiarach 90 x 125cm (160L) a' 10szt</t>
  </si>
  <si>
    <t>Worki do segregacji odpadów z folii LDPE o gramaturze nie mniejszej niż 25 mikronów, o wymiarach 70 x 90 cm (120L), żółte, op. a'20 szt.</t>
  </si>
  <si>
    <t>Worki do segregacji odpadów z folii LDPE o gramaturze nie mniejszej niż 25 mikronów, o wymiarach 70 x 90 cm (120L), niebieskie, op. a'20 szt.</t>
  </si>
  <si>
    <t xml:space="preserve">Worki foliowe do odpadów medycznych zakaźnych z folii LDPE o gramaturze nie mniejszej niż 60 mikronów, czerwone, nieprzezroczyste, o wymiarach 70 x 100cm (120L) a'20szt </t>
  </si>
  <si>
    <t>Załącznik nr 2 do zaproszenia</t>
  </si>
  <si>
    <t>do złożenia oferty cenowej</t>
  </si>
  <si>
    <t>Znak: Z/W/2/24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</si>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</sst>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\ _z_ł"/>
  </numFmts>
  <fonts count="46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167" fontId="1" fillId="33" borderId="15" xfId="58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7" fontId="6" fillId="33" borderId="0" xfId="5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167" fontId="1" fillId="33" borderId="10" xfId="58" applyNumberFormat="1" applyFont="1" applyFill="1" applyBorder="1" applyAlignment="1" applyProtection="1">
      <alignment horizontal="center" vertical="center"/>
      <protection/>
    </xf>
    <xf numFmtId="167" fontId="6" fillId="33" borderId="16" xfId="58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/>
    </xf>
    <xf numFmtId="167" fontId="1" fillId="33" borderId="17" xfId="58" applyNumberFormat="1" applyFont="1" applyFill="1" applyBorder="1" applyAlignment="1" applyProtection="1">
      <alignment horizontal="center" vertical="center"/>
      <protection/>
    </xf>
    <xf numFmtId="167" fontId="1" fillId="33" borderId="21" xfId="58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67" fontId="6" fillId="33" borderId="23" xfId="58" applyNumberFormat="1" applyFont="1" applyFill="1" applyBorder="1" applyAlignment="1" applyProtection="1">
      <alignment horizontal="center" vertical="center"/>
      <protection/>
    </xf>
    <xf numFmtId="167" fontId="6" fillId="33" borderId="0" xfId="58" applyNumberFormat="1" applyFont="1" applyFill="1" applyBorder="1" applyAlignment="1" applyProtection="1">
      <alignment horizontal="center" vertical="center"/>
      <protection/>
    </xf>
    <xf numFmtId="167" fontId="9" fillId="33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95" zoomScaleNormal="75" zoomScaleSheetLayoutView="95" zoomScalePageLayoutView="0" workbookViewId="0" topLeftCell="A19">
      <selection activeCell="C30" sqref="C30"/>
    </sheetView>
  </sheetViews>
  <sheetFormatPr defaultColWidth="9.00390625" defaultRowHeight="12.75"/>
  <cols>
    <col min="1" max="1" width="4.125" style="0" customWidth="1"/>
    <col min="2" max="2" width="60.00390625" style="0" customWidth="1"/>
    <col min="3" max="3" width="8.125" style="0" customWidth="1"/>
    <col min="4" max="4" width="6.25390625" style="0" customWidth="1"/>
    <col min="5" max="5" width="13.625" style="0" customWidth="1"/>
    <col min="6" max="6" width="14.375" style="0" customWidth="1"/>
    <col min="7" max="7" width="4.00390625" style="0" customWidth="1"/>
    <col min="8" max="8" width="12.75390625" style="0" customWidth="1"/>
    <col min="9" max="9" width="14.375" style="0" customWidth="1"/>
  </cols>
  <sheetData>
    <row r="1" spans="7:10" ht="12.75">
      <c r="G1" s="40" t="s">
        <v>45</v>
      </c>
      <c r="H1" s="40"/>
      <c r="I1" s="40"/>
      <c r="J1" s="40"/>
    </row>
    <row r="2" spans="7:10" ht="12.75">
      <c r="G2" s="40" t="s">
        <v>46</v>
      </c>
      <c r="H2" s="40"/>
      <c r="I2" s="40"/>
      <c r="J2" s="40"/>
    </row>
    <row r="3" spans="7:10" ht="12.75">
      <c r="G3" s="40" t="s">
        <v>47</v>
      </c>
      <c r="H3" s="40"/>
      <c r="I3" s="40"/>
      <c r="J3" s="40"/>
    </row>
    <row r="4" spans="1:9" ht="18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</row>
    <row r="6" spans="1:17" ht="13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38" t="s">
        <v>6</v>
      </c>
      <c r="H6" s="38"/>
      <c r="I6" s="1" t="s">
        <v>7</v>
      </c>
      <c r="Q6" s="2">
        <v>23</v>
      </c>
    </row>
    <row r="7" spans="1:17" ht="13.5">
      <c r="A7" s="3"/>
      <c r="B7" s="3"/>
      <c r="C7" s="3" t="s">
        <v>8</v>
      </c>
      <c r="D7" s="3"/>
      <c r="E7" s="4" t="s">
        <v>9</v>
      </c>
      <c r="F7" s="4" t="s">
        <v>10</v>
      </c>
      <c r="G7" s="1" t="s">
        <v>11</v>
      </c>
      <c r="H7" s="5" t="s">
        <v>12</v>
      </c>
      <c r="I7" s="4" t="s">
        <v>13</v>
      </c>
      <c r="Q7" s="2">
        <v>8</v>
      </c>
    </row>
    <row r="8" spans="1:17" ht="13.5">
      <c r="A8" s="6"/>
      <c r="B8" s="6"/>
      <c r="C8" s="6"/>
      <c r="D8" s="3"/>
      <c r="E8" s="7" t="s">
        <v>14</v>
      </c>
      <c r="F8" s="7" t="s">
        <v>14</v>
      </c>
      <c r="G8" s="6"/>
      <c r="H8" s="8" t="s">
        <v>14</v>
      </c>
      <c r="I8" s="7" t="s">
        <v>14</v>
      </c>
      <c r="Q8" s="2">
        <v>5</v>
      </c>
    </row>
    <row r="9" spans="1:17" ht="25.5">
      <c r="A9" s="9" t="s">
        <v>15</v>
      </c>
      <c r="B9" s="10" t="s">
        <v>16</v>
      </c>
      <c r="C9" s="13" t="s">
        <v>17</v>
      </c>
      <c r="D9" s="15">
        <v>3000</v>
      </c>
      <c r="E9" s="14">
        <v>0</v>
      </c>
      <c r="F9" s="11">
        <f aca="true" t="shared" si="0" ref="F9:F24">D9*E9</f>
        <v>0</v>
      </c>
      <c r="G9" s="12"/>
      <c r="H9" s="11">
        <f aca="true" t="shared" si="1" ref="H9:H24">ROUND(IF(G9="zw",F9*0,F9*G9/100),2)</f>
        <v>0</v>
      </c>
      <c r="I9" s="11">
        <f aca="true" t="shared" si="2" ref="I9:I24">ROUND(F9+H9,2)</f>
        <v>0</v>
      </c>
      <c r="Q9" s="2">
        <v>0</v>
      </c>
    </row>
    <row r="10" spans="1:17" ht="27" customHeight="1">
      <c r="A10" s="9" t="s">
        <v>18</v>
      </c>
      <c r="B10" s="16" t="s">
        <v>19</v>
      </c>
      <c r="C10" s="13" t="s">
        <v>20</v>
      </c>
      <c r="D10" s="15">
        <v>35</v>
      </c>
      <c r="E10" s="14">
        <v>0</v>
      </c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  <c r="Q10" s="2"/>
    </row>
    <row r="11" spans="1:17" ht="42.75" customHeight="1">
      <c r="A11" s="9" t="s">
        <v>21</v>
      </c>
      <c r="B11" s="10" t="s">
        <v>22</v>
      </c>
      <c r="C11" s="13" t="s">
        <v>20</v>
      </c>
      <c r="D11" s="15">
        <v>750</v>
      </c>
      <c r="E11" s="14">
        <v>0</v>
      </c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Q11" s="2"/>
    </row>
    <row r="12" spans="1:17" ht="45.75" customHeight="1">
      <c r="A12" s="9" t="s">
        <v>23</v>
      </c>
      <c r="B12" s="10" t="s">
        <v>24</v>
      </c>
      <c r="C12" s="13" t="s">
        <v>20</v>
      </c>
      <c r="D12" s="15">
        <v>700</v>
      </c>
      <c r="E12" s="14">
        <v>0</v>
      </c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Q12" s="2"/>
    </row>
    <row r="13" spans="1:17" ht="38.25">
      <c r="A13" s="9" t="s">
        <v>25</v>
      </c>
      <c r="B13" s="10" t="s">
        <v>35</v>
      </c>
      <c r="C13" s="13" t="s">
        <v>20</v>
      </c>
      <c r="D13" s="15">
        <v>1300</v>
      </c>
      <c r="E13" s="14">
        <v>0</v>
      </c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Q13" s="2"/>
    </row>
    <row r="14" spans="1:17" ht="43.5" customHeight="1">
      <c r="A14" s="9" t="s">
        <v>26</v>
      </c>
      <c r="B14" s="10" t="s">
        <v>27</v>
      </c>
      <c r="C14" s="13" t="s">
        <v>20</v>
      </c>
      <c r="D14" s="15">
        <v>1200</v>
      </c>
      <c r="E14" s="14">
        <v>0</v>
      </c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Q14" s="2"/>
    </row>
    <row r="15" spans="1:17" ht="38.25">
      <c r="A15" s="9" t="s">
        <v>28</v>
      </c>
      <c r="B15" s="10" t="s">
        <v>44</v>
      </c>
      <c r="C15" s="13" t="s">
        <v>20</v>
      </c>
      <c r="D15" s="15">
        <v>990</v>
      </c>
      <c r="E15" s="14">
        <v>0</v>
      </c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Q15" s="2"/>
    </row>
    <row r="16" spans="1:17" ht="30" customHeight="1">
      <c r="A16" s="9" t="s">
        <v>29</v>
      </c>
      <c r="B16" s="10" t="s">
        <v>30</v>
      </c>
      <c r="C16" s="13" t="s">
        <v>17</v>
      </c>
      <c r="D16" s="15">
        <v>600</v>
      </c>
      <c r="E16" s="14">
        <v>0</v>
      </c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Q16" s="2"/>
    </row>
    <row r="17" spans="1:17" ht="45.75" customHeight="1">
      <c r="A17" s="9" t="s">
        <v>31</v>
      </c>
      <c r="B17" s="10" t="s">
        <v>32</v>
      </c>
      <c r="C17" s="13" t="s">
        <v>20</v>
      </c>
      <c r="D17" s="15">
        <v>20</v>
      </c>
      <c r="E17" s="24">
        <v>0</v>
      </c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Q17" s="2"/>
    </row>
    <row r="18" spans="1:17" ht="25.5">
      <c r="A18" s="20" t="s">
        <v>33</v>
      </c>
      <c r="B18" s="21" t="s">
        <v>41</v>
      </c>
      <c r="C18" s="22" t="s">
        <v>20</v>
      </c>
      <c r="D18" s="23">
        <v>200</v>
      </c>
      <c r="E18" s="30">
        <v>0</v>
      </c>
      <c r="F18" s="32">
        <f t="shared" si="0"/>
        <v>0</v>
      </c>
      <c r="G18" s="12"/>
      <c r="H18" s="25">
        <f t="shared" si="1"/>
        <v>0</v>
      </c>
      <c r="I18" s="25">
        <f t="shared" si="2"/>
        <v>0</v>
      </c>
      <c r="Q18" s="2"/>
    </row>
    <row r="19" spans="1:17" ht="25.5">
      <c r="A19" s="27">
        <v>11</v>
      </c>
      <c r="B19" s="28" t="s">
        <v>36</v>
      </c>
      <c r="C19" s="29" t="s">
        <v>20</v>
      </c>
      <c r="D19" s="15">
        <v>700</v>
      </c>
      <c r="E19" s="30">
        <v>0</v>
      </c>
      <c r="F19" s="32">
        <f t="shared" si="0"/>
        <v>0</v>
      </c>
      <c r="G19" s="12"/>
      <c r="H19" s="25">
        <f t="shared" si="1"/>
        <v>0</v>
      </c>
      <c r="I19" s="25">
        <f t="shared" si="2"/>
        <v>0</v>
      </c>
      <c r="Q19" s="2"/>
    </row>
    <row r="20" spans="1:17" ht="25.5">
      <c r="A20" s="27">
        <v>12</v>
      </c>
      <c r="B20" s="28" t="s">
        <v>37</v>
      </c>
      <c r="C20" s="29" t="s">
        <v>20</v>
      </c>
      <c r="D20" s="15">
        <v>2100</v>
      </c>
      <c r="E20" s="30">
        <v>0</v>
      </c>
      <c r="F20" s="31">
        <f t="shared" si="0"/>
        <v>0</v>
      </c>
      <c r="G20" s="12"/>
      <c r="H20" s="31">
        <f t="shared" si="1"/>
        <v>0</v>
      </c>
      <c r="I20" s="31">
        <f t="shared" si="2"/>
        <v>0</v>
      </c>
      <c r="Q20" s="2"/>
    </row>
    <row r="21" spans="1:17" ht="38.25">
      <c r="A21" s="27">
        <v>13</v>
      </c>
      <c r="B21" s="28" t="s">
        <v>38</v>
      </c>
      <c r="C21" s="29" t="s">
        <v>20</v>
      </c>
      <c r="D21" s="15">
        <v>950</v>
      </c>
      <c r="E21" s="30">
        <v>0</v>
      </c>
      <c r="F21" s="31">
        <f t="shared" si="0"/>
        <v>0</v>
      </c>
      <c r="G21" s="12"/>
      <c r="H21" s="31">
        <f t="shared" si="1"/>
        <v>0</v>
      </c>
      <c r="I21" s="31">
        <f t="shared" si="2"/>
        <v>0</v>
      </c>
      <c r="Q21" s="2"/>
    </row>
    <row r="22" spans="1:17" ht="38.25">
      <c r="A22" s="27">
        <v>14</v>
      </c>
      <c r="B22" s="28" t="s">
        <v>39</v>
      </c>
      <c r="C22" s="29" t="s">
        <v>20</v>
      </c>
      <c r="D22" s="15">
        <v>200</v>
      </c>
      <c r="E22" s="30">
        <v>0</v>
      </c>
      <c r="F22" s="31">
        <f t="shared" si="0"/>
        <v>0</v>
      </c>
      <c r="G22" s="12"/>
      <c r="H22" s="31">
        <f t="shared" si="1"/>
        <v>0</v>
      </c>
      <c r="I22" s="31">
        <f t="shared" si="2"/>
        <v>0</v>
      </c>
      <c r="Q22" s="2"/>
    </row>
    <row r="23" spans="1:17" ht="38.25">
      <c r="A23" s="27">
        <v>15</v>
      </c>
      <c r="B23" s="28" t="s">
        <v>43</v>
      </c>
      <c r="C23" s="29" t="s">
        <v>20</v>
      </c>
      <c r="D23" s="15">
        <v>150</v>
      </c>
      <c r="E23" s="30">
        <v>0</v>
      </c>
      <c r="F23" s="31">
        <f t="shared" si="0"/>
        <v>0</v>
      </c>
      <c r="G23" s="12"/>
      <c r="H23" s="31">
        <f t="shared" si="1"/>
        <v>0</v>
      </c>
      <c r="I23" s="31">
        <f t="shared" si="2"/>
        <v>0</v>
      </c>
      <c r="Q23" s="2"/>
    </row>
    <row r="24" spans="1:17" ht="38.25">
      <c r="A24" s="27">
        <v>16</v>
      </c>
      <c r="B24" s="28" t="s">
        <v>42</v>
      </c>
      <c r="C24" s="29" t="s">
        <v>20</v>
      </c>
      <c r="D24" s="15">
        <v>100</v>
      </c>
      <c r="E24" s="30">
        <v>0</v>
      </c>
      <c r="F24" s="31">
        <f t="shared" si="0"/>
        <v>0</v>
      </c>
      <c r="G24" s="12"/>
      <c r="H24" s="31">
        <f t="shared" si="1"/>
        <v>0</v>
      </c>
      <c r="I24" s="31">
        <f t="shared" si="2"/>
        <v>0</v>
      </c>
      <c r="Q24" s="2"/>
    </row>
    <row r="25" spans="1:9" ht="12.75">
      <c r="A25" s="39" t="s">
        <v>34</v>
      </c>
      <c r="B25" s="39"/>
      <c r="C25" s="39"/>
      <c r="D25" s="39"/>
      <c r="E25" s="39"/>
      <c r="F25" s="26">
        <f>SUM(F9:F24)</f>
        <v>0</v>
      </c>
      <c r="G25" s="33"/>
      <c r="H25" s="34">
        <f>SUM(H9:H24)</f>
        <v>0</v>
      </c>
      <c r="I25" s="34">
        <f>SUM(I9:I24)</f>
        <v>0</v>
      </c>
    </row>
    <row r="26" spans="1:9" ht="12.75">
      <c r="A26" s="17"/>
      <c r="B26" s="17"/>
      <c r="C26" s="17"/>
      <c r="D26" s="17"/>
      <c r="E26" s="17"/>
      <c r="F26" s="18"/>
      <c r="G26" s="19"/>
      <c r="H26" s="18"/>
      <c r="I26" s="18"/>
    </row>
    <row r="27" spans="1:11" ht="92.25" customHeight="1">
      <c r="A27" s="41" t="s">
        <v>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9" ht="12.75">
      <c r="A28" s="17"/>
      <c r="B28" s="17"/>
      <c r="C28" s="17"/>
      <c r="D28" s="17"/>
      <c r="E28" s="17"/>
      <c r="F28" s="18"/>
      <c r="G28" s="19"/>
      <c r="H28" s="18"/>
      <c r="I28" s="18"/>
    </row>
    <row r="29" spans="1:9" ht="12.75">
      <c r="A29" s="17"/>
      <c r="B29" s="17"/>
      <c r="C29" s="17"/>
      <c r="D29" s="17"/>
      <c r="E29" s="17"/>
      <c r="F29" s="35"/>
      <c r="G29" s="35"/>
      <c r="H29" s="35"/>
      <c r="I29" s="35"/>
    </row>
    <row r="30" spans="1:9" ht="12.75">
      <c r="A30" s="17"/>
      <c r="B30" s="17"/>
      <c r="C30" s="17"/>
      <c r="D30" s="17"/>
      <c r="E30" s="17"/>
      <c r="F30" s="36"/>
      <c r="G30" s="36"/>
      <c r="H30" s="36"/>
      <c r="I30" s="36"/>
    </row>
    <row r="31" spans="6:9" ht="12.75">
      <c r="F31" s="36"/>
      <c r="G31" s="36"/>
      <c r="H31" s="36"/>
      <c r="I31" s="36"/>
    </row>
  </sheetData>
  <sheetProtection selectLockedCells="1" selectUnlockedCells="1"/>
  <mergeCells count="9">
    <mergeCell ref="F29:I29"/>
    <mergeCell ref="F30:I31"/>
    <mergeCell ref="A4:I4"/>
    <mergeCell ref="G6:H6"/>
    <mergeCell ref="A25:E25"/>
    <mergeCell ref="G1:J1"/>
    <mergeCell ref="G2:J2"/>
    <mergeCell ref="G3:J3"/>
    <mergeCell ref="A27:K27"/>
  </mergeCells>
  <dataValidations count="1">
    <dataValidation type="list" allowBlank="1" showErrorMessage="1" sqref="G9:G26 G28">
      <formula1>$Q$6:$Q$9</formula1>
      <formula2>0</formula2>
    </dataValidation>
  </dataValidations>
  <printOptions/>
  <pageMargins left="0.7875" right="0.7875" top="0.5097222222222222" bottom="0.5097222222222222" header="0.5118055555555555" footer="0.5118055555555555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J28" sqref="J28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sgontarz</cp:lastModifiedBy>
  <cp:lastPrinted>2023-01-09T08:57:36Z</cp:lastPrinted>
  <dcterms:created xsi:type="dcterms:W3CDTF">2018-11-23T08:43:37Z</dcterms:created>
  <dcterms:modified xsi:type="dcterms:W3CDTF">2024-01-09T13:01:49Z</dcterms:modified>
  <cp:category/>
  <cp:version/>
  <cp:contentType/>
  <cp:contentStatus/>
</cp:coreProperties>
</file>