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wel.woronko\Desktop\WSZYSTKO\1 ZAMÓWIENIA PUBLICZNE\Zamówienia publiczne\2024\USŁUGI LEŚNE 2025\SWZ\SWZ uzupełniony\"/>
    </mc:Choice>
  </mc:AlternateContent>
  <bookViews>
    <workbookView xWindow="0" yWindow="0" windowWidth="28800" windowHeight="12180"/>
  </bookViews>
  <sheets>
    <sheet name="Formularz ofertowy" sheetId="2" r:id="rId1"/>
  </sheets>
  <calcPr calcId="162913"/>
</workbook>
</file>

<file path=xl/calcChain.xml><?xml version="1.0" encoding="utf-8"?>
<calcChain xmlns="http://schemas.openxmlformats.org/spreadsheetml/2006/main">
  <c r="I70" i="2" l="1"/>
  <c r="I82" i="2"/>
  <c r="K82" i="2" s="1"/>
  <c r="I81" i="2"/>
  <c r="I80" i="2"/>
  <c r="I79" i="2"/>
  <c r="I78" i="2"/>
  <c r="I101" i="2"/>
  <c r="I106" i="2"/>
  <c r="I105" i="2"/>
  <c r="K105" i="2" s="1"/>
  <c r="L105" i="2" s="1"/>
  <c r="I104" i="2"/>
  <c r="K104" i="2" s="1"/>
  <c r="L104" i="2" s="1"/>
  <c r="I103" i="2"/>
  <c r="K103" i="2" s="1"/>
  <c r="L103" i="2" s="1"/>
  <c r="I102" i="2"/>
  <c r="I100" i="2"/>
  <c r="I99" i="2"/>
  <c r="K99" i="2" s="1"/>
  <c r="L99" i="2" s="1"/>
  <c r="I98" i="2"/>
  <c r="K98" i="2" s="1"/>
  <c r="L98" i="2" s="1"/>
  <c r="I97" i="2"/>
  <c r="K97" i="2" s="1"/>
  <c r="L97" i="2" s="1"/>
  <c r="I96" i="2"/>
  <c r="K96" i="2" s="1"/>
  <c r="I95" i="2"/>
  <c r="K95" i="2" s="1"/>
  <c r="L95" i="2" s="1"/>
  <c r="I94" i="2"/>
  <c r="K94" i="2" s="1"/>
  <c r="L94" i="2" s="1"/>
  <c r="I93" i="2"/>
  <c r="I92" i="2"/>
  <c r="K92" i="2" s="1"/>
  <c r="L92" i="2" s="1"/>
  <c r="I91" i="2"/>
  <c r="K91" i="2" s="1"/>
  <c r="L91" i="2" s="1"/>
  <c r="I90" i="2"/>
  <c r="K90" i="2" s="1"/>
  <c r="I89" i="2"/>
  <c r="I88" i="2"/>
  <c r="I87" i="2"/>
  <c r="K87" i="2" s="1"/>
  <c r="L87" i="2" s="1"/>
  <c r="I86" i="2"/>
  <c r="I85" i="2"/>
  <c r="I84" i="2"/>
  <c r="I83" i="2"/>
  <c r="K83" i="2" s="1"/>
  <c r="L83" i="2" s="1"/>
  <c r="I77" i="2"/>
  <c r="I76" i="2"/>
  <c r="K76" i="2" s="1"/>
  <c r="L76" i="2" s="1"/>
  <c r="I75" i="2"/>
  <c r="I74" i="2"/>
  <c r="K74" i="2" s="1"/>
  <c r="L74" i="2" s="1"/>
  <c r="I73" i="2"/>
  <c r="K73" i="2" s="1"/>
  <c r="I72" i="2"/>
  <c r="K72" i="2" s="1"/>
  <c r="L72" i="2" s="1"/>
  <c r="I71" i="2"/>
  <c r="K71" i="2" s="1"/>
  <c r="L71" i="2" s="1"/>
  <c r="I69" i="2"/>
  <c r="K69" i="2" s="1"/>
  <c r="I68" i="2"/>
  <c r="K68" i="2" s="1"/>
  <c r="L68" i="2" s="1"/>
  <c r="I67" i="2"/>
  <c r="K67" i="2" s="1"/>
  <c r="L67" i="2" s="1"/>
  <c r="I66" i="2"/>
  <c r="K66" i="2" s="1"/>
  <c r="L66" i="2" s="1"/>
  <c r="I65" i="2"/>
  <c r="I64" i="2"/>
  <c r="K64" i="2" s="1"/>
  <c r="L64" i="2" s="1"/>
  <c r="I63" i="2"/>
  <c r="I62" i="2"/>
  <c r="K62" i="2" s="1"/>
  <c r="L62" i="2" s="1"/>
  <c r="I61" i="2"/>
  <c r="I60" i="2"/>
  <c r="K60" i="2" s="1"/>
  <c r="L60" i="2" s="1"/>
  <c r="I59" i="2"/>
  <c r="I58" i="2"/>
  <c r="K58" i="2" s="1"/>
  <c r="L58" i="2" s="1"/>
  <c r="I57" i="2"/>
  <c r="K57" i="2" s="1"/>
  <c r="L57" i="2" s="1"/>
  <c r="I56" i="2"/>
  <c r="I55" i="2"/>
  <c r="K55" i="2" s="1"/>
  <c r="I54" i="2"/>
  <c r="I53" i="2"/>
  <c r="I50" i="2"/>
  <c r="I45" i="2"/>
  <c r="I40" i="2"/>
  <c r="I35" i="2"/>
  <c r="I30" i="2"/>
  <c r="K30" i="2" l="1"/>
  <c r="L30" i="2" s="1"/>
  <c r="K70" i="2"/>
  <c r="L70" i="2" s="1"/>
  <c r="L82" i="2"/>
  <c r="K81" i="2"/>
  <c r="L81" i="2" s="1"/>
  <c r="K80" i="2"/>
  <c r="L80" i="2" s="1"/>
  <c r="K79" i="2"/>
  <c r="L79" i="2" s="1"/>
  <c r="K78" i="2"/>
  <c r="L78" i="2" s="1"/>
  <c r="K101" i="2"/>
  <c r="L101" i="2" s="1"/>
  <c r="K106" i="2"/>
  <c r="L106" i="2" s="1"/>
  <c r="K102" i="2"/>
  <c r="L102" i="2" s="1"/>
  <c r="K100" i="2"/>
  <c r="L100" i="2" s="1"/>
  <c r="L96" i="2"/>
  <c r="K93" i="2"/>
  <c r="L93" i="2" s="1"/>
  <c r="K89" i="2"/>
  <c r="L89" i="2" s="1"/>
  <c r="L90" i="2"/>
  <c r="K86" i="2"/>
  <c r="L86" i="2" s="1"/>
  <c r="K85" i="2"/>
  <c r="L85" i="2" s="1"/>
  <c r="K84" i="2"/>
  <c r="L84" i="2" s="1"/>
  <c r="K88" i="2"/>
  <c r="L88" i="2" s="1"/>
  <c r="K77" i="2"/>
  <c r="L77" i="2" s="1"/>
  <c r="L73" i="2"/>
  <c r="K75" i="2"/>
  <c r="L75" i="2" s="1"/>
  <c r="K65" i="2"/>
  <c r="L65" i="2" s="1"/>
  <c r="L69" i="2"/>
  <c r="K63" i="2"/>
  <c r="L63" i="2" s="1"/>
  <c r="K61" i="2"/>
  <c r="L61" i="2" s="1"/>
  <c r="K59" i="2"/>
  <c r="L59" i="2" s="1"/>
  <c r="K56" i="2"/>
  <c r="L56" i="2" s="1"/>
  <c r="L55" i="2"/>
  <c r="K54" i="2"/>
  <c r="L54" i="2" s="1"/>
  <c r="K53" i="2"/>
  <c r="L53" i="2" s="1"/>
  <c r="K50" i="2"/>
  <c r="L50" i="2" s="1"/>
  <c r="K45" i="2"/>
  <c r="L45" i="2" s="1"/>
  <c r="K40" i="2"/>
  <c r="L40" i="2" s="1"/>
  <c r="K35" i="2"/>
  <c r="L35" i="2" s="1"/>
</calcChain>
</file>

<file path=xl/sharedStrings.xml><?xml version="1.0" encoding="utf-8"?>
<sst xmlns="http://schemas.openxmlformats.org/spreadsheetml/2006/main" count="396" uniqueCount="220">
  <si>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</si>
  <si>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</si>
  <si>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</si>
  <si>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</si>
  <si>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</si>
  <si>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</si>
  <si>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</si>
  <si>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</si>
  <si>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</si>
  <si>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</si>
  <si>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  2</t>
  </si>
  <si>
    <t>CWD-D</t>
  </si>
  <si>
    <t>Całkowity wyrób drewna technologią dowolną</t>
  </si>
  <si>
    <t>M3</t>
  </si>
  <si>
    <t xml:space="preserve"> 18</t>
  </si>
  <si>
    <t>PORZ-STOS</t>
  </si>
  <si>
    <t>Wynoszenie i układanie pozostałości w stosy niewymiarowe</t>
  </si>
  <si>
    <t>M3P</t>
  </si>
  <si>
    <t xml:space="preserve"> 19</t>
  </si>
  <si>
    <t>PORZ-SPAL</t>
  </si>
  <si>
    <t>Spalanie gałęzi ułożonych w stosy</t>
  </si>
  <si>
    <t xml:space="preserve"> 20</t>
  </si>
  <si>
    <t>WPOD-N</t>
  </si>
  <si>
    <t>Wycinanie podszytów i podrostów (teren równy lub falisty)</t>
  </si>
  <si>
    <t>HA</t>
  </si>
  <si>
    <t xml:space="preserve"> 41</t>
  </si>
  <si>
    <t>ROZDR-PGL</t>
  </si>
  <si>
    <t>Rozdrabnianie pozostałości drzewnych na całej powierzchni wraz z mieszaniem z glebą</t>
  </si>
  <si>
    <t xml:space="preserve"> 48</t>
  </si>
  <si>
    <t>OPR-PSPAL</t>
  </si>
  <si>
    <t>Opryski środkami ochrony roślin opryskiwaczem plecakowym z napędem spalinowym</t>
  </si>
  <si>
    <t xml:space="preserve"> 50</t>
  </si>
  <si>
    <t>OPR-DCP</t>
  </si>
  <si>
    <t>Opryskiwanie drewna w stosach i mygłach</t>
  </si>
  <si>
    <t>HLTR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</si>
  <si>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</si>
  <si>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</si>
  <si>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</si>
  <si>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</si>
  <si>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</si>
  <si>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</si>
  <si>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</si>
  <si>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 xml:space="preserve"> 73</t>
  </si>
  <si>
    <t>WYK-PASCZ</t>
  </si>
  <si>
    <t>Wyorywanie bruzd pługiem leśnym na powierzchni pow. 0,50 ha</t>
  </si>
  <si>
    <t>KMTR</t>
  </si>
  <si>
    <t xml:space="preserve"> 74</t>
  </si>
  <si>
    <t>WYK-PA5CZ</t>
  </si>
  <si>
    <t>Wyorywanie bruzd pługiem leśnym na pow. do 0,50 ha</t>
  </si>
  <si>
    <t xml:space="preserve"> 78</t>
  </si>
  <si>
    <t>WYK-POGCZ</t>
  </si>
  <si>
    <t>Wyorywanie bruzd pługiem leśnym z pogłębiaczem na powierzchni pow. 0,5 ha</t>
  </si>
  <si>
    <t xml:space="preserve"> 79</t>
  </si>
  <si>
    <t>WYK-P5GCP</t>
  </si>
  <si>
    <t>Wyorywanie bruzd pługiem leśnym z pogłębiaczem na pow. do 0,5 ha</t>
  </si>
  <si>
    <t xml:space="preserve"> 80</t>
  </si>
  <si>
    <t>WYK-FRECZ</t>
  </si>
  <si>
    <t>Przygotowanie gleby frezem w pasy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</si>
  <si>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</si>
  <si>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</si>
  <si>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</si>
  <si>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</si>
  <si>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</si>
  <si>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</si>
  <si>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</si>
  <si>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</si>
  <si>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</si>
  <si>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</si>
  <si>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</si>
  <si>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</si>
  <si>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</si>
  <si>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</si>
  <si>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</si>
  <si>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</si>
  <si>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</si>
  <si>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</si>
  <si>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</si>
  <si>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</si>
  <si>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</si>
  <si>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</si>
  <si>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</si>
  <si>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</si>
  <si>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</si>
  <si>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</si>
  <si>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</si>
  <si>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</si>
  <si>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</si>
  <si>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</si>
  <si>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</si>
  <si>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</si>
  <si>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</si>
  <si>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134</t>
  </si>
  <si>
    <t>ZAB-MCHRN</t>
  </si>
  <si>
    <t>Zabezpieczenie młodników przed spałowaniem przy użyciu repelentów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</si>
  <si>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</si>
  <si>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</si>
  <si>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</si>
  <si>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</si>
  <si>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</si>
  <si>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</si>
  <si>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</si>
  <si>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</si>
  <si>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</si>
  <si>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</si>
  <si>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</si>
  <si>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</si>
  <si>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</si>
  <si>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</si>
  <si>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149</t>
  </si>
  <si>
    <t>PRZYB-1ŻU</t>
  </si>
  <si>
    <t>Przybicie okorowanych żerdzi w jednym rzędzie</t>
  </si>
  <si>
    <t>150</t>
  </si>
  <si>
    <t>DRZ-ZGRYZ</t>
  </si>
  <si>
    <t>Wykładanie drzew zgryzowych</t>
  </si>
  <si>
    <t>SZT</t>
  </si>
  <si>
    <t>151</t>
  </si>
  <si>
    <t>PUŁ-WT</t>
  </si>
  <si>
    <t>Wykładanie pułapek na szkodniki wtórne</t>
  </si>
  <si>
    <t>152</t>
  </si>
  <si>
    <t>KOR-P</t>
  </si>
  <si>
    <t>Korowanie pułapek i niszczenie kory</t>
  </si>
  <si>
    <t>153</t>
  </si>
  <si>
    <t>KOR-NISZ</t>
  </si>
  <si>
    <t>Niszczenie kory po korowaniu pułapek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</si>
  <si>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</si>
  <si>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</si>
  <si>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</si>
  <si>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</si>
  <si>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</si>
  <si>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</si>
  <si>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162</t>
  </si>
  <si>
    <t>ZW-ZRĘB</t>
  </si>
  <si>
    <t>Zwalczanie mechaniczne szkodników wtórnych poprzez zrębkowanie</t>
  </si>
  <si>
    <t>163</t>
  </si>
  <si>
    <t>KOR-DRWI</t>
  </si>
  <si>
    <t>Ręczne korowanie drewna wielkowymiarowego iglastego i niszczenie kory</t>
  </si>
  <si>
    <t>165</t>
  </si>
  <si>
    <t>SMAR-PBIO</t>
  </si>
  <si>
    <t>Smarowanie pni biopreparatem</t>
  </si>
  <si>
    <t>167</t>
  </si>
  <si>
    <t>ZAW-BUD</t>
  </si>
  <si>
    <t>Wywieszanie nowych budek lęgowych i schronów dla nietoperzy</t>
  </si>
  <si>
    <t>168</t>
  </si>
  <si>
    <t>NAPR-BUD</t>
  </si>
  <si>
    <t>Naprawa starych budek lęgowych i schronów dla nietoperzy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</si>
  <si>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</si>
  <si>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</si>
  <si>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</si>
  <si>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</si>
  <si>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</si>
  <si>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</si>
  <si>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173</t>
  </si>
  <si>
    <t>PASY-MIN</t>
  </si>
  <si>
    <t>Wykonywanie nowych pasów ppoż.</t>
  </si>
  <si>
    <t>174</t>
  </si>
  <si>
    <t>ODN-PASP</t>
  </si>
  <si>
    <t>Odchwaszczanie, odnawianie pasów przeciwpożarowych</t>
  </si>
  <si>
    <t>338</t>
  </si>
  <si>
    <t>N-ZSGDNSO</t>
  </si>
  <si>
    <t>Zbiór szyszek z gospodarczych drzewostanów nasiennych sosnowych</t>
  </si>
  <si>
    <t>KG</t>
  </si>
  <si>
    <t>339</t>
  </si>
  <si>
    <t>N-ZSGDNŚW</t>
  </si>
  <si>
    <t>Zbiór szyszek z gospodarczych drzewostanów nasiennych świerkowych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</si>
  <si>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</si>
  <si>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</si>
  <si>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</si>
  <si>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</si>
  <si>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</si>
  <si>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</si>
  <si>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</si>
  <si>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</si>
  <si>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</si>
  <si>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</si>
  <si>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</si>
  <si>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376</t>
  </si>
  <si>
    <t>GODZ HH8</t>
  </si>
  <si>
    <t>Prace wykonywane harwesterem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</si>
  <si>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</si>
  <si>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</si>
  <si>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</si>
  <si>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</si>
  <si>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</si>
  <si>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</si>
  <si>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</si>
  <si>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</si>
  <si>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</si>
  <si>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</si>
  <si>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</si>
  <si>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Płaska</t>
  </si>
  <si>
    <t xml:space="preserve">16-326 Płaska; Sucha Rzeczka 60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</si>
  <si>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</si>
  <si>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</si>
  <si>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</si>
  <si>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</si>
  <si>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</si>
  <si>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</si>
  <si>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</si>
  <si>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</si>
  <si>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</si>
  <si>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</si>
  <si>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>FORMULARZ OFERTOWY</t>
  </si>
  <si>
    <t>Odpowiadając na ogłoszenie o przetargu nieograniczonym na „Wykonywanie usług z zakresu gospodarki leśnej na terenie Nadleśnictwa Płaska w roku 2025''  składamy niniejszym ofertę na pakiet Pakiet I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</si>
  <si>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</si>
  <si>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</si>
  <si>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</si>
  <si>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</si>
  <si>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</si>
  <si>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</si>
  <si>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</si>
  <si>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</si>
  <si>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</si>
  <si>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</si>
  <si>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</si>
  <si>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</si>
  <si>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Załącznik nr 1.1 do SWZ </t>
  </si>
  <si>
    <t>Wartość całkowita brutto 
w PLN</t>
  </si>
  <si>
    <t>0</t>
  </si>
  <si>
    <t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</t>
  </si>
  <si>
    <t>Podatek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</si>
</sst>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top"/>
    </xf>
    <xf numFmtId="0" fontId="6" fillId="2" borderId="2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47"/>
  <sheetViews>
    <sheetView tabSelected="1" topLeftCell="A139" workbookViewId="0">
      <selection activeCell="B136" sqref="B136:L136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15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17" t="s">
        <v>215</v>
      </c>
      <c r="J2" s="17"/>
      <c r="K2" s="17"/>
      <c r="L2" s="17"/>
    </row>
    <row r="3" spans="2:12" s="1" customFormat="1" ht="14.25" customHeight="1" x14ac:dyDescent="0.2"/>
    <row r="4" spans="2:12" s="1" customFormat="1" ht="2.65" customHeight="1" x14ac:dyDescent="0.2">
      <c r="B4" s="18"/>
      <c r="C4" s="18"/>
      <c r="D4" s="18"/>
    </row>
    <row r="5" spans="2:12" s="1" customFormat="1" ht="28.7" customHeight="1" x14ac:dyDescent="0.2"/>
    <row r="6" spans="2:12" s="1" customFormat="1" ht="2.65" customHeight="1" x14ac:dyDescent="0.2">
      <c r="B6" s="18"/>
      <c r="C6" s="18"/>
      <c r="D6" s="18"/>
    </row>
    <row r="7" spans="2:12" s="1" customFormat="1" ht="28.7" customHeight="1" x14ac:dyDescent="0.2"/>
    <row r="8" spans="2:12" s="1" customFormat="1" ht="5.25" customHeight="1" x14ac:dyDescent="0.2">
      <c r="B8" s="18"/>
      <c r="C8" s="18"/>
      <c r="D8" s="18"/>
    </row>
    <row r="9" spans="2:12" s="1" customFormat="1" ht="4.3499999999999996" customHeight="1" x14ac:dyDescent="0.2"/>
    <row r="10" spans="2:12" s="1" customFormat="1" ht="6.95" customHeight="1" x14ac:dyDescent="0.2">
      <c r="B10" s="31" t="s">
        <v>185</v>
      </c>
      <c r="C10" s="31"/>
      <c r="D10" s="31"/>
    </row>
    <row r="11" spans="2:12" s="1" customFormat="1" ht="12.2" customHeight="1" x14ac:dyDescent="0.2">
      <c r="B11" s="31"/>
      <c r="C11" s="31"/>
      <c r="D11" s="31"/>
      <c r="G11" s="15" t="s">
        <v>186</v>
      </c>
      <c r="H11" s="15"/>
      <c r="I11" s="15"/>
      <c r="J11" s="15"/>
      <c r="K11" s="15"/>
      <c r="L11" s="15"/>
    </row>
    <row r="12" spans="2:12" s="1" customFormat="1" ht="7.9" customHeight="1" x14ac:dyDescent="0.2">
      <c r="G12" s="15"/>
      <c r="H12" s="15"/>
      <c r="I12" s="15"/>
      <c r="J12" s="15"/>
      <c r="K12" s="15"/>
      <c r="L12" s="15"/>
    </row>
    <row r="13" spans="2:12" s="1" customFormat="1" ht="9.75" customHeight="1" x14ac:dyDescent="0.2"/>
    <row r="14" spans="2:12" s="1" customFormat="1" ht="24" customHeight="1" x14ac:dyDescent="0.2">
      <c r="E14" s="20" t="s">
        <v>201</v>
      </c>
      <c r="F14" s="20"/>
      <c r="G14" s="20"/>
    </row>
    <row r="15" spans="2:12" s="1" customFormat="1" ht="8.25" customHeight="1" x14ac:dyDescent="0.2"/>
    <row r="16" spans="2:12" s="1" customFormat="1" ht="20.85" customHeight="1" x14ac:dyDescent="0.2">
      <c r="B16" s="19" t="s">
        <v>187</v>
      </c>
      <c r="C16" s="19"/>
      <c r="D16" s="19"/>
      <c r="E16" s="19"/>
    </row>
    <row r="17" spans="2:12" s="1" customFormat="1" ht="2.65" customHeight="1" x14ac:dyDescent="0.2"/>
    <row r="18" spans="2:12" s="1" customFormat="1" ht="20.85" customHeight="1" x14ac:dyDescent="0.2">
      <c r="B18" s="19" t="s">
        <v>188</v>
      </c>
      <c r="C18" s="19"/>
      <c r="D18" s="19"/>
      <c r="E18" s="19"/>
    </row>
    <row r="19" spans="2:12" s="1" customFormat="1" ht="2.65" customHeight="1" x14ac:dyDescent="0.2"/>
    <row r="20" spans="2:12" s="1" customFormat="1" ht="20.85" customHeight="1" x14ac:dyDescent="0.2">
      <c r="B20" s="19" t="s">
        <v>189</v>
      </c>
      <c r="C20" s="19"/>
      <c r="D20" s="19"/>
      <c r="E20" s="19"/>
    </row>
    <row r="21" spans="2:12" s="1" customFormat="1" ht="2.65" customHeight="1" x14ac:dyDescent="0.2"/>
    <row r="22" spans="2:12" s="1" customFormat="1" ht="20.85" customHeight="1" x14ac:dyDescent="0.2">
      <c r="B22" s="19" t="s">
        <v>190</v>
      </c>
      <c r="C22" s="19"/>
      <c r="D22" s="19"/>
      <c r="E22" s="19"/>
    </row>
    <row r="23" spans="2:12" s="1" customFormat="1" ht="33.75" customHeight="1" x14ac:dyDescent="0.2">
      <c r="B23" s="23" t="s">
        <v>202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2:12" s="1" customFormat="1" ht="2.65" customHeight="1" x14ac:dyDescent="0.2"/>
    <row r="25" spans="2:12" s="1" customFormat="1" ht="42.75" customHeight="1" x14ac:dyDescent="0.2">
      <c r="B25" s="24" t="s">
        <v>218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2:12" s="1" customFormat="1" ht="3.2" customHeight="1" x14ac:dyDescent="0.2"/>
    <row r="27" spans="2:12" s="1" customFormat="1" ht="18.2" customHeight="1" x14ac:dyDescent="0.2">
      <c r="B27" s="19" t="s">
        <v>191</v>
      </c>
      <c r="C27" s="19"/>
      <c r="D27" s="19"/>
      <c r="E27" s="19"/>
      <c r="F27" s="19"/>
      <c r="G27" s="19"/>
      <c r="H27" s="19"/>
      <c r="I27" s="19"/>
      <c r="J27" s="19"/>
      <c r="K27" s="19"/>
    </row>
    <row r="28" spans="2:12" s="1" customFormat="1" ht="5.25" customHeight="1" x14ac:dyDescent="0.2"/>
    <row r="29" spans="2:12" s="1" customFormat="1" ht="54.95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9" t="s">
        <v>216</v>
      </c>
    </row>
    <row r="30" spans="2:12" s="1" customFormat="1" ht="19.7" customHeight="1" x14ac:dyDescent="0.2">
      <c r="B30" s="5">
        <v>1</v>
      </c>
      <c r="C30" s="6" t="s">
        <v>10</v>
      </c>
      <c r="D30" s="6" t="s">
        <v>11</v>
      </c>
      <c r="E30" s="7" t="s">
        <v>12</v>
      </c>
      <c r="F30" s="6" t="s">
        <v>13</v>
      </c>
      <c r="G30" s="8">
        <v>16263</v>
      </c>
      <c r="H30" s="10" t="s">
        <v>217</v>
      </c>
      <c r="I30" s="10">
        <f>G30*H30</f>
        <v>0</v>
      </c>
      <c r="J30" s="11">
        <v>8</v>
      </c>
      <c r="K30" s="10">
        <f>I30*0.23</f>
        <v>0</v>
      </c>
      <c r="L30" s="10">
        <f>I30+K30</f>
        <v>0</v>
      </c>
    </row>
    <row r="31" spans="2:12" s="1" customFormat="1" ht="3.2" customHeight="1" x14ac:dyDescent="0.2"/>
    <row r="32" spans="2:12" s="1" customFormat="1" ht="18.2" customHeight="1" x14ac:dyDescent="0.2">
      <c r="B32" s="19" t="s">
        <v>192</v>
      </c>
      <c r="C32" s="19"/>
      <c r="D32" s="19"/>
      <c r="E32" s="19"/>
      <c r="F32" s="19"/>
      <c r="G32" s="19"/>
      <c r="H32" s="19"/>
      <c r="I32" s="19"/>
      <c r="J32" s="19"/>
      <c r="K32" s="19"/>
    </row>
    <row r="33" spans="2:12" s="1" customFormat="1" ht="5.25" customHeight="1" x14ac:dyDescent="0.2"/>
    <row r="34" spans="2:12" s="1" customFormat="1" ht="54.95" customHeight="1" x14ac:dyDescent="0.2">
      <c r="B34" s="2" t="s">
        <v>0</v>
      </c>
      <c r="C34" s="3" t="s">
        <v>1</v>
      </c>
      <c r="D34" s="4" t="s">
        <v>2</v>
      </c>
      <c r="E34" s="4" t="s">
        <v>3</v>
      </c>
      <c r="F34" s="4" t="s">
        <v>4</v>
      </c>
      <c r="G34" s="4" t="s">
        <v>5</v>
      </c>
      <c r="H34" s="4" t="s">
        <v>6</v>
      </c>
      <c r="I34" s="3" t="s">
        <v>7</v>
      </c>
      <c r="J34" s="4" t="s">
        <v>8</v>
      </c>
      <c r="K34" s="4" t="s">
        <v>9</v>
      </c>
      <c r="L34" s="9" t="s">
        <v>216</v>
      </c>
    </row>
    <row r="35" spans="2:12" s="1" customFormat="1" ht="19.7" customHeight="1" x14ac:dyDescent="0.2">
      <c r="B35" s="5">
        <v>2</v>
      </c>
      <c r="C35" s="6" t="s">
        <v>10</v>
      </c>
      <c r="D35" s="6" t="s">
        <v>11</v>
      </c>
      <c r="E35" s="7" t="s">
        <v>12</v>
      </c>
      <c r="F35" s="6" t="s">
        <v>13</v>
      </c>
      <c r="G35" s="8">
        <v>3324</v>
      </c>
      <c r="H35" s="10" t="s">
        <v>217</v>
      </c>
      <c r="I35" s="10">
        <f>G35*H35</f>
        <v>0</v>
      </c>
      <c r="J35" s="11">
        <v>8</v>
      </c>
      <c r="K35" s="10">
        <f>I35*0.23</f>
        <v>0</v>
      </c>
      <c r="L35" s="10">
        <f>I35+K35</f>
        <v>0</v>
      </c>
    </row>
    <row r="36" spans="2:12" s="1" customFormat="1" ht="3.2" customHeight="1" x14ac:dyDescent="0.2"/>
    <row r="37" spans="2:12" s="1" customFormat="1" ht="18.2" customHeight="1" x14ac:dyDescent="0.2">
      <c r="B37" s="19" t="s">
        <v>193</v>
      </c>
      <c r="C37" s="19"/>
      <c r="D37" s="19"/>
      <c r="E37" s="19"/>
      <c r="F37" s="19"/>
      <c r="G37" s="19"/>
      <c r="H37" s="19"/>
      <c r="I37" s="19"/>
      <c r="J37" s="19"/>
      <c r="K37" s="19"/>
    </row>
    <row r="38" spans="2:12" s="1" customFormat="1" ht="5.25" customHeight="1" x14ac:dyDescent="0.2"/>
    <row r="39" spans="2:12" s="1" customFormat="1" ht="54.95" customHeight="1" x14ac:dyDescent="0.2">
      <c r="B39" s="2" t="s">
        <v>0</v>
      </c>
      <c r="C39" s="3" t="s">
        <v>1</v>
      </c>
      <c r="D39" s="4" t="s">
        <v>2</v>
      </c>
      <c r="E39" s="4" t="s">
        <v>3</v>
      </c>
      <c r="F39" s="4" t="s">
        <v>4</v>
      </c>
      <c r="G39" s="4" t="s">
        <v>5</v>
      </c>
      <c r="H39" s="4" t="s">
        <v>6</v>
      </c>
      <c r="I39" s="3" t="s">
        <v>7</v>
      </c>
      <c r="J39" s="4" t="s">
        <v>8</v>
      </c>
      <c r="K39" s="4" t="s">
        <v>9</v>
      </c>
      <c r="L39" s="9" t="s">
        <v>216</v>
      </c>
    </row>
    <row r="40" spans="2:12" s="1" customFormat="1" ht="19.7" customHeight="1" x14ac:dyDescent="0.2">
      <c r="B40" s="5">
        <v>3</v>
      </c>
      <c r="C40" s="6" t="s">
        <v>10</v>
      </c>
      <c r="D40" s="6" t="s">
        <v>11</v>
      </c>
      <c r="E40" s="7" t="s">
        <v>12</v>
      </c>
      <c r="F40" s="6" t="s">
        <v>13</v>
      </c>
      <c r="G40" s="8">
        <v>21225</v>
      </c>
      <c r="H40" s="10" t="s">
        <v>217</v>
      </c>
      <c r="I40" s="10">
        <f>G40*H40</f>
        <v>0</v>
      </c>
      <c r="J40" s="11">
        <v>8</v>
      </c>
      <c r="K40" s="10">
        <f>I40*0.23</f>
        <v>0</v>
      </c>
      <c r="L40" s="10">
        <f>I40+K40</f>
        <v>0</v>
      </c>
    </row>
    <row r="41" spans="2:12" s="1" customFormat="1" ht="3.2" customHeight="1" x14ac:dyDescent="0.2"/>
    <row r="42" spans="2:12" s="1" customFormat="1" ht="18.2" customHeight="1" x14ac:dyDescent="0.2">
      <c r="B42" s="19" t="s">
        <v>194</v>
      </c>
      <c r="C42" s="19"/>
      <c r="D42" s="19"/>
      <c r="E42" s="19"/>
      <c r="F42" s="19"/>
      <c r="G42" s="19"/>
      <c r="H42" s="19"/>
      <c r="I42" s="19"/>
      <c r="J42" s="19"/>
      <c r="K42" s="19"/>
    </row>
    <row r="43" spans="2:12" s="1" customFormat="1" ht="5.25" customHeight="1" x14ac:dyDescent="0.2"/>
    <row r="44" spans="2:12" s="1" customFormat="1" ht="45.75" customHeight="1" x14ac:dyDescent="0.2">
      <c r="B44" s="2" t="s">
        <v>0</v>
      </c>
      <c r="C44" s="3" t="s">
        <v>1</v>
      </c>
      <c r="D44" s="4" t="s">
        <v>2</v>
      </c>
      <c r="E44" s="4" t="s">
        <v>3</v>
      </c>
      <c r="F44" s="4" t="s">
        <v>4</v>
      </c>
      <c r="G44" s="4" t="s">
        <v>5</v>
      </c>
      <c r="H44" s="4" t="s">
        <v>6</v>
      </c>
      <c r="I44" s="3" t="s">
        <v>7</v>
      </c>
      <c r="J44" s="4" t="s">
        <v>8</v>
      </c>
      <c r="K44" s="4" t="s">
        <v>9</v>
      </c>
      <c r="L44" s="9" t="s">
        <v>216</v>
      </c>
    </row>
    <row r="45" spans="2:12" s="1" customFormat="1" ht="19.7" customHeight="1" x14ac:dyDescent="0.2">
      <c r="B45" s="5">
        <v>4</v>
      </c>
      <c r="C45" s="6" t="s">
        <v>10</v>
      </c>
      <c r="D45" s="6" t="s">
        <v>11</v>
      </c>
      <c r="E45" s="7" t="s">
        <v>12</v>
      </c>
      <c r="F45" s="6" t="s">
        <v>13</v>
      </c>
      <c r="G45" s="8">
        <v>2875</v>
      </c>
      <c r="H45" s="10" t="s">
        <v>217</v>
      </c>
      <c r="I45" s="10">
        <f>G45*H45</f>
        <v>0</v>
      </c>
      <c r="J45" s="11">
        <v>8</v>
      </c>
      <c r="K45" s="10">
        <f>I45*0.23</f>
        <v>0</v>
      </c>
      <c r="L45" s="10">
        <f>I45+K45</f>
        <v>0</v>
      </c>
    </row>
    <row r="46" spans="2:12" s="1" customFormat="1" ht="3.2" customHeight="1" x14ac:dyDescent="0.2"/>
    <row r="47" spans="2:12" s="1" customFormat="1" ht="18.2" customHeight="1" x14ac:dyDescent="0.2">
      <c r="B47" s="19" t="s">
        <v>195</v>
      </c>
      <c r="C47" s="19"/>
      <c r="D47" s="19"/>
      <c r="E47" s="19"/>
      <c r="F47" s="19"/>
      <c r="G47" s="19"/>
      <c r="H47" s="19"/>
      <c r="I47" s="19"/>
      <c r="J47" s="19"/>
      <c r="K47" s="19"/>
    </row>
    <row r="48" spans="2:12" s="1" customFormat="1" ht="5.25" customHeight="1" x14ac:dyDescent="0.2"/>
    <row r="49" spans="2:12" s="1" customFormat="1" ht="4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9" t="s">
        <v>216</v>
      </c>
    </row>
    <row r="50" spans="2:12" s="1" customFormat="1" ht="19.7" customHeight="1" x14ac:dyDescent="0.2">
      <c r="B50" s="5">
        <v>5</v>
      </c>
      <c r="C50" s="6" t="s">
        <v>10</v>
      </c>
      <c r="D50" s="6" t="s">
        <v>11</v>
      </c>
      <c r="E50" s="7" t="s">
        <v>12</v>
      </c>
      <c r="F50" s="6" t="s">
        <v>13</v>
      </c>
      <c r="G50" s="8">
        <v>6274</v>
      </c>
      <c r="H50" s="10" t="s">
        <v>217</v>
      </c>
      <c r="I50" s="10">
        <f>G50*H50</f>
        <v>0</v>
      </c>
      <c r="J50" s="11">
        <v>8</v>
      </c>
      <c r="K50" s="10">
        <f>I50*0.23</f>
        <v>0</v>
      </c>
      <c r="L50" s="10">
        <f>I50+K50</f>
        <v>0</v>
      </c>
    </row>
    <row r="51" spans="2:12" s="1" customFormat="1" ht="9" customHeight="1" x14ac:dyDescent="0.2"/>
    <row r="52" spans="2:12" s="1" customFormat="1" ht="47.25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9" t="s">
        <v>216</v>
      </c>
    </row>
    <row r="53" spans="2:12" s="1" customFormat="1" ht="28.7" customHeight="1" x14ac:dyDescent="0.2">
      <c r="B53" s="5">
        <v>6</v>
      </c>
      <c r="C53" s="6" t="s">
        <v>14</v>
      </c>
      <c r="D53" s="6" t="s">
        <v>15</v>
      </c>
      <c r="E53" s="7" t="s">
        <v>16</v>
      </c>
      <c r="F53" s="6" t="s">
        <v>17</v>
      </c>
      <c r="G53" s="8">
        <v>5</v>
      </c>
      <c r="H53" s="10" t="s">
        <v>217</v>
      </c>
      <c r="I53" s="10">
        <f t="shared" ref="I53:I84" si="0">G53*H53</f>
        <v>0</v>
      </c>
      <c r="J53" s="11">
        <v>8</v>
      </c>
      <c r="K53" s="10">
        <f t="shared" ref="K53:K84" si="1">I53*0.23</f>
        <v>0</v>
      </c>
      <c r="L53" s="10">
        <f t="shared" ref="L53:L84" si="2">I53+K53</f>
        <v>0</v>
      </c>
    </row>
    <row r="54" spans="2:12" s="1" customFormat="1" ht="19.7" customHeight="1" x14ac:dyDescent="0.2">
      <c r="B54" s="5">
        <v>7</v>
      </c>
      <c r="C54" s="6" t="s">
        <v>18</v>
      </c>
      <c r="D54" s="6" t="s">
        <v>19</v>
      </c>
      <c r="E54" s="7" t="s">
        <v>20</v>
      </c>
      <c r="F54" s="6" t="s">
        <v>17</v>
      </c>
      <c r="G54" s="8">
        <v>5</v>
      </c>
      <c r="H54" s="10" t="s">
        <v>217</v>
      </c>
      <c r="I54" s="10">
        <f t="shared" si="0"/>
        <v>0</v>
      </c>
      <c r="J54" s="11">
        <v>8</v>
      </c>
      <c r="K54" s="10">
        <f t="shared" si="1"/>
        <v>0</v>
      </c>
      <c r="L54" s="10">
        <f t="shared" si="2"/>
        <v>0</v>
      </c>
    </row>
    <row r="55" spans="2:12" s="1" customFormat="1" ht="19.7" customHeight="1" x14ac:dyDescent="0.2">
      <c r="B55" s="5">
        <v>8</v>
      </c>
      <c r="C55" s="6" t="s">
        <v>21</v>
      </c>
      <c r="D55" s="6" t="s">
        <v>22</v>
      </c>
      <c r="E55" s="7" t="s">
        <v>23</v>
      </c>
      <c r="F55" s="6" t="s">
        <v>24</v>
      </c>
      <c r="G55" s="8">
        <v>49.83</v>
      </c>
      <c r="H55" s="10" t="s">
        <v>217</v>
      </c>
      <c r="I55" s="10">
        <f t="shared" si="0"/>
        <v>0</v>
      </c>
      <c r="J55" s="11">
        <v>8</v>
      </c>
      <c r="K55" s="10">
        <f t="shared" si="1"/>
        <v>0</v>
      </c>
      <c r="L55" s="10">
        <f t="shared" si="2"/>
        <v>0</v>
      </c>
    </row>
    <row r="56" spans="2:12" s="1" customFormat="1" ht="28.7" customHeight="1" x14ac:dyDescent="0.2">
      <c r="B56" s="5">
        <v>9</v>
      </c>
      <c r="C56" s="6" t="s">
        <v>25</v>
      </c>
      <c r="D56" s="6" t="s">
        <v>26</v>
      </c>
      <c r="E56" s="7" t="s">
        <v>27</v>
      </c>
      <c r="F56" s="6" t="s">
        <v>24</v>
      </c>
      <c r="G56" s="8">
        <v>8.25</v>
      </c>
      <c r="H56" s="10" t="s">
        <v>217</v>
      </c>
      <c r="I56" s="10">
        <f t="shared" si="0"/>
        <v>0</v>
      </c>
      <c r="J56" s="11">
        <v>8</v>
      </c>
      <c r="K56" s="10">
        <f t="shared" si="1"/>
        <v>0</v>
      </c>
      <c r="L56" s="10">
        <f t="shared" si="2"/>
        <v>0</v>
      </c>
    </row>
    <row r="57" spans="2:12" s="1" customFormat="1" ht="28.7" customHeight="1" x14ac:dyDescent="0.2">
      <c r="B57" s="5">
        <v>10</v>
      </c>
      <c r="C57" s="6" t="s">
        <v>28</v>
      </c>
      <c r="D57" s="6" t="s">
        <v>29</v>
      </c>
      <c r="E57" s="7" t="s">
        <v>30</v>
      </c>
      <c r="F57" s="6" t="s">
        <v>24</v>
      </c>
      <c r="G57" s="8">
        <v>2</v>
      </c>
      <c r="H57" s="10" t="s">
        <v>217</v>
      </c>
      <c r="I57" s="10">
        <f t="shared" si="0"/>
        <v>0</v>
      </c>
      <c r="J57" s="11">
        <v>8</v>
      </c>
      <c r="K57" s="10">
        <f t="shared" si="1"/>
        <v>0</v>
      </c>
      <c r="L57" s="10">
        <f t="shared" si="2"/>
        <v>0</v>
      </c>
    </row>
    <row r="58" spans="2:12" s="1" customFormat="1" ht="19.7" customHeight="1" x14ac:dyDescent="0.2">
      <c r="B58" s="5">
        <v>11</v>
      </c>
      <c r="C58" s="6" t="s">
        <v>31</v>
      </c>
      <c r="D58" s="6" t="s">
        <v>32</v>
      </c>
      <c r="E58" s="7" t="s">
        <v>33</v>
      </c>
      <c r="F58" s="6" t="s">
        <v>34</v>
      </c>
      <c r="G58" s="8">
        <v>2</v>
      </c>
      <c r="H58" s="10" t="s">
        <v>217</v>
      </c>
      <c r="I58" s="10">
        <f t="shared" si="0"/>
        <v>0</v>
      </c>
      <c r="J58" s="11">
        <v>8</v>
      </c>
      <c r="K58" s="10">
        <f t="shared" si="1"/>
        <v>0</v>
      </c>
      <c r="L58" s="10">
        <f t="shared" si="2"/>
        <v>0</v>
      </c>
    </row>
    <row r="59" spans="2:12" s="1" customFormat="1" ht="19.7" customHeight="1" x14ac:dyDescent="0.2">
      <c r="B59" s="5">
        <v>12</v>
      </c>
      <c r="C59" s="6" t="s">
        <v>35</v>
      </c>
      <c r="D59" s="6" t="s">
        <v>36</v>
      </c>
      <c r="E59" s="7" t="s">
        <v>37</v>
      </c>
      <c r="F59" s="6" t="s">
        <v>38</v>
      </c>
      <c r="G59" s="8">
        <v>3.44</v>
      </c>
      <c r="H59" s="10" t="s">
        <v>217</v>
      </c>
      <c r="I59" s="10">
        <f t="shared" si="0"/>
        <v>0</v>
      </c>
      <c r="J59" s="11">
        <v>8</v>
      </c>
      <c r="K59" s="10">
        <f t="shared" si="1"/>
        <v>0</v>
      </c>
      <c r="L59" s="10">
        <f t="shared" si="2"/>
        <v>0</v>
      </c>
    </row>
    <row r="60" spans="2:12" s="1" customFormat="1" ht="19.7" customHeight="1" x14ac:dyDescent="0.2">
      <c r="B60" s="5">
        <v>13</v>
      </c>
      <c r="C60" s="6" t="s">
        <v>39</v>
      </c>
      <c r="D60" s="6" t="s">
        <v>40</v>
      </c>
      <c r="E60" s="7" t="s">
        <v>41</v>
      </c>
      <c r="F60" s="6" t="s">
        <v>38</v>
      </c>
      <c r="G60" s="8">
        <v>0.23</v>
      </c>
      <c r="H60" s="10" t="s">
        <v>217</v>
      </c>
      <c r="I60" s="10">
        <f t="shared" si="0"/>
        <v>0</v>
      </c>
      <c r="J60" s="11">
        <v>8</v>
      </c>
      <c r="K60" s="10">
        <f t="shared" si="1"/>
        <v>0</v>
      </c>
      <c r="L60" s="10">
        <f t="shared" si="2"/>
        <v>0</v>
      </c>
    </row>
    <row r="61" spans="2:12" s="1" customFormat="1" ht="28.7" customHeight="1" x14ac:dyDescent="0.2">
      <c r="B61" s="5">
        <v>14</v>
      </c>
      <c r="C61" s="6" t="s">
        <v>42</v>
      </c>
      <c r="D61" s="6" t="s">
        <v>43</v>
      </c>
      <c r="E61" s="7" t="s">
        <v>44</v>
      </c>
      <c r="F61" s="6" t="s">
        <v>45</v>
      </c>
      <c r="G61" s="8">
        <v>154.47</v>
      </c>
      <c r="H61" s="10" t="s">
        <v>217</v>
      </c>
      <c r="I61" s="10">
        <f t="shared" si="0"/>
        <v>0</v>
      </c>
      <c r="J61" s="11">
        <v>8</v>
      </c>
      <c r="K61" s="10">
        <f t="shared" si="1"/>
        <v>0</v>
      </c>
      <c r="L61" s="10">
        <f t="shared" si="2"/>
        <v>0</v>
      </c>
    </row>
    <row r="62" spans="2:12" s="1" customFormat="1" ht="19.7" customHeight="1" x14ac:dyDescent="0.2">
      <c r="B62" s="5">
        <v>15</v>
      </c>
      <c r="C62" s="6" t="s">
        <v>46</v>
      </c>
      <c r="D62" s="6" t="s">
        <v>47</v>
      </c>
      <c r="E62" s="7" t="s">
        <v>48</v>
      </c>
      <c r="F62" s="6" t="s">
        <v>45</v>
      </c>
      <c r="G62" s="8">
        <v>17.600000000000001</v>
      </c>
      <c r="H62" s="10" t="s">
        <v>217</v>
      </c>
      <c r="I62" s="10">
        <f t="shared" si="0"/>
        <v>0</v>
      </c>
      <c r="J62" s="11">
        <v>8</v>
      </c>
      <c r="K62" s="10">
        <f t="shared" si="1"/>
        <v>0</v>
      </c>
      <c r="L62" s="10">
        <f t="shared" si="2"/>
        <v>0</v>
      </c>
    </row>
    <row r="63" spans="2:12" s="1" customFormat="1" ht="28.7" customHeight="1" x14ac:dyDescent="0.2">
      <c r="B63" s="5">
        <v>16</v>
      </c>
      <c r="C63" s="6" t="s">
        <v>49</v>
      </c>
      <c r="D63" s="6" t="s">
        <v>50</v>
      </c>
      <c r="E63" s="7" t="s">
        <v>51</v>
      </c>
      <c r="F63" s="6" t="s">
        <v>45</v>
      </c>
      <c r="G63" s="8">
        <v>256.2</v>
      </c>
      <c r="H63" s="10" t="s">
        <v>217</v>
      </c>
      <c r="I63" s="10">
        <f t="shared" si="0"/>
        <v>0</v>
      </c>
      <c r="J63" s="11">
        <v>8</v>
      </c>
      <c r="K63" s="10">
        <f t="shared" si="1"/>
        <v>0</v>
      </c>
      <c r="L63" s="10">
        <f t="shared" si="2"/>
        <v>0</v>
      </c>
    </row>
    <row r="64" spans="2:12" s="1" customFormat="1" ht="28.7" customHeight="1" x14ac:dyDescent="0.2">
      <c r="B64" s="5">
        <v>17</v>
      </c>
      <c r="C64" s="6" t="s">
        <v>52</v>
      </c>
      <c r="D64" s="6" t="s">
        <v>53</v>
      </c>
      <c r="E64" s="7" t="s">
        <v>54</v>
      </c>
      <c r="F64" s="6" t="s">
        <v>45</v>
      </c>
      <c r="G64" s="8">
        <v>10.93</v>
      </c>
      <c r="H64" s="10" t="s">
        <v>217</v>
      </c>
      <c r="I64" s="10">
        <f t="shared" si="0"/>
        <v>0</v>
      </c>
      <c r="J64" s="11">
        <v>8</v>
      </c>
      <c r="K64" s="10">
        <f t="shared" si="1"/>
        <v>0</v>
      </c>
      <c r="L64" s="10">
        <f t="shared" si="2"/>
        <v>0</v>
      </c>
    </row>
    <row r="65" spans="2:12" s="1" customFormat="1" ht="19.7" customHeight="1" x14ac:dyDescent="0.2">
      <c r="B65" s="5">
        <v>18</v>
      </c>
      <c r="C65" s="6" t="s">
        <v>55</v>
      </c>
      <c r="D65" s="6" t="s">
        <v>56</v>
      </c>
      <c r="E65" s="7" t="s">
        <v>57</v>
      </c>
      <c r="F65" s="6" t="s">
        <v>45</v>
      </c>
      <c r="G65" s="8">
        <v>15.1</v>
      </c>
      <c r="H65" s="10" t="s">
        <v>217</v>
      </c>
      <c r="I65" s="10">
        <f t="shared" si="0"/>
        <v>0</v>
      </c>
      <c r="J65" s="11">
        <v>8</v>
      </c>
      <c r="K65" s="10">
        <f t="shared" si="1"/>
        <v>0</v>
      </c>
      <c r="L65" s="10">
        <f t="shared" si="2"/>
        <v>0</v>
      </c>
    </row>
    <row r="66" spans="2:12" s="1" customFormat="1" ht="19.7" customHeight="1" x14ac:dyDescent="0.2">
      <c r="B66" s="5">
        <v>19</v>
      </c>
      <c r="C66" s="6" t="s">
        <v>58</v>
      </c>
      <c r="D66" s="6" t="s">
        <v>59</v>
      </c>
      <c r="E66" s="7" t="s">
        <v>60</v>
      </c>
      <c r="F66" s="6" t="s">
        <v>38</v>
      </c>
      <c r="G66" s="8">
        <v>334.13</v>
      </c>
      <c r="H66" s="10" t="s">
        <v>217</v>
      </c>
      <c r="I66" s="10">
        <f t="shared" si="0"/>
        <v>0</v>
      </c>
      <c r="J66" s="11">
        <v>8</v>
      </c>
      <c r="K66" s="10">
        <f t="shared" si="1"/>
        <v>0</v>
      </c>
      <c r="L66" s="10">
        <f t="shared" si="2"/>
        <v>0</v>
      </c>
    </row>
    <row r="67" spans="2:12" s="1" customFormat="1" ht="19.7" customHeight="1" x14ac:dyDescent="0.2">
      <c r="B67" s="5">
        <v>20</v>
      </c>
      <c r="C67" s="6" t="s">
        <v>61</v>
      </c>
      <c r="D67" s="6" t="s">
        <v>62</v>
      </c>
      <c r="E67" s="7" t="s">
        <v>63</v>
      </c>
      <c r="F67" s="6" t="s">
        <v>38</v>
      </c>
      <c r="G67" s="8">
        <v>73.02</v>
      </c>
      <c r="H67" s="10" t="s">
        <v>217</v>
      </c>
      <c r="I67" s="10">
        <f t="shared" si="0"/>
        <v>0</v>
      </c>
      <c r="J67" s="11">
        <v>8</v>
      </c>
      <c r="K67" s="10">
        <f t="shared" si="1"/>
        <v>0</v>
      </c>
      <c r="L67" s="10">
        <f t="shared" si="2"/>
        <v>0</v>
      </c>
    </row>
    <row r="68" spans="2:12" s="1" customFormat="1" ht="28.7" customHeight="1" x14ac:dyDescent="0.2">
      <c r="B68" s="5">
        <v>21</v>
      </c>
      <c r="C68" s="6" t="s">
        <v>64</v>
      </c>
      <c r="D68" s="6" t="s">
        <v>65</v>
      </c>
      <c r="E68" s="7" t="s">
        <v>66</v>
      </c>
      <c r="F68" s="6" t="s">
        <v>38</v>
      </c>
      <c r="G68" s="8">
        <v>18.690000000000001</v>
      </c>
      <c r="H68" s="10" t="s">
        <v>217</v>
      </c>
      <c r="I68" s="10">
        <f t="shared" si="0"/>
        <v>0</v>
      </c>
      <c r="J68" s="11">
        <v>8</v>
      </c>
      <c r="K68" s="10">
        <f t="shared" si="1"/>
        <v>0</v>
      </c>
      <c r="L68" s="10">
        <f t="shared" si="2"/>
        <v>0</v>
      </c>
    </row>
    <row r="69" spans="2:12" s="1" customFormat="1" ht="19.7" customHeight="1" x14ac:dyDescent="0.2">
      <c r="B69" s="5">
        <v>22</v>
      </c>
      <c r="C69" s="6" t="s">
        <v>67</v>
      </c>
      <c r="D69" s="6" t="s">
        <v>68</v>
      </c>
      <c r="E69" s="7" t="s">
        <v>69</v>
      </c>
      <c r="F69" s="6" t="s">
        <v>38</v>
      </c>
      <c r="G69" s="8">
        <v>27.71</v>
      </c>
      <c r="H69" s="10" t="s">
        <v>217</v>
      </c>
      <c r="I69" s="10">
        <f t="shared" si="0"/>
        <v>0</v>
      </c>
      <c r="J69" s="11">
        <v>8</v>
      </c>
      <c r="K69" s="10">
        <f t="shared" si="1"/>
        <v>0</v>
      </c>
      <c r="L69" s="10">
        <f t="shared" si="2"/>
        <v>0</v>
      </c>
    </row>
    <row r="70" spans="2:12" s="1" customFormat="1" ht="19.7" customHeight="1" x14ac:dyDescent="0.2">
      <c r="B70" s="5">
        <v>23</v>
      </c>
      <c r="C70" s="6" t="s">
        <v>70</v>
      </c>
      <c r="D70" s="6" t="s">
        <v>71</v>
      </c>
      <c r="E70" s="7" t="s">
        <v>72</v>
      </c>
      <c r="F70" s="6" t="s">
        <v>38</v>
      </c>
      <c r="G70" s="8">
        <v>452.24</v>
      </c>
      <c r="H70" s="10" t="s">
        <v>217</v>
      </c>
      <c r="I70" s="10">
        <f t="shared" si="0"/>
        <v>0</v>
      </c>
      <c r="J70" s="11">
        <v>23</v>
      </c>
      <c r="K70" s="10">
        <f t="shared" si="1"/>
        <v>0</v>
      </c>
      <c r="L70" s="10">
        <f t="shared" si="2"/>
        <v>0</v>
      </c>
    </row>
    <row r="71" spans="2:12" s="1" customFormat="1" ht="28.7" customHeight="1" x14ac:dyDescent="0.2">
      <c r="B71" s="5">
        <v>24</v>
      </c>
      <c r="C71" s="6" t="s">
        <v>73</v>
      </c>
      <c r="D71" s="6" t="s">
        <v>74</v>
      </c>
      <c r="E71" s="7" t="s">
        <v>75</v>
      </c>
      <c r="F71" s="6" t="s">
        <v>24</v>
      </c>
      <c r="G71" s="8">
        <v>43</v>
      </c>
      <c r="H71" s="10" t="s">
        <v>217</v>
      </c>
      <c r="I71" s="10">
        <f t="shared" si="0"/>
        <v>0</v>
      </c>
      <c r="J71" s="11">
        <v>8</v>
      </c>
      <c r="K71" s="10">
        <f t="shared" si="1"/>
        <v>0</v>
      </c>
      <c r="L71" s="10">
        <f t="shared" si="2"/>
        <v>0</v>
      </c>
    </row>
    <row r="72" spans="2:12" s="1" customFormat="1" ht="28.7" customHeight="1" x14ac:dyDescent="0.2">
      <c r="B72" s="5">
        <v>25</v>
      </c>
      <c r="C72" s="6" t="s">
        <v>76</v>
      </c>
      <c r="D72" s="6" t="s">
        <v>77</v>
      </c>
      <c r="E72" s="7" t="s">
        <v>78</v>
      </c>
      <c r="F72" s="6" t="s">
        <v>24</v>
      </c>
      <c r="G72" s="8">
        <v>30</v>
      </c>
      <c r="H72" s="10" t="s">
        <v>217</v>
      </c>
      <c r="I72" s="10">
        <f t="shared" si="0"/>
        <v>0</v>
      </c>
      <c r="J72" s="11">
        <v>8</v>
      </c>
      <c r="K72" s="10">
        <f t="shared" si="1"/>
        <v>0</v>
      </c>
      <c r="L72" s="10">
        <f t="shared" si="2"/>
        <v>0</v>
      </c>
    </row>
    <row r="73" spans="2:12" s="1" customFormat="1" ht="28.7" customHeight="1" x14ac:dyDescent="0.2">
      <c r="B73" s="5">
        <v>26</v>
      </c>
      <c r="C73" s="6" t="s">
        <v>79</v>
      </c>
      <c r="D73" s="6" t="s">
        <v>80</v>
      </c>
      <c r="E73" s="7" t="s">
        <v>81</v>
      </c>
      <c r="F73" s="6" t="s">
        <v>24</v>
      </c>
      <c r="G73" s="8">
        <v>18</v>
      </c>
      <c r="H73" s="10" t="s">
        <v>217</v>
      </c>
      <c r="I73" s="10">
        <f t="shared" si="0"/>
        <v>0</v>
      </c>
      <c r="J73" s="11">
        <v>8</v>
      </c>
      <c r="K73" s="10">
        <f t="shared" si="1"/>
        <v>0</v>
      </c>
      <c r="L73" s="10">
        <f t="shared" si="2"/>
        <v>0</v>
      </c>
    </row>
    <row r="74" spans="2:12" s="1" customFormat="1" ht="19.7" customHeight="1" x14ac:dyDescent="0.2">
      <c r="B74" s="5">
        <v>27</v>
      </c>
      <c r="C74" s="6" t="s">
        <v>82</v>
      </c>
      <c r="D74" s="6" t="s">
        <v>83</v>
      </c>
      <c r="E74" s="7" t="s">
        <v>84</v>
      </c>
      <c r="F74" s="6" t="s">
        <v>24</v>
      </c>
      <c r="G74" s="8">
        <v>60.11</v>
      </c>
      <c r="H74" s="10" t="s">
        <v>217</v>
      </c>
      <c r="I74" s="10">
        <f t="shared" si="0"/>
        <v>0</v>
      </c>
      <c r="J74" s="11">
        <v>8</v>
      </c>
      <c r="K74" s="10">
        <f t="shared" si="1"/>
        <v>0</v>
      </c>
      <c r="L74" s="10">
        <f t="shared" si="2"/>
        <v>0</v>
      </c>
    </row>
    <row r="75" spans="2:12" s="1" customFormat="1" ht="19.7" customHeight="1" x14ac:dyDescent="0.2">
      <c r="B75" s="5">
        <v>28</v>
      </c>
      <c r="C75" s="6" t="s">
        <v>85</v>
      </c>
      <c r="D75" s="6" t="s">
        <v>86</v>
      </c>
      <c r="E75" s="7" t="s">
        <v>87</v>
      </c>
      <c r="F75" s="6" t="s">
        <v>24</v>
      </c>
      <c r="G75" s="8">
        <v>114.38</v>
      </c>
      <c r="H75" s="10" t="s">
        <v>217</v>
      </c>
      <c r="I75" s="10">
        <f t="shared" si="0"/>
        <v>0</v>
      </c>
      <c r="J75" s="11">
        <v>8</v>
      </c>
      <c r="K75" s="10">
        <f t="shared" si="1"/>
        <v>0</v>
      </c>
      <c r="L75" s="10">
        <f t="shared" si="2"/>
        <v>0</v>
      </c>
    </row>
    <row r="76" spans="2:12" s="1" customFormat="1" ht="28.7" customHeight="1" x14ac:dyDescent="0.2">
      <c r="B76" s="5">
        <v>29</v>
      </c>
      <c r="C76" s="6" t="s">
        <v>88</v>
      </c>
      <c r="D76" s="6" t="s">
        <v>89</v>
      </c>
      <c r="E76" s="7" t="s">
        <v>90</v>
      </c>
      <c r="F76" s="6" t="s">
        <v>24</v>
      </c>
      <c r="G76" s="8">
        <v>60.97</v>
      </c>
      <c r="H76" s="10" t="s">
        <v>217</v>
      </c>
      <c r="I76" s="10">
        <f t="shared" si="0"/>
        <v>0</v>
      </c>
      <c r="J76" s="11">
        <v>8</v>
      </c>
      <c r="K76" s="10">
        <f t="shared" si="1"/>
        <v>0</v>
      </c>
      <c r="L76" s="10">
        <f t="shared" si="2"/>
        <v>0</v>
      </c>
    </row>
    <row r="77" spans="2:12" s="1" customFormat="1" ht="28.7" customHeight="1" x14ac:dyDescent="0.2">
      <c r="B77" s="5">
        <v>30</v>
      </c>
      <c r="C77" s="6" t="s">
        <v>91</v>
      </c>
      <c r="D77" s="6" t="s">
        <v>92</v>
      </c>
      <c r="E77" s="7" t="s">
        <v>93</v>
      </c>
      <c r="F77" s="6" t="s">
        <v>38</v>
      </c>
      <c r="G77" s="8">
        <v>21.6</v>
      </c>
      <c r="H77" s="10" t="s">
        <v>217</v>
      </c>
      <c r="I77" s="10">
        <f t="shared" si="0"/>
        <v>0</v>
      </c>
      <c r="J77" s="11">
        <v>8</v>
      </c>
      <c r="K77" s="10">
        <f t="shared" si="1"/>
        <v>0</v>
      </c>
      <c r="L77" s="10">
        <f t="shared" si="2"/>
        <v>0</v>
      </c>
    </row>
    <row r="78" spans="2:12" s="1" customFormat="1" ht="19.7" customHeight="1" x14ac:dyDescent="0.2">
      <c r="B78" s="5">
        <v>31</v>
      </c>
      <c r="C78" s="6" t="s">
        <v>94</v>
      </c>
      <c r="D78" s="6" t="s">
        <v>95</v>
      </c>
      <c r="E78" s="7" t="s">
        <v>96</v>
      </c>
      <c r="F78" s="6" t="s">
        <v>97</v>
      </c>
      <c r="G78" s="8">
        <v>5</v>
      </c>
      <c r="H78" s="10" t="s">
        <v>217</v>
      </c>
      <c r="I78" s="10">
        <f t="shared" si="0"/>
        <v>0</v>
      </c>
      <c r="J78" s="11">
        <v>23</v>
      </c>
      <c r="K78" s="10">
        <f t="shared" si="1"/>
        <v>0</v>
      </c>
      <c r="L78" s="10">
        <f t="shared" si="2"/>
        <v>0</v>
      </c>
    </row>
    <row r="79" spans="2:12" s="1" customFormat="1" ht="19.7" customHeight="1" x14ac:dyDescent="0.2">
      <c r="B79" s="5">
        <v>32</v>
      </c>
      <c r="C79" s="6" t="s">
        <v>98</v>
      </c>
      <c r="D79" s="6" t="s">
        <v>99</v>
      </c>
      <c r="E79" s="7" t="s">
        <v>100</v>
      </c>
      <c r="F79" s="6" t="s">
        <v>97</v>
      </c>
      <c r="G79" s="8">
        <v>74.75</v>
      </c>
      <c r="H79" s="10" t="s">
        <v>217</v>
      </c>
      <c r="I79" s="10">
        <f t="shared" si="0"/>
        <v>0</v>
      </c>
      <c r="J79" s="11">
        <v>23</v>
      </c>
      <c r="K79" s="10">
        <f t="shared" si="1"/>
        <v>0</v>
      </c>
      <c r="L79" s="10">
        <f t="shared" si="2"/>
        <v>0</v>
      </c>
    </row>
    <row r="80" spans="2:12" s="1" customFormat="1" ht="19.7" customHeight="1" x14ac:dyDescent="0.2">
      <c r="B80" s="5">
        <v>33</v>
      </c>
      <c r="C80" s="6" t="s">
        <v>101</v>
      </c>
      <c r="D80" s="6" t="s">
        <v>102</v>
      </c>
      <c r="E80" s="7" t="s">
        <v>103</v>
      </c>
      <c r="F80" s="6" t="s">
        <v>97</v>
      </c>
      <c r="G80" s="8">
        <v>136.01</v>
      </c>
      <c r="H80" s="10" t="s">
        <v>217</v>
      </c>
      <c r="I80" s="10">
        <f t="shared" si="0"/>
        <v>0</v>
      </c>
      <c r="J80" s="11">
        <v>23</v>
      </c>
      <c r="K80" s="10">
        <f t="shared" si="1"/>
        <v>0</v>
      </c>
      <c r="L80" s="10">
        <f t="shared" si="2"/>
        <v>0</v>
      </c>
    </row>
    <row r="81" spans="2:12" s="1" customFormat="1" ht="19.7" customHeight="1" x14ac:dyDescent="0.2">
      <c r="B81" s="5">
        <v>34</v>
      </c>
      <c r="C81" s="6" t="s">
        <v>104</v>
      </c>
      <c r="D81" s="6" t="s">
        <v>105</v>
      </c>
      <c r="E81" s="7" t="s">
        <v>106</v>
      </c>
      <c r="F81" s="6" t="s">
        <v>107</v>
      </c>
      <c r="G81" s="8">
        <v>570</v>
      </c>
      <c r="H81" s="10" t="s">
        <v>217</v>
      </c>
      <c r="I81" s="10">
        <f t="shared" si="0"/>
        <v>0</v>
      </c>
      <c r="J81" s="11">
        <v>23</v>
      </c>
      <c r="K81" s="10">
        <f t="shared" si="1"/>
        <v>0</v>
      </c>
      <c r="L81" s="10">
        <f t="shared" si="2"/>
        <v>0</v>
      </c>
    </row>
    <row r="82" spans="2:12" s="1" customFormat="1" ht="19.7" customHeight="1" x14ac:dyDescent="0.2">
      <c r="B82" s="5">
        <v>35</v>
      </c>
      <c r="C82" s="6" t="s">
        <v>108</v>
      </c>
      <c r="D82" s="6" t="s">
        <v>109</v>
      </c>
      <c r="E82" s="7" t="s">
        <v>110</v>
      </c>
      <c r="F82" s="6" t="s">
        <v>97</v>
      </c>
      <c r="G82" s="8">
        <v>40</v>
      </c>
      <c r="H82" s="10" t="s">
        <v>217</v>
      </c>
      <c r="I82" s="10">
        <f t="shared" si="0"/>
        <v>0</v>
      </c>
      <c r="J82" s="11">
        <v>23</v>
      </c>
      <c r="K82" s="10">
        <f t="shared" si="1"/>
        <v>0</v>
      </c>
      <c r="L82" s="10">
        <f t="shared" si="2"/>
        <v>0</v>
      </c>
    </row>
    <row r="83" spans="2:12" s="1" customFormat="1" ht="19.7" customHeight="1" x14ac:dyDescent="0.2">
      <c r="B83" s="5">
        <v>36</v>
      </c>
      <c r="C83" s="6" t="s">
        <v>111</v>
      </c>
      <c r="D83" s="6" t="s">
        <v>112</v>
      </c>
      <c r="E83" s="7" t="s">
        <v>113</v>
      </c>
      <c r="F83" s="6" t="s">
        <v>114</v>
      </c>
      <c r="G83" s="8">
        <v>4490</v>
      </c>
      <c r="H83" s="10" t="s">
        <v>217</v>
      </c>
      <c r="I83" s="10">
        <f t="shared" si="0"/>
        <v>0</v>
      </c>
      <c r="J83" s="11">
        <v>8</v>
      </c>
      <c r="K83" s="10">
        <f t="shared" si="1"/>
        <v>0</v>
      </c>
      <c r="L83" s="10">
        <f t="shared" si="2"/>
        <v>0</v>
      </c>
    </row>
    <row r="84" spans="2:12" s="1" customFormat="1" ht="19.7" customHeight="1" x14ac:dyDescent="0.2">
      <c r="B84" s="5">
        <v>37</v>
      </c>
      <c r="C84" s="6" t="s">
        <v>115</v>
      </c>
      <c r="D84" s="6" t="s">
        <v>116</v>
      </c>
      <c r="E84" s="7" t="s">
        <v>117</v>
      </c>
      <c r="F84" s="6" t="s">
        <v>114</v>
      </c>
      <c r="G84" s="8">
        <v>72</v>
      </c>
      <c r="H84" s="10" t="s">
        <v>217</v>
      </c>
      <c r="I84" s="10">
        <f t="shared" si="0"/>
        <v>0</v>
      </c>
      <c r="J84" s="11">
        <v>8</v>
      </c>
      <c r="K84" s="10">
        <f t="shared" si="1"/>
        <v>0</v>
      </c>
      <c r="L84" s="10">
        <f t="shared" si="2"/>
        <v>0</v>
      </c>
    </row>
    <row r="85" spans="2:12" s="1" customFormat="1" ht="19.7" customHeight="1" x14ac:dyDescent="0.2">
      <c r="B85" s="5">
        <v>38</v>
      </c>
      <c r="C85" s="6" t="s">
        <v>118</v>
      </c>
      <c r="D85" s="6" t="s">
        <v>119</v>
      </c>
      <c r="E85" s="7" t="s">
        <v>120</v>
      </c>
      <c r="F85" s="6" t="s">
        <v>13</v>
      </c>
      <c r="G85" s="8">
        <v>13</v>
      </c>
      <c r="H85" s="10" t="s">
        <v>217</v>
      </c>
      <c r="I85" s="10">
        <f t="shared" ref="I85:I106" si="3">G85*H85</f>
        <v>0</v>
      </c>
      <c r="J85" s="11">
        <v>8</v>
      </c>
      <c r="K85" s="10">
        <f t="shared" ref="K85:K106" si="4">I85*0.23</f>
        <v>0</v>
      </c>
      <c r="L85" s="10">
        <f t="shared" ref="L85:L106" si="5">I85+K85</f>
        <v>0</v>
      </c>
    </row>
    <row r="86" spans="2:12" s="1" customFormat="1" ht="19.7" customHeight="1" x14ac:dyDescent="0.2">
      <c r="B86" s="5">
        <v>39</v>
      </c>
      <c r="C86" s="6" t="s">
        <v>121</v>
      </c>
      <c r="D86" s="6" t="s">
        <v>122</v>
      </c>
      <c r="E86" s="7" t="s">
        <v>123</v>
      </c>
      <c r="F86" s="6" t="s">
        <v>13</v>
      </c>
      <c r="G86" s="8">
        <v>22</v>
      </c>
      <c r="H86" s="10" t="s">
        <v>217</v>
      </c>
      <c r="I86" s="10">
        <f t="shared" si="3"/>
        <v>0</v>
      </c>
      <c r="J86" s="11">
        <v>8</v>
      </c>
      <c r="K86" s="10">
        <f t="shared" si="4"/>
        <v>0</v>
      </c>
      <c r="L86" s="10">
        <f t="shared" si="5"/>
        <v>0</v>
      </c>
    </row>
    <row r="87" spans="2:12" s="1" customFormat="1" ht="19.7" customHeight="1" x14ac:dyDescent="0.2">
      <c r="B87" s="5">
        <v>40</v>
      </c>
      <c r="C87" s="6" t="s">
        <v>124</v>
      </c>
      <c r="D87" s="6" t="s">
        <v>125</v>
      </c>
      <c r="E87" s="7" t="s">
        <v>126</v>
      </c>
      <c r="F87" s="6" t="s">
        <v>114</v>
      </c>
      <c r="G87" s="8">
        <v>146</v>
      </c>
      <c r="H87" s="10" t="s">
        <v>217</v>
      </c>
      <c r="I87" s="10">
        <f t="shared" si="3"/>
        <v>0</v>
      </c>
      <c r="J87" s="11">
        <v>8</v>
      </c>
      <c r="K87" s="10">
        <f t="shared" si="4"/>
        <v>0</v>
      </c>
      <c r="L87" s="10">
        <f t="shared" si="5"/>
        <v>0</v>
      </c>
    </row>
    <row r="88" spans="2:12" s="1" customFormat="1" ht="19.7" customHeight="1" x14ac:dyDescent="0.2">
      <c r="B88" s="5">
        <v>41</v>
      </c>
      <c r="C88" s="6" t="s">
        <v>127</v>
      </c>
      <c r="D88" s="6" t="s">
        <v>128</v>
      </c>
      <c r="E88" s="7" t="s">
        <v>129</v>
      </c>
      <c r="F88" s="6" t="s">
        <v>114</v>
      </c>
      <c r="G88" s="8">
        <v>79</v>
      </c>
      <c r="H88" s="10" t="s">
        <v>217</v>
      </c>
      <c r="I88" s="10">
        <f t="shared" si="3"/>
        <v>0</v>
      </c>
      <c r="J88" s="11">
        <v>8</v>
      </c>
      <c r="K88" s="10">
        <f t="shared" si="4"/>
        <v>0</v>
      </c>
      <c r="L88" s="10">
        <f t="shared" si="5"/>
        <v>0</v>
      </c>
    </row>
    <row r="89" spans="2:12" s="1" customFormat="1" ht="28.7" customHeight="1" x14ac:dyDescent="0.2">
      <c r="B89" s="5">
        <v>42</v>
      </c>
      <c r="C89" s="6" t="s">
        <v>130</v>
      </c>
      <c r="D89" s="6" t="s">
        <v>131</v>
      </c>
      <c r="E89" s="7" t="s">
        <v>132</v>
      </c>
      <c r="F89" s="6" t="s">
        <v>13</v>
      </c>
      <c r="G89" s="8">
        <v>100</v>
      </c>
      <c r="H89" s="10" t="s">
        <v>217</v>
      </c>
      <c r="I89" s="10">
        <f t="shared" si="3"/>
        <v>0</v>
      </c>
      <c r="J89" s="11">
        <v>8</v>
      </c>
      <c r="K89" s="10">
        <f t="shared" si="4"/>
        <v>0</v>
      </c>
      <c r="L89" s="10">
        <f t="shared" si="5"/>
        <v>0</v>
      </c>
    </row>
    <row r="90" spans="2:12" s="1" customFormat="1" ht="28.7" customHeight="1" x14ac:dyDescent="0.2">
      <c r="B90" s="5">
        <v>43</v>
      </c>
      <c r="C90" s="6" t="s">
        <v>133</v>
      </c>
      <c r="D90" s="6" t="s">
        <v>134</v>
      </c>
      <c r="E90" s="7" t="s">
        <v>135</v>
      </c>
      <c r="F90" s="6" t="s">
        <v>13</v>
      </c>
      <c r="G90" s="8">
        <v>26</v>
      </c>
      <c r="H90" s="10" t="s">
        <v>217</v>
      </c>
      <c r="I90" s="10">
        <f t="shared" si="3"/>
        <v>0</v>
      </c>
      <c r="J90" s="11">
        <v>8</v>
      </c>
      <c r="K90" s="10">
        <f t="shared" si="4"/>
        <v>0</v>
      </c>
      <c r="L90" s="10">
        <f t="shared" si="5"/>
        <v>0</v>
      </c>
    </row>
    <row r="91" spans="2:12" s="1" customFormat="1" ht="19.7" customHeight="1" x14ac:dyDescent="0.2">
      <c r="B91" s="5">
        <v>44</v>
      </c>
      <c r="C91" s="6" t="s">
        <v>136</v>
      </c>
      <c r="D91" s="6" t="s">
        <v>137</v>
      </c>
      <c r="E91" s="7" t="s">
        <v>138</v>
      </c>
      <c r="F91" s="6" t="s">
        <v>24</v>
      </c>
      <c r="G91" s="8">
        <v>0.84</v>
      </c>
      <c r="H91" s="10" t="s">
        <v>217</v>
      </c>
      <c r="I91" s="10">
        <f t="shared" si="3"/>
        <v>0</v>
      </c>
      <c r="J91" s="11">
        <v>8</v>
      </c>
      <c r="K91" s="10">
        <f t="shared" si="4"/>
        <v>0</v>
      </c>
      <c r="L91" s="10">
        <f t="shared" si="5"/>
        <v>0</v>
      </c>
    </row>
    <row r="92" spans="2:12" s="1" customFormat="1" ht="28.7" customHeight="1" x14ac:dyDescent="0.2">
      <c r="B92" s="5">
        <v>45</v>
      </c>
      <c r="C92" s="6" t="s">
        <v>139</v>
      </c>
      <c r="D92" s="6" t="s">
        <v>140</v>
      </c>
      <c r="E92" s="7" t="s">
        <v>141</v>
      </c>
      <c r="F92" s="6" t="s">
        <v>114</v>
      </c>
      <c r="G92" s="8">
        <v>38</v>
      </c>
      <c r="H92" s="10" t="s">
        <v>217</v>
      </c>
      <c r="I92" s="10">
        <f t="shared" si="3"/>
        <v>0</v>
      </c>
      <c r="J92" s="11">
        <v>8</v>
      </c>
      <c r="K92" s="10">
        <f t="shared" si="4"/>
        <v>0</v>
      </c>
      <c r="L92" s="10">
        <f t="shared" si="5"/>
        <v>0</v>
      </c>
    </row>
    <row r="93" spans="2:12" s="1" customFormat="1" ht="28.7" customHeight="1" x14ac:dyDescent="0.2">
      <c r="B93" s="5">
        <v>46</v>
      </c>
      <c r="C93" s="6" t="s">
        <v>142</v>
      </c>
      <c r="D93" s="6" t="s">
        <v>143</v>
      </c>
      <c r="E93" s="7" t="s">
        <v>144</v>
      </c>
      <c r="F93" s="6" t="s">
        <v>114</v>
      </c>
      <c r="G93" s="8">
        <v>30</v>
      </c>
      <c r="H93" s="10" t="s">
        <v>217</v>
      </c>
      <c r="I93" s="10">
        <f t="shared" si="3"/>
        <v>0</v>
      </c>
      <c r="J93" s="11">
        <v>8</v>
      </c>
      <c r="K93" s="10">
        <f t="shared" si="4"/>
        <v>0</v>
      </c>
      <c r="L93" s="10">
        <f t="shared" si="5"/>
        <v>0</v>
      </c>
    </row>
    <row r="94" spans="2:12" s="1" customFormat="1" ht="19.7" customHeight="1" x14ac:dyDescent="0.2">
      <c r="B94" s="5">
        <v>47</v>
      </c>
      <c r="C94" s="6" t="s">
        <v>145</v>
      </c>
      <c r="D94" s="6" t="s">
        <v>146</v>
      </c>
      <c r="E94" s="7" t="s">
        <v>147</v>
      </c>
      <c r="F94" s="6" t="s">
        <v>114</v>
      </c>
      <c r="G94" s="8">
        <v>527</v>
      </c>
      <c r="H94" s="10" t="s">
        <v>217</v>
      </c>
      <c r="I94" s="10">
        <f t="shared" si="3"/>
        <v>0</v>
      </c>
      <c r="J94" s="11">
        <v>8</v>
      </c>
      <c r="K94" s="10">
        <f t="shared" si="4"/>
        <v>0</v>
      </c>
      <c r="L94" s="10">
        <f t="shared" si="5"/>
        <v>0</v>
      </c>
    </row>
    <row r="95" spans="2:12" s="1" customFormat="1" ht="19.7" customHeight="1" x14ac:dyDescent="0.2">
      <c r="B95" s="5">
        <v>48</v>
      </c>
      <c r="C95" s="6" t="s">
        <v>148</v>
      </c>
      <c r="D95" s="6" t="s">
        <v>149</v>
      </c>
      <c r="E95" s="7" t="s">
        <v>150</v>
      </c>
      <c r="F95" s="6" t="s">
        <v>24</v>
      </c>
      <c r="G95" s="8">
        <v>5.4</v>
      </c>
      <c r="H95" s="10" t="s">
        <v>217</v>
      </c>
      <c r="I95" s="10">
        <f t="shared" si="3"/>
        <v>0</v>
      </c>
      <c r="J95" s="11">
        <v>8</v>
      </c>
      <c r="K95" s="10">
        <f t="shared" si="4"/>
        <v>0</v>
      </c>
      <c r="L95" s="10">
        <f t="shared" si="5"/>
        <v>0</v>
      </c>
    </row>
    <row r="96" spans="2:12" s="1" customFormat="1" ht="19.7" customHeight="1" x14ac:dyDescent="0.2">
      <c r="B96" s="5">
        <v>49</v>
      </c>
      <c r="C96" s="6" t="s">
        <v>151</v>
      </c>
      <c r="D96" s="6" t="s">
        <v>152</v>
      </c>
      <c r="E96" s="7" t="s">
        <v>153</v>
      </c>
      <c r="F96" s="6" t="s">
        <v>45</v>
      </c>
      <c r="G96" s="8">
        <v>0.04</v>
      </c>
      <c r="H96" s="10" t="s">
        <v>217</v>
      </c>
      <c r="I96" s="10">
        <f t="shared" si="3"/>
        <v>0</v>
      </c>
      <c r="J96" s="11">
        <v>8</v>
      </c>
      <c r="K96" s="10">
        <f t="shared" si="4"/>
        <v>0</v>
      </c>
      <c r="L96" s="10">
        <f t="shared" si="5"/>
        <v>0</v>
      </c>
    </row>
    <row r="97" spans="2:12" s="1" customFormat="1" ht="19.7" customHeight="1" x14ac:dyDescent="0.2">
      <c r="B97" s="5">
        <v>50</v>
      </c>
      <c r="C97" s="6" t="s">
        <v>154</v>
      </c>
      <c r="D97" s="6" t="s">
        <v>155</v>
      </c>
      <c r="E97" s="7" t="s">
        <v>156</v>
      </c>
      <c r="F97" s="6" t="s">
        <v>45</v>
      </c>
      <c r="G97" s="8">
        <v>34.06</v>
      </c>
      <c r="H97" s="10" t="s">
        <v>217</v>
      </c>
      <c r="I97" s="10">
        <f t="shared" si="3"/>
        <v>0</v>
      </c>
      <c r="J97" s="11">
        <v>8</v>
      </c>
      <c r="K97" s="10">
        <f t="shared" si="4"/>
        <v>0</v>
      </c>
      <c r="L97" s="10">
        <f t="shared" si="5"/>
        <v>0</v>
      </c>
    </row>
    <row r="98" spans="2:12" s="1" customFormat="1" ht="28.7" customHeight="1" x14ac:dyDescent="0.2">
      <c r="B98" s="5">
        <v>51</v>
      </c>
      <c r="C98" s="6" t="s">
        <v>157</v>
      </c>
      <c r="D98" s="6" t="s">
        <v>158</v>
      </c>
      <c r="E98" s="7" t="s">
        <v>159</v>
      </c>
      <c r="F98" s="6" t="s">
        <v>160</v>
      </c>
      <c r="G98" s="8">
        <v>2150</v>
      </c>
      <c r="H98" s="10" t="s">
        <v>217</v>
      </c>
      <c r="I98" s="10">
        <f t="shared" si="3"/>
        <v>0</v>
      </c>
      <c r="J98" s="11">
        <v>8</v>
      </c>
      <c r="K98" s="10">
        <f t="shared" si="4"/>
        <v>0</v>
      </c>
      <c r="L98" s="10">
        <f t="shared" si="5"/>
        <v>0</v>
      </c>
    </row>
    <row r="99" spans="2:12" s="1" customFormat="1" ht="28.7" customHeight="1" x14ac:dyDescent="0.2">
      <c r="B99" s="5">
        <v>52</v>
      </c>
      <c r="C99" s="6" t="s">
        <v>161</v>
      </c>
      <c r="D99" s="6" t="s">
        <v>162</v>
      </c>
      <c r="E99" s="7" t="s">
        <v>163</v>
      </c>
      <c r="F99" s="6" t="s">
        <v>160</v>
      </c>
      <c r="G99" s="8">
        <v>500</v>
      </c>
      <c r="H99" s="10" t="s">
        <v>217</v>
      </c>
      <c r="I99" s="10">
        <f t="shared" si="3"/>
        <v>0</v>
      </c>
      <c r="J99" s="11">
        <v>8</v>
      </c>
      <c r="K99" s="10">
        <f t="shared" si="4"/>
        <v>0</v>
      </c>
      <c r="L99" s="10">
        <f t="shared" si="5"/>
        <v>0</v>
      </c>
    </row>
    <row r="100" spans="2:12" s="1" customFormat="1" ht="19.7" customHeight="1" x14ac:dyDescent="0.2">
      <c r="B100" s="5">
        <v>53</v>
      </c>
      <c r="C100" s="6" t="s">
        <v>164</v>
      </c>
      <c r="D100" s="6" t="s">
        <v>165</v>
      </c>
      <c r="E100" s="7" t="s">
        <v>166</v>
      </c>
      <c r="F100" s="6" t="s">
        <v>107</v>
      </c>
      <c r="G100" s="8">
        <v>3539</v>
      </c>
      <c r="H100" s="10" t="s">
        <v>217</v>
      </c>
      <c r="I100" s="10">
        <f t="shared" si="3"/>
        <v>0</v>
      </c>
      <c r="J100" s="11">
        <v>8</v>
      </c>
      <c r="K100" s="10">
        <f t="shared" si="4"/>
        <v>0</v>
      </c>
      <c r="L100" s="10">
        <f t="shared" si="5"/>
        <v>0</v>
      </c>
    </row>
    <row r="101" spans="2:12" s="1" customFormat="1" ht="19.7" customHeight="1" x14ac:dyDescent="0.2">
      <c r="B101" s="5">
        <v>54</v>
      </c>
      <c r="C101" s="6" t="s">
        <v>167</v>
      </c>
      <c r="D101" s="6" t="s">
        <v>168</v>
      </c>
      <c r="E101" s="7" t="s">
        <v>166</v>
      </c>
      <c r="F101" s="6" t="s">
        <v>107</v>
      </c>
      <c r="G101" s="8">
        <v>844.4</v>
      </c>
      <c r="H101" s="10" t="s">
        <v>217</v>
      </c>
      <c r="I101" s="10">
        <f t="shared" si="3"/>
        <v>0</v>
      </c>
      <c r="J101" s="11">
        <v>23</v>
      </c>
      <c r="K101" s="10">
        <f t="shared" si="4"/>
        <v>0</v>
      </c>
      <c r="L101" s="10">
        <f t="shared" si="5"/>
        <v>0</v>
      </c>
    </row>
    <row r="102" spans="2:12" s="1" customFormat="1" ht="19.7" customHeight="1" x14ac:dyDescent="0.2">
      <c r="B102" s="5">
        <v>55</v>
      </c>
      <c r="C102" s="6" t="s">
        <v>169</v>
      </c>
      <c r="D102" s="6" t="s">
        <v>170</v>
      </c>
      <c r="E102" s="7" t="s">
        <v>171</v>
      </c>
      <c r="F102" s="6" t="s">
        <v>107</v>
      </c>
      <c r="G102" s="8">
        <v>371</v>
      </c>
      <c r="H102" s="10" t="s">
        <v>217</v>
      </c>
      <c r="I102" s="10">
        <f t="shared" si="3"/>
        <v>0</v>
      </c>
      <c r="J102" s="11">
        <v>8</v>
      </c>
      <c r="K102" s="10">
        <f t="shared" si="4"/>
        <v>0</v>
      </c>
      <c r="L102" s="10">
        <f t="shared" si="5"/>
        <v>0</v>
      </c>
    </row>
    <row r="103" spans="2:12" s="1" customFormat="1" ht="19.7" customHeight="1" x14ac:dyDescent="0.2">
      <c r="B103" s="5">
        <v>56</v>
      </c>
      <c r="C103" s="6" t="s">
        <v>172</v>
      </c>
      <c r="D103" s="6" t="s">
        <v>173</v>
      </c>
      <c r="E103" s="7" t="s">
        <v>174</v>
      </c>
      <c r="F103" s="6" t="s">
        <v>107</v>
      </c>
      <c r="G103" s="8">
        <v>93</v>
      </c>
      <c r="H103" s="10" t="s">
        <v>217</v>
      </c>
      <c r="I103" s="10">
        <f t="shared" si="3"/>
        <v>0</v>
      </c>
      <c r="J103" s="11">
        <v>8</v>
      </c>
      <c r="K103" s="10">
        <f t="shared" si="4"/>
        <v>0</v>
      </c>
      <c r="L103" s="10">
        <f t="shared" si="5"/>
        <v>0</v>
      </c>
    </row>
    <row r="104" spans="2:12" s="1" customFormat="1" ht="19.7" customHeight="1" x14ac:dyDescent="0.2">
      <c r="B104" s="5">
        <v>57</v>
      </c>
      <c r="C104" s="6" t="s">
        <v>175</v>
      </c>
      <c r="D104" s="6" t="s">
        <v>176</v>
      </c>
      <c r="E104" s="7" t="s">
        <v>177</v>
      </c>
      <c r="F104" s="6" t="s">
        <v>107</v>
      </c>
      <c r="G104" s="8">
        <v>13</v>
      </c>
      <c r="H104" s="10" t="s">
        <v>217</v>
      </c>
      <c r="I104" s="10">
        <f t="shared" si="3"/>
        <v>0</v>
      </c>
      <c r="J104" s="11">
        <v>8</v>
      </c>
      <c r="K104" s="10">
        <f t="shared" si="4"/>
        <v>0</v>
      </c>
      <c r="L104" s="10">
        <f t="shared" si="5"/>
        <v>0</v>
      </c>
    </row>
    <row r="105" spans="2:12" s="1" customFormat="1" ht="19.7" customHeight="1" x14ac:dyDescent="0.2">
      <c r="B105" s="5">
        <v>58</v>
      </c>
      <c r="C105" s="6" t="s">
        <v>178</v>
      </c>
      <c r="D105" s="6" t="s">
        <v>179</v>
      </c>
      <c r="E105" s="7" t="s">
        <v>180</v>
      </c>
      <c r="F105" s="6" t="s">
        <v>107</v>
      </c>
      <c r="G105" s="8">
        <v>400.5</v>
      </c>
      <c r="H105" s="10" t="s">
        <v>217</v>
      </c>
      <c r="I105" s="10">
        <f t="shared" si="3"/>
        <v>0</v>
      </c>
      <c r="J105" s="11">
        <v>8</v>
      </c>
      <c r="K105" s="10">
        <f t="shared" si="4"/>
        <v>0</v>
      </c>
      <c r="L105" s="10">
        <f t="shared" si="5"/>
        <v>0</v>
      </c>
    </row>
    <row r="106" spans="2:12" s="1" customFormat="1" ht="19.7" customHeight="1" x14ac:dyDescent="0.2">
      <c r="B106" s="5">
        <v>59</v>
      </c>
      <c r="C106" s="6" t="s">
        <v>181</v>
      </c>
      <c r="D106" s="6" t="s">
        <v>182</v>
      </c>
      <c r="E106" s="7" t="s">
        <v>180</v>
      </c>
      <c r="F106" s="6" t="s">
        <v>107</v>
      </c>
      <c r="G106" s="8">
        <v>3</v>
      </c>
      <c r="H106" s="10" t="s">
        <v>217</v>
      </c>
      <c r="I106" s="10">
        <f t="shared" si="3"/>
        <v>0</v>
      </c>
      <c r="J106" s="11">
        <v>23</v>
      </c>
      <c r="K106" s="10">
        <f t="shared" si="4"/>
        <v>0</v>
      </c>
      <c r="L106" s="10">
        <f t="shared" si="5"/>
        <v>0</v>
      </c>
    </row>
    <row r="107" spans="2:12" s="1" customFormat="1" ht="7.5" customHeight="1" x14ac:dyDescent="0.2"/>
    <row r="108" spans="2:12" s="1" customFormat="1" ht="21.4" customHeight="1" x14ac:dyDescent="0.2">
      <c r="B108" s="28" t="s">
        <v>183</v>
      </c>
      <c r="C108" s="28"/>
      <c r="D108" s="28"/>
      <c r="E108" s="28"/>
      <c r="F108" s="29"/>
      <c r="G108" s="29"/>
      <c r="H108" s="29"/>
      <c r="I108" s="29"/>
      <c r="J108" s="29"/>
      <c r="K108" s="29"/>
      <c r="L108" s="29"/>
    </row>
    <row r="109" spans="2:12" s="1" customFormat="1" ht="21.4" customHeight="1" x14ac:dyDescent="0.2">
      <c r="B109" s="12"/>
      <c r="C109" s="12"/>
      <c r="D109" s="12"/>
      <c r="E109" s="12" t="s">
        <v>219</v>
      </c>
      <c r="F109" s="13"/>
      <c r="G109" s="13"/>
      <c r="H109" s="13"/>
      <c r="I109" s="13"/>
      <c r="J109" s="13"/>
      <c r="K109" s="13"/>
      <c r="L109" s="13"/>
    </row>
    <row r="110" spans="2:12" s="1" customFormat="1" ht="21.4" customHeight="1" x14ac:dyDescent="0.2">
      <c r="B110" s="28" t="s">
        <v>184</v>
      </c>
      <c r="C110" s="28"/>
      <c r="D110" s="28"/>
      <c r="E110" s="28"/>
      <c r="F110" s="30"/>
      <c r="G110" s="30"/>
      <c r="H110" s="30"/>
      <c r="I110" s="30"/>
      <c r="J110" s="30"/>
      <c r="K110" s="30"/>
      <c r="L110" s="30"/>
    </row>
    <row r="111" spans="2:12" s="1" customFormat="1" ht="2.25" customHeight="1" x14ac:dyDescent="0.2"/>
    <row r="112" spans="2:12" s="1" customFormat="1" ht="61.35" customHeight="1" x14ac:dyDescent="0.2">
      <c r="B112" s="24" t="s">
        <v>203</v>
      </c>
      <c r="C112" s="24"/>
      <c r="D112" s="24"/>
      <c r="E112" s="24"/>
      <c r="F112" s="24"/>
      <c r="G112" s="24"/>
      <c r="H112" s="24"/>
      <c r="I112" s="24"/>
      <c r="J112" s="24"/>
      <c r="K112" s="24"/>
      <c r="L112" s="24"/>
    </row>
    <row r="113" spans="2:12" s="1" customFormat="1" ht="2.65" customHeight="1" x14ac:dyDescent="0.2"/>
    <row r="114" spans="2:12" s="1" customFormat="1" ht="80.25" customHeight="1" x14ac:dyDescent="0.2">
      <c r="B114" s="24" t="s">
        <v>204</v>
      </c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2:12" s="1" customFormat="1" ht="5.25" customHeight="1" x14ac:dyDescent="0.2"/>
    <row r="116" spans="2:12" s="1" customFormat="1" ht="94.5" customHeight="1" x14ac:dyDescent="0.2">
      <c r="B116" s="24" t="s">
        <v>205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2:12" s="1" customFormat="1" ht="5.25" customHeight="1" x14ac:dyDescent="0.2"/>
    <row r="118" spans="2:12" s="1" customFormat="1" ht="37.9" customHeight="1" x14ac:dyDescent="0.2">
      <c r="B118" s="27" t="s">
        <v>197</v>
      </c>
      <c r="C118" s="27"/>
      <c r="D118" s="27"/>
      <c r="E118" s="27"/>
      <c r="F118" s="14" t="s">
        <v>198</v>
      </c>
      <c r="G118" s="14"/>
      <c r="H118" s="14"/>
      <c r="I118" s="14"/>
      <c r="J118" s="14"/>
      <c r="K118" s="14"/>
      <c r="L118" s="14"/>
    </row>
    <row r="119" spans="2:12" s="1" customFormat="1" ht="28.7" customHeight="1" x14ac:dyDescent="0.2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2:12" s="1" customFormat="1" ht="28.7" customHeight="1" x14ac:dyDescent="0.2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2:12" s="1" customFormat="1" ht="28.7" customHeight="1" x14ac:dyDescent="0.2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2:12" s="1" customFormat="1" ht="28.7" customHeight="1" x14ac:dyDescent="0.2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2:12" s="1" customFormat="1" ht="2.65" customHeight="1" x14ac:dyDescent="0.2"/>
    <row r="124" spans="2:12" s="1" customFormat="1" ht="148.5" customHeight="1" x14ac:dyDescent="0.2">
      <c r="B124" s="26" t="s">
        <v>206</v>
      </c>
      <c r="C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2:12" s="1" customFormat="1" ht="2.65" customHeight="1" x14ac:dyDescent="0.2"/>
    <row r="126" spans="2:12" s="1" customFormat="1" ht="33.6" customHeight="1" x14ac:dyDescent="0.2">
      <c r="B126" s="23" t="s">
        <v>207</v>
      </c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2:12" s="1" customFormat="1" ht="2.65" customHeight="1" x14ac:dyDescent="0.2"/>
    <row r="128" spans="2:12" s="1" customFormat="1" ht="37.9" customHeight="1" x14ac:dyDescent="0.2">
      <c r="B128" s="27" t="s">
        <v>199</v>
      </c>
      <c r="C128" s="27"/>
      <c r="D128" s="27"/>
      <c r="E128" s="27"/>
      <c r="F128" s="22" t="s">
        <v>200</v>
      </c>
      <c r="G128" s="22"/>
      <c r="H128" s="22"/>
      <c r="I128" s="22"/>
      <c r="J128" s="22"/>
      <c r="K128" s="22"/>
      <c r="L128" s="22"/>
    </row>
    <row r="129" spans="2:12" s="1" customFormat="1" ht="28.7" customHeight="1" x14ac:dyDescent="0.2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2:12" s="1" customFormat="1" ht="28.7" customHeight="1" x14ac:dyDescent="0.2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2:12" s="1" customFormat="1" ht="28.7" customHeight="1" x14ac:dyDescent="0.2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2:12" s="1" customFormat="1" ht="28.7" customHeight="1" x14ac:dyDescent="0.2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2:12" s="1" customFormat="1" ht="2.65" customHeight="1" x14ac:dyDescent="0.2"/>
    <row r="134" spans="2:12" s="1" customFormat="1" ht="117" customHeight="1" x14ac:dyDescent="0.2">
      <c r="B134" s="26" t="s">
        <v>208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2:12" s="1" customFormat="1" ht="2.65" customHeight="1" x14ac:dyDescent="0.2"/>
    <row r="136" spans="2:12" s="1" customFormat="1" ht="54.75" customHeight="1" x14ac:dyDescent="0.2">
      <c r="B136" s="24" t="s">
        <v>209</v>
      </c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2:12" s="1" customFormat="1" ht="2.65" customHeight="1" x14ac:dyDescent="0.2"/>
    <row r="138" spans="2:12" s="1" customFormat="1" ht="47.45" customHeight="1" x14ac:dyDescent="0.2">
      <c r="B138" s="24" t="s">
        <v>210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2:12" s="1" customFormat="1" ht="2.65" customHeight="1" x14ac:dyDescent="0.2"/>
    <row r="140" spans="2:12" s="1" customFormat="1" ht="33.6" customHeight="1" x14ac:dyDescent="0.2">
      <c r="B140" s="24" t="s">
        <v>211</v>
      </c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2:12" s="1" customFormat="1" ht="2.65" customHeight="1" x14ac:dyDescent="0.2"/>
    <row r="142" spans="2:12" s="1" customFormat="1" ht="116.85" customHeight="1" x14ac:dyDescent="0.2">
      <c r="B142" s="24" t="s">
        <v>212</v>
      </c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2:12" s="1" customFormat="1" ht="2.65" customHeight="1" x14ac:dyDescent="0.2"/>
    <row r="144" spans="2:12" s="1" customFormat="1" ht="81" customHeight="1" x14ac:dyDescent="0.2">
      <c r="B144" s="24" t="s">
        <v>213</v>
      </c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2:10" s="1" customFormat="1" ht="17.25" customHeight="1" x14ac:dyDescent="0.2"/>
    <row r="146" spans="2:10" s="1" customFormat="1" ht="17.649999999999999" customHeight="1" x14ac:dyDescent="0.2">
      <c r="I146" s="16" t="s">
        <v>196</v>
      </c>
      <c r="J146" s="16"/>
    </row>
    <row r="147" spans="2:10" s="1" customFormat="1" ht="81.599999999999994" customHeight="1" x14ac:dyDescent="0.2">
      <c r="B147" s="25" t="s">
        <v>214</v>
      </c>
      <c r="C147" s="25"/>
      <c r="D147" s="25"/>
      <c r="E147" s="25"/>
      <c r="F147" s="25"/>
      <c r="G147" s="25"/>
      <c r="H147" s="25"/>
      <c r="I147" s="25"/>
      <c r="J147" s="25"/>
    </row>
  </sheetData>
  <mergeCells count="55">
    <mergeCell ref="B16:E16"/>
    <mergeCell ref="B18:E18"/>
    <mergeCell ref="B20:E20"/>
    <mergeCell ref="B22:E22"/>
    <mergeCell ref="B10:D11"/>
    <mergeCell ref="B122:E122"/>
    <mergeCell ref="B108:E108"/>
    <mergeCell ref="B110:E110"/>
    <mergeCell ref="B112:L112"/>
    <mergeCell ref="B114:L114"/>
    <mergeCell ref="B116:L116"/>
    <mergeCell ref="F108:L108"/>
    <mergeCell ref="F110:L110"/>
    <mergeCell ref="B140:L140"/>
    <mergeCell ref="B142:L142"/>
    <mergeCell ref="B144:L144"/>
    <mergeCell ref="B147:J147"/>
    <mergeCell ref="B131:E131"/>
    <mergeCell ref="B132:E132"/>
    <mergeCell ref="F132:L132"/>
    <mergeCell ref="B134:L134"/>
    <mergeCell ref="B136:L136"/>
    <mergeCell ref="F131:L131"/>
    <mergeCell ref="B25:L25"/>
    <mergeCell ref="B27:K27"/>
    <mergeCell ref="B32:K32"/>
    <mergeCell ref="B37:K37"/>
    <mergeCell ref="B138:L138"/>
    <mergeCell ref="B124:L124"/>
    <mergeCell ref="B126:L126"/>
    <mergeCell ref="B128:E128"/>
    <mergeCell ref="B129:E129"/>
    <mergeCell ref="B130:E130"/>
    <mergeCell ref="F129:L129"/>
    <mergeCell ref="F130:L130"/>
    <mergeCell ref="B118:E118"/>
    <mergeCell ref="B119:E119"/>
    <mergeCell ref="B120:E120"/>
    <mergeCell ref="B121:E121"/>
    <mergeCell ref="F118:L118"/>
    <mergeCell ref="G11:L12"/>
    <mergeCell ref="I146:J146"/>
    <mergeCell ref="I2:L2"/>
    <mergeCell ref="B4:D4"/>
    <mergeCell ref="B42:K42"/>
    <mergeCell ref="B47:K47"/>
    <mergeCell ref="B6:D6"/>
    <mergeCell ref="B8:D8"/>
    <mergeCell ref="E14:G14"/>
    <mergeCell ref="F119:L119"/>
    <mergeCell ref="F120:L120"/>
    <mergeCell ref="F121:L121"/>
    <mergeCell ref="F122:L122"/>
    <mergeCell ref="F128:L128"/>
    <mergeCell ref="B23:L23"/>
  </mergeCells>
  <pageMargins left="0.7" right="0.7" top="0.75" bottom="0.75" header="0.3" footer="0.3"/>
  <pageSetup paperSize="9" scale="9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Paweł Woronko</cp:lastModifiedBy>
  <cp:lastPrinted>2024-10-18T07:45:45Z</cp:lastPrinted>
  <dcterms:created xsi:type="dcterms:W3CDTF">2024-10-17T07:42:44Z</dcterms:created>
  <dcterms:modified xsi:type="dcterms:W3CDTF">2024-10-18T07:45:48Z</dcterms:modified>
</cp:coreProperties>
</file>