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GDA\BEATA\Produkty\"/>
    </mc:Choice>
  </mc:AlternateContent>
  <xr:revisionPtr revIDLastSave="0" documentId="13_ncr:1_{EDDC6ACF-A120-4D35-AACE-19CF3722284A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zał. nr 3C do SWZ" sheetId="4" r:id="rId1"/>
  </sheets>
  <definedNames>
    <definedName name="_xlnm.Print_Area" localSheetId="0">'zał. nr 3C do SWZ'!$A$1:$M$32</definedName>
  </definedNames>
  <calcPr calcId="191029" fullPrecision="0"/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I13" i="4"/>
  <c r="L13" i="4" s="1"/>
  <c r="K13" i="4"/>
  <c r="I14" i="4"/>
  <c r="J14" i="4" s="1"/>
  <c r="M14" i="4" s="1"/>
  <c r="K14" i="4"/>
  <c r="I15" i="4"/>
  <c r="J15" i="4" s="1"/>
  <c r="M15" i="4" s="1"/>
  <c r="K15" i="4"/>
  <c r="I16" i="4"/>
  <c r="L16" i="4" s="1"/>
  <c r="K16" i="4"/>
  <c r="I17" i="4"/>
  <c r="L17" i="4" s="1"/>
  <c r="K17" i="4"/>
  <c r="I18" i="4"/>
  <c r="J18" i="4" s="1"/>
  <c r="M18" i="4" s="1"/>
  <c r="K18" i="4"/>
  <c r="K10" i="4"/>
  <c r="I10" i="4"/>
  <c r="L10" i="4" s="1"/>
  <c r="J13" i="4" l="1"/>
  <c r="M13" i="4" s="1"/>
  <c r="L11" i="4"/>
  <c r="J17" i="4"/>
  <c r="M17" i="4" s="1"/>
  <c r="L15" i="4"/>
  <c r="L18" i="4"/>
  <c r="J16" i="4"/>
  <c r="M16" i="4" s="1"/>
  <c r="L14" i="4"/>
  <c r="J12" i="4"/>
  <c r="M12" i="4" s="1"/>
  <c r="K19" i="4"/>
  <c r="L21" i="4" s="1"/>
  <c r="G25" i="4" s="1"/>
  <c r="J10" i="4"/>
  <c r="M10" i="4" s="1"/>
  <c r="L19" i="4" l="1"/>
  <c r="L23" i="4" s="1"/>
  <c r="G27" i="4" s="1"/>
  <c r="M19" i="4"/>
  <c r="L22" i="4" s="1"/>
  <c r="G26" i="4" s="1"/>
</calcChain>
</file>

<file path=xl/sharedStrings.xml><?xml version="1.0" encoding="utf-8"?>
<sst xmlns="http://schemas.openxmlformats.org/spreadsheetml/2006/main" count="66" uniqueCount="44">
  <si>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</si>
  <si>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</si>
  <si>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</si>
  <si>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</si>
  <si>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</si>
  <si>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</si>
  <si>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</si>
  <si>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</si>
  <si>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</si>
  <si>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</si>
  <si>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</si>
  <si>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</si>
  <si>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</si>
  <si>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</si>
  <si>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</si>
  <si>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</si>
  <si>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</si>
  <si>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</si>
  <si>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</si>
  <si>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</si>
  <si>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</si>
  <si>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</si>
  <si>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</si>
  <si>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</si>
  <si>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</si>
  <si>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</si>
  <si>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</si>
  <si>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</si>
  <si>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</si>
  <si>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</si>
  <si>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</si>
  <si>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>15896000-5</t>
  </si>
  <si>
    <t>Fasolka szpargowa; strąki ciete poprzeczniue na odcinki długosci od 20 do 40mm, kształtne, nie połamane, sypkie, głęboko mrożone, bez lodu, opakowanie 2,5-5 kg</t>
  </si>
  <si>
    <t>Kalafior mrożony różyczki (100%) czyste, sypkie, nieuszkodzone mechanicznie, opakowanie 2,5-5 kg, głeboko mrozone , bez lodu</t>
  </si>
  <si>
    <t>Marchew mrożona czysta, sypka o równych wymiarach wynikajacych z modułu kostkownicy o krawedziach równoległych, głeboko mrożona, berz lodu opakowanie  25-5 kg</t>
  </si>
  <si>
    <t>Mieszanka kompotowa; skład: śliwka, truskawka, czarna porzeczka, wiśnia,  aronia,  smak typowy, barwa typowa dla poszczególnych owoców, bez obcych posmaków, owoce sypkie, nieuszkodzone mechanicznie, głęboko mrozoe, bez lodu, opakowanie 25-5 kg</t>
  </si>
  <si>
    <t>Pierogi z serem; skład: mąka pszenna,  jaja w proszku, ser  twarogowy,cukier,olej rzepakwy. Zawartośc nadzienia nie mmniej niż 35% Zawrtość sera w farszu 39% głeboko mrozone, bez lodu opakowanie  2,5-5 kg</t>
  </si>
  <si>
    <t>Brokuł; różyczki (100%) czyste, sypkie, nieuszkodzone mechanicznie, opakowanie 2,5-5 kg, głeboko mrozone , bez lodu</t>
  </si>
  <si>
    <t>Mieszanka warzywna 3 sładnikowa w plastry; marchew, kalfior, brokuł,  zapach  świezy, smak typowy, bez obvych posnmaków, sypkie, nieuszkodzone mechanicznie, głeboko mrożone, bez lodu, opakowanie 25,-5 kg</t>
  </si>
  <si>
    <t>Kopytka: płatki ziemniaczane 20%, skrobia ziemniaczana 16%, maka pszenna , sól,  sypkie, nieuszkodzonw, głęboko mrożone, bez lodu , opakowanie 2,5- 5 kg</t>
  </si>
  <si>
    <t>Szpinak  mrożony; szpinak cięgty, liscie szpinaku 100%, zapach świeży,smak typowy, bez obcych  posmaków,  głeboko mrożony, bez lodu opakowanie 2,5-5 kg</t>
  </si>
  <si>
    <t>CRR-241.26.2024                                                                                                                                                                                                                                                                                                                                                               Załącznik Nr 3C do SWZ</t>
  </si>
  <si>
    <t xml:space="preserve">4.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</si>
  <si>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5. Niniejszy arkusz należy wypełnić oraz opatrzyć kwalifikowanym podpisem elektronicznym lub podpisem zaufanym lub podpisem osobistym Wykonawcy lub osoby/osób uprawnionej/ych do występowania w jego imieniu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</si>
</sst>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0"/>
        <bgColor rgb="FF000000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51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64" fontId="7" fillId="3" borderId="2" xfId="0" applyNumberFormat="1" applyFont="1" applyFill="1" applyBorder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164" fontId="7" fillId="3" borderId="1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8" borderId="1" xfId="0" applyFont="1" applyFill="1" applyBorder="1" applyAlignment="1">
      <alignment vertical="center" wrapText="1"/>
    </xf>
    <xf numFmtId="165" fontId="20" fillId="8" borderId="1" xfId="0" applyNumberFormat="1" applyFont="1" applyFill="1" applyBorder="1" applyAlignment="1">
      <alignment horizontal="center" vertical="center" wrapText="1"/>
    </xf>
    <xf numFmtId="166" fontId="20" fillId="7" borderId="1" xfId="0" applyNumberFormat="1" applyFont="1" applyFill="1" applyBorder="1" applyAlignment="1">
      <alignment vertical="center" wrapText="1"/>
    </xf>
    <xf numFmtId="0" fontId="16" fillId="0" borderId="0" xfId="0" applyFont="1" applyAlignment="1">
      <alignment horizontal="left"/>
    </xf>
    <xf numFmtId="0" fontId="7" fillId="3" borderId="1" xfId="0" applyFont="1" applyFill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2"/>
  <sheetViews>
    <sheetView showGridLines="0" tabSelected="1" zoomScaleNormal="100" zoomScaleSheetLayoutView="96" workbookViewId="0">
      <selection activeCell="A2" sqref="A2:M6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6.42578125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36" t="s">
        <v>41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3" ht="48.75" customHeight="1" x14ac:dyDescent="0.2">
      <c r="A2" s="42" t="s">
        <v>30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spans="1:13" ht="11.25" customHeight="1" x14ac:dyDescent="0.2">
      <c r="A3" s="43" t="s">
        <v>20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3" ht="23.25" customHeight="1" x14ac:dyDescent="0.2">
      <c r="A4" s="42" t="s">
        <v>24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3" ht="22.5" customHeight="1" x14ac:dyDescent="0.2">
      <c r="A5" s="44" t="s">
        <v>42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</row>
    <row r="6" spans="1:13" ht="11.25" customHeight="1" x14ac:dyDescent="0.2">
      <c r="A6" s="41" t="s">
        <v>43</v>
      </c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</row>
    <row r="7" spans="1:13" s="1" customFormat="1" ht="33.75" x14ac:dyDescent="0.2">
      <c r="A7" s="38" t="s">
        <v>1</v>
      </c>
      <c r="B7" s="38" t="s">
        <v>22</v>
      </c>
      <c r="C7" s="39" t="s">
        <v>21</v>
      </c>
      <c r="D7" s="49" t="s">
        <v>23</v>
      </c>
      <c r="E7" s="39" t="s">
        <v>3</v>
      </c>
      <c r="F7" s="40" t="s">
        <v>2</v>
      </c>
      <c r="G7" s="21" t="s">
        <v>13</v>
      </c>
      <c r="H7" s="18" t="s">
        <v>19</v>
      </c>
      <c r="I7" s="18" t="s">
        <v>16</v>
      </c>
      <c r="J7" s="18" t="s">
        <v>14</v>
      </c>
      <c r="K7" s="18" t="s">
        <v>7</v>
      </c>
      <c r="L7" s="18" t="s">
        <v>15</v>
      </c>
      <c r="M7" s="18" t="s">
        <v>4</v>
      </c>
    </row>
    <row r="8" spans="1:13" s="1" customFormat="1" ht="12.75" customHeight="1" x14ac:dyDescent="0.2">
      <c r="A8" s="38"/>
      <c r="B8" s="38"/>
      <c r="C8" s="39"/>
      <c r="D8" s="49"/>
      <c r="E8" s="39"/>
      <c r="F8" s="40"/>
      <c r="G8" s="21" t="s">
        <v>17</v>
      </c>
      <c r="H8" s="18" t="s">
        <v>18</v>
      </c>
      <c r="I8" s="18" t="s">
        <v>17</v>
      </c>
      <c r="J8" s="18" t="s">
        <v>17</v>
      </c>
      <c r="K8" s="18" t="s">
        <v>17</v>
      </c>
      <c r="L8" s="18" t="s">
        <v>17</v>
      </c>
      <c r="M8" s="18" t="s">
        <v>17</v>
      </c>
    </row>
    <row r="9" spans="1:13" s="1" customFormat="1" x14ac:dyDescent="0.2">
      <c r="A9" s="24">
        <v>1</v>
      </c>
      <c r="B9" s="25">
        <v>2</v>
      </c>
      <c r="C9" s="25">
        <v>3</v>
      </c>
      <c r="D9" s="26">
        <v>4</v>
      </c>
      <c r="E9" s="27">
        <v>5</v>
      </c>
      <c r="F9" s="27">
        <v>6</v>
      </c>
      <c r="G9" s="28">
        <v>7</v>
      </c>
      <c r="H9" s="27">
        <v>8</v>
      </c>
      <c r="I9" s="27">
        <v>9</v>
      </c>
      <c r="J9" s="27">
        <v>10</v>
      </c>
      <c r="K9" s="27">
        <v>11</v>
      </c>
      <c r="L9" s="27">
        <v>12</v>
      </c>
      <c r="M9" s="18">
        <v>13</v>
      </c>
    </row>
    <row r="10" spans="1:13" s="5" customFormat="1" ht="63.75" x14ac:dyDescent="0.2">
      <c r="A10" s="30">
        <v>1</v>
      </c>
      <c r="B10" s="30" t="s">
        <v>31</v>
      </c>
      <c r="C10" s="31" t="s">
        <v>32</v>
      </c>
      <c r="D10" s="22"/>
      <c r="E10" s="32" t="s">
        <v>0</v>
      </c>
      <c r="F10" s="33">
        <v>1000</v>
      </c>
      <c r="G10" s="35"/>
      <c r="H10" s="34">
        <v>5</v>
      </c>
      <c r="I10" s="19">
        <f>ROUND(G10*H10/100,2)</f>
        <v>0</v>
      </c>
      <c r="J10" s="19">
        <f>G10+I10</f>
        <v>0</v>
      </c>
      <c r="K10" s="19">
        <f>F10*G10</f>
        <v>0</v>
      </c>
      <c r="L10" s="20">
        <f>F10*I10</f>
        <v>0</v>
      </c>
      <c r="M10" s="20">
        <f>J10*F10</f>
        <v>0</v>
      </c>
    </row>
    <row r="11" spans="1:13" s="5" customFormat="1" ht="51" x14ac:dyDescent="0.2">
      <c r="A11" s="30">
        <v>2</v>
      </c>
      <c r="B11" s="30" t="s">
        <v>31</v>
      </c>
      <c r="C11" s="31" t="s">
        <v>33</v>
      </c>
      <c r="D11" s="22"/>
      <c r="E11" s="32" t="s">
        <v>0</v>
      </c>
      <c r="F11" s="33">
        <v>840</v>
      </c>
      <c r="G11" s="35"/>
      <c r="H11" s="34">
        <v>5</v>
      </c>
      <c r="I11" s="19">
        <f t="shared" ref="I11:I18" si="0">ROUND(G11*H11/100,2)</f>
        <v>0</v>
      </c>
      <c r="J11" s="19">
        <f t="shared" ref="J11:J18" si="1">G11+I11</f>
        <v>0</v>
      </c>
      <c r="K11" s="19">
        <f t="shared" ref="K11:K18" si="2">F11*G11</f>
        <v>0</v>
      </c>
      <c r="L11" s="20">
        <f t="shared" ref="L11:L18" si="3">F11*I11</f>
        <v>0</v>
      </c>
      <c r="M11" s="20">
        <f t="shared" ref="M11:M18" si="4">J11*F11</f>
        <v>0</v>
      </c>
    </row>
    <row r="12" spans="1:13" s="5" customFormat="1" ht="63.75" x14ac:dyDescent="0.2">
      <c r="A12" s="30">
        <v>3</v>
      </c>
      <c r="B12" s="30" t="s">
        <v>31</v>
      </c>
      <c r="C12" s="31" t="s">
        <v>34</v>
      </c>
      <c r="D12" s="22"/>
      <c r="E12" s="32" t="s">
        <v>0</v>
      </c>
      <c r="F12" s="33">
        <v>1790</v>
      </c>
      <c r="G12" s="35"/>
      <c r="H12" s="34">
        <v>5</v>
      </c>
      <c r="I12" s="19">
        <f t="shared" si="0"/>
        <v>0</v>
      </c>
      <c r="J12" s="19">
        <f t="shared" si="1"/>
        <v>0</v>
      </c>
      <c r="K12" s="19">
        <f t="shared" si="2"/>
        <v>0</v>
      </c>
      <c r="L12" s="20">
        <f t="shared" si="3"/>
        <v>0</v>
      </c>
      <c r="M12" s="20">
        <f t="shared" si="4"/>
        <v>0</v>
      </c>
    </row>
    <row r="13" spans="1:13" s="5" customFormat="1" ht="89.25" x14ac:dyDescent="0.2">
      <c r="A13" s="30">
        <v>4</v>
      </c>
      <c r="B13" s="30" t="s">
        <v>31</v>
      </c>
      <c r="C13" s="31" t="s">
        <v>35</v>
      </c>
      <c r="D13" s="22"/>
      <c r="E13" s="32" t="s">
        <v>0</v>
      </c>
      <c r="F13" s="33">
        <v>4700</v>
      </c>
      <c r="G13" s="35"/>
      <c r="H13" s="34">
        <v>5</v>
      </c>
      <c r="I13" s="19">
        <f t="shared" si="0"/>
        <v>0</v>
      </c>
      <c r="J13" s="19">
        <f t="shared" si="1"/>
        <v>0</v>
      </c>
      <c r="K13" s="19">
        <f t="shared" si="2"/>
        <v>0</v>
      </c>
      <c r="L13" s="20">
        <f t="shared" si="3"/>
        <v>0</v>
      </c>
      <c r="M13" s="20">
        <f t="shared" si="4"/>
        <v>0</v>
      </c>
    </row>
    <row r="14" spans="1:13" s="5" customFormat="1" ht="76.5" x14ac:dyDescent="0.2">
      <c r="A14" s="30">
        <v>5</v>
      </c>
      <c r="B14" s="30" t="s">
        <v>31</v>
      </c>
      <c r="C14" s="31" t="s">
        <v>36</v>
      </c>
      <c r="D14" s="22"/>
      <c r="E14" s="32" t="s">
        <v>0</v>
      </c>
      <c r="F14" s="33">
        <v>1700</v>
      </c>
      <c r="G14" s="35"/>
      <c r="H14" s="34">
        <v>5</v>
      </c>
      <c r="I14" s="19">
        <f t="shared" si="0"/>
        <v>0</v>
      </c>
      <c r="J14" s="19">
        <f t="shared" si="1"/>
        <v>0</v>
      </c>
      <c r="K14" s="19">
        <f t="shared" si="2"/>
        <v>0</v>
      </c>
      <c r="L14" s="20">
        <f t="shared" si="3"/>
        <v>0</v>
      </c>
      <c r="M14" s="20">
        <f t="shared" si="4"/>
        <v>0</v>
      </c>
    </row>
    <row r="15" spans="1:13" s="5" customFormat="1" ht="51" x14ac:dyDescent="0.2">
      <c r="A15" s="30">
        <v>6</v>
      </c>
      <c r="B15" s="30" t="s">
        <v>31</v>
      </c>
      <c r="C15" s="31" t="s">
        <v>37</v>
      </c>
      <c r="D15" s="22"/>
      <c r="E15" s="32" t="s">
        <v>0</v>
      </c>
      <c r="F15" s="33">
        <v>290</v>
      </c>
      <c r="G15" s="35"/>
      <c r="H15" s="34">
        <v>5</v>
      </c>
      <c r="I15" s="19">
        <f t="shared" si="0"/>
        <v>0</v>
      </c>
      <c r="J15" s="19">
        <f t="shared" si="1"/>
        <v>0</v>
      </c>
      <c r="K15" s="19">
        <f t="shared" si="2"/>
        <v>0</v>
      </c>
      <c r="L15" s="20">
        <f t="shared" si="3"/>
        <v>0</v>
      </c>
      <c r="M15" s="20">
        <f t="shared" si="4"/>
        <v>0</v>
      </c>
    </row>
    <row r="16" spans="1:13" s="5" customFormat="1" ht="76.5" x14ac:dyDescent="0.2">
      <c r="A16" s="30">
        <v>7</v>
      </c>
      <c r="B16" s="30" t="s">
        <v>31</v>
      </c>
      <c r="C16" s="31" t="s">
        <v>38</v>
      </c>
      <c r="D16" s="22"/>
      <c r="E16" s="32" t="s">
        <v>0</v>
      </c>
      <c r="F16" s="33">
        <v>800</v>
      </c>
      <c r="G16" s="35"/>
      <c r="H16" s="34">
        <v>5</v>
      </c>
      <c r="I16" s="19">
        <f t="shared" si="0"/>
        <v>0</v>
      </c>
      <c r="J16" s="19">
        <f t="shared" si="1"/>
        <v>0</v>
      </c>
      <c r="K16" s="19">
        <f t="shared" si="2"/>
        <v>0</v>
      </c>
      <c r="L16" s="20">
        <f t="shared" si="3"/>
        <v>0</v>
      </c>
      <c r="M16" s="20">
        <f t="shared" si="4"/>
        <v>0</v>
      </c>
    </row>
    <row r="17" spans="1:13" s="5" customFormat="1" ht="63.75" x14ac:dyDescent="0.2">
      <c r="A17" s="30">
        <v>8</v>
      </c>
      <c r="B17" s="30" t="s">
        <v>31</v>
      </c>
      <c r="C17" s="31" t="s">
        <v>39</v>
      </c>
      <c r="D17" s="22"/>
      <c r="E17" s="32" t="s">
        <v>0</v>
      </c>
      <c r="F17" s="33">
        <v>1800</v>
      </c>
      <c r="G17" s="35"/>
      <c r="H17" s="34">
        <v>5</v>
      </c>
      <c r="I17" s="19">
        <f t="shared" si="0"/>
        <v>0</v>
      </c>
      <c r="J17" s="19">
        <f t="shared" si="1"/>
        <v>0</v>
      </c>
      <c r="K17" s="19">
        <f t="shared" si="2"/>
        <v>0</v>
      </c>
      <c r="L17" s="20">
        <f t="shared" si="3"/>
        <v>0</v>
      </c>
      <c r="M17" s="20">
        <f t="shared" si="4"/>
        <v>0</v>
      </c>
    </row>
    <row r="18" spans="1:13" s="5" customFormat="1" ht="63.75" x14ac:dyDescent="0.2">
      <c r="A18" s="30">
        <v>9</v>
      </c>
      <c r="B18" s="30" t="s">
        <v>31</v>
      </c>
      <c r="C18" s="31" t="s">
        <v>40</v>
      </c>
      <c r="D18" s="22"/>
      <c r="E18" s="32" t="s">
        <v>0</v>
      </c>
      <c r="F18" s="33">
        <v>240</v>
      </c>
      <c r="G18" s="35"/>
      <c r="H18" s="34">
        <v>5</v>
      </c>
      <c r="I18" s="19">
        <f t="shared" si="0"/>
        <v>0</v>
      </c>
      <c r="J18" s="19">
        <f t="shared" si="1"/>
        <v>0</v>
      </c>
      <c r="K18" s="19">
        <f t="shared" si="2"/>
        <v>0</v>
      </c>
      <c r="L18" s="20">
        <f t="shared" si="3"/>
        <v>0</v>
      </c>
      <c r="M18" s="20">
        <f t="shared" si="4"/>
        <v>0</v>
      </c>
    </row>
    <row r="19" spans="1:13" s="5" customFormat="1" ht="24.95" customHeight="1" x14ac:dyDescent="0.2">
      <c r="A19" s="37" t="s">
        <v>5</v>
      </c>
      <c r="B19" s="37"/>
      <c r="C19" s="37"/>
      <c r="D19" s="37"/>
      <c r="E19" s="37"/>
      <c r="F19" s="37"/>
      <c r="G19" s="37"/>
      <c r="H19" s="37"/>
      <c r="I19" s="37"/>
      <c r="J19" s="37"/>
      <c r="K19" s="29">
        <f>SUM(K10:K18)</f>
        <v>0</v>
      </c>
      <c r="L19" s="29">
        <f>SUM(L10:L18)</f>
        <v>0</v>
      </c>
      <c r="M19" s="23">
        <f>SUM(M10:M18)</f>
        <v>0</v>
      </c>
    </row>
    <row r="20" spans="1:13" ht="23.25" customHeight="1" x14ac:dyDescent="0.35">
      <c r="A20" s="8" t="s">
        <v>12</v>
      </c>
      <c r="B20" s="8"/>
      <c r="C20" s="9"/>
      <c r="D20" s="9"/>
      <c r="E20" s="9"/>
      <c r="F20" s="9"/>
      <c r="G20" s="9"/>
      <c r="H20" s="9"/>
      <c r="I20" s="9"/>
      <c r="J20" s="9"/>
      <c r="K20" s="9"/>
      <c r="L20" s="7"/>
      <c r="M20" s="7"/>
    </row>
    <row r="21" spans="1:13" ht="15" x14ac:dyDescent="0.25">
      <c r="A21" s="10" t="s">
        <v>25</v>
      </c>
      <c r="B21" s="10"/>
      <c r="C21" s="11"/>
      <c r="D21" s="11"/>
      <c r="E21" s="11"/>
      <c r="H21" s="6"/>
      <c r="I21" s="6"/>
      <c r="J21" s="6"/>
      <c r="K21" s="6"/>
      <c r="L21" s="17">
        <f>K19</f>
        <v>0</v>
      </c>
      <c r="M21" s="7"/>
    </row>
    <row r="22" spans="1:13" ht="15" x14ac:dyDescent="0.25">
      <c r="A22" s="10" t="s">
        <v>26</v>
      </c>
      <c r="B22" s="10"/>
      <c r="C22" s="11"/>
      <c r="D22" s="11"/>
      <c r="E22" s="11"/>
      <c r="H22" s="6"/>
      <c r="I22" s="6"/>
      <c r="J22" s="6"/>
      <c r="K22" s="6"/>
      <c r="L22" s="17">
        <f>M19</f>
        <v>0</v>
      </c>
      <c r="M22" s="7"/>
    </row>
    <row r="23" spans="1:13" ht="15" x14ac:dyDescent="0.25">
      <c r="A23" s="10" t="s">
        <v>6</v>
      </c>
      <c r="B23" s="10"/>
      <c r="C23" s="11"/>
      <c r="D23" s="11"/>
      <c r="E23" s="11"/>
      <c r="H23" s="6"/>
      <c r="I23" s="6"/>
      <c r="J23" s="6"/>
      <c r="K23" s="6"/>
      <c r="L23" s="17">
        <f>L19</f>
        <v>0</v>
      </c>
      <c r="M23" s="7"/>
    </row>
    <row r="24" spans="1:13" ht="21" x14ac:dyDescent="0.35">
      <c r="A24" s="8" t="s">
        <v>29</v>
      </c>
      <c r="B24" s="8"/>
      <c r="C24" s="11"/>
      <c r="D24" s="11"/>
      <c r="E24" s="11"/>
      <c r="G24" s="12"/>
      <c r="H24" s="6"/>
      <c r="I24" s="6"/>
      <c r="J24" s="6"/>
      <c r="K24" s="6"/>
      <c r="L24" s="7"/>
      <c r="M24" s="7"/>
    </row>
    <row r="25" spans="1:13" ht="15" x14ac:dyDescent="0.25">
      <c r="A25" s="10" t="s">
        <v>27</v>
      </c>
      <c r="B25" s="10"/>
      <c r="C25" s="11"/>
      <c r="D25" s="11"/>
      <c r="E25" s="11"/>
      <c r="G25" s="50">
        <f>L21*1.3</f>
        <v>0</v>
      </c>
      <c r="H25" s="50"/>
      <c r="I25" s="6"/>
      <c r="J25" s="6"/>
      <c r="K25" s="6"/>
      <c r="L25" s="7"/>
      <c r="M25" s="7"/>
    </row>
    <row r="26" spans="1:13" ht="15" x14ac:dyDescent="0.25">
      <c r="A26" s="10" t="s">
        <v>28</v>
      </c>
      <c r="B26" s="10"/>
      <c r="C26" s="11"/>
      <c r="D26" s="11"/>
      <c r="E26" s="11"/>
      <c r="G26" s="50">
        <f t="shared" ref="G26:G27" si="5">L22*1.3</f>
        <v>0</v>
      </c>
      <c r="H26" s="50"/>
      <c r="I26" s="6"/>
      <c r="J26" s="6"/>
      <c r="K26" s="6"/>
      <c r="L26" s="7"/>
      <c r="M26" s="7"/>
    </row>
    <row r="27" spans="1:13" ht="15" x14ac:dyDescent="0.25">
      <c r="A27" s="10" t="s">
        <v>6</v>
      </c>
      <c r="B27" s="10"/>
      <c r="C27" s="11"/>
      <c r="D27" s="11"/>
      <c r="E27" s="11"/>
      <c r="G27" s="50">
        <f t="shared" si="5"/>
        <v>0</v>
      </c>
      <c r="H27" s="50"/>
      <c r="I27" s="6"/>
      <c r="J27" s="6"/>
      <c r="K27" s="6"/>
      <c r="L27" s="7"/>
      <c r="M27" s="7"/>
    </row>
    <row r="28" spans="1:13" ht="13.5" customHeight="1" x14ac:dyDescent="0.2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30" spans="1:13" ht="12.75" x14ac:dyDescent="0.2">
      <c r="A30" s="13" t="s">
        <v>8</v>
      </c>
      <c r="B30" s="13"/>
      <c r="C30" s="13"/>
      <c r="D30" s="13"/>
      <c r="E30" s="14"/>
      <c r="F30" s="14"/>
      <c r="G30" s="15"/>
      <c r="H30" s="47" t="s">
        <v>9</v>
      </c>
      <c r="I30" s="47"/>
      <c r="J30" s="47"/>
      <c r="K30" s="47"/>
      <c r="L30" s="47"/>
      <c r="M30" s="47"/>
    </row>
    <row r="31" spans="1:13" ht="23.25" customHeight="1" x14ac:dyDescent="0.2">
      <c r="A31" s="14"/>
      <c r="B31" s="14"/>
      <c r="C31" s="14"/>
      <c r="D31" s="14"/>
      <c r="E31" s="14"/>
      <c r="F31" s="14"/>
      <c r="G31" s="15"/>
      <c r="H31" s="46" t="s">
        <v>10</v>
      </c>
      <c r="I31" s="46"/>
      <c r="J31" s="46"/>
      <c r="K31" s="46"/>
      <c r="L31" s="46"/>
      <c r="M31" s="46"/>
    </row>
    <row r="32" spans="1:13" ht="12.75" customHeight="1" x14ac:dyDescent="0.2">
      <c r="A32" s="14"/>
      <c r="B32" s="14"/>
      <c r="C32" s="45"/>
      <c r="D32" s="45"/>
      <c r="E32" s="45"/>
      <c r="F32" s="45"/>
      <c r="G32" s="45"/>
      <c r="H32" s="48" t="s">
        <v>11</v>
      </c>
      <c r="I32" s="48"/>
      <c r="J32" s="48"/>
      <c r="K32" s="48"/>
      <c r="L32" s="48"/>
      <c r="M32" s="48"/>
    </row>
  </sheetData>
  <mergeCells count="20">
    <mergeCell ref="C32:G32"/>
    <mergeCell ref="H31:M31"/>
    <mergeCell ref="H30:M30"/>
    <mergeCell ref="H32:M32"/>
    <mergeCell ref="B7:B8"/>
    <mergeCell ref="D7:D8"/>
    <mergeCell ref="G25:H25"/>
    <mergeCell ref="G26:H26"/>
    <mergeCell ref="G27:H27"/>
    <mergeCell ref="A1:M1"/>
    <mergeCell ref="A19:J19"/>
    <mergeCell ref="A7:A8"/>
    <mergeCell ref="C7:C8"/>
    <mergeCell ref="E7:E8"/>
    <mergeCell ref="F7:F8"/>
    <mergeCell ref="A6:M6"/>
    <mergeCell ref="A2:M2"/>
    <mergeCell ref="A3:M3"/>
    <mergeCell ref="A4:M4"/>
    <mergeCell ref="A5:M5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3C do SWZ</vt:lpstr>
      <vt:lpstr>'zał. nr 3C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ITCARE</cp:lastModifiedBy>
  <cp:lastPrinted>2024-12-15T21:30:37Z</cp:lastPrinted>
  <dcterms:created xsi:type="dcterms:W3CDTF">2008-07-24T05:15:32Z</dcterms:created>
  <dcterms:modified xsi:type="dcterms:W3CDTF">2024-12-20T22:20:13Z</dcterms:modified>
</cp:coreProperties>
</file>