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Dokumenty\OAZA_PLATFORMA_ZAKUPOWA\2024\18_DMUCHANY_PARK_WODNY\Pan_Adam\Ostateczna_wersja_dokumnetów_do_ogłoszenia_przetargu\załączniki do SWZ\"/>
    </mc:Choice>
  </mc:AlternateContent>
  <bookViews>
    <workbookView xWindow="0" yWindow="0" windowWidth="28800" windowHeight="12180" tabRatio="500"/>
  </bookViews>
  <sheets>
    <sheet name="Arkusz1" sheetId="1" r:id="rId1"/>
    <sheet name="Arkusz2" sheetId="2" r:id="rId2"/>
    <sheet name="Arkusz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 l="1"/>
  <c r="F28" i="1"/>
  <c r="F30" i="1"/>
  <c r="F32" i="1"/>
  <c r="F34" i="1"/>
  <c r="F36" i="1"/>
  <c r="F40" i="1"/>
  <c r="F42" i="1"/>
  <c r="F44" i="1"/>
  <c r="F46" i="1"/>
  <c r="F48" i="1"/>
  <c r="F16" i="1"/>
  <c r="F18" i="1"/>
  <c r="F20" i="1"/>
  <c r="F22" i="1"/>
  <c r="F24" i="1"/>
  <c r="F14" i="1"/>
  <c r="F51" i="1" s="1"/>
  <c r="F7" i="1" l="1"/>
  <c r="F6" i="1"/>
  <c r="E7" i="1"/>
  <c r="E6" i="1"/>
  <c r="F8" i="1" l="1"/>
  <c r="F9" i="1" s="1"/>
  <c r="F10" i="1" s="1"/>
</calcChain>
</file>

<file path=xl/sharedStrings.xml><?xml version="1.0" encoding="utf-8"?>
<sst xmlns="http://schemas.openxmlformats.org/spreadsheetml/2006/main" count="57" uniqueCount="57">
  <si>
    <t>Załącznik nr 1a do SWZ</t>
  </si>
  <si>
    <t>podpis osoby uprawnionej do występowania w imieniu Wykonawcy</t>
  </si>
  <si>
    <t>Formularz asortymentowo- cenowy</t>
  </si>
  <si>
    <t>LP.</t>
  </si>
  <si>
    <t>Przedmiot zamówienia</t>
  </si>
  <si>
    <t>Cena netto (PLN)</t>
  </si>
  <si>
    <t>Podatek VAT (PLN)</t>
  </si>
  <si>
    <t xml:space="preserve">    Cena za całość zamówienia (PLN)</t>
  </si>
  <si>
    <t>Dostawa parku wodnego [23% VAT]</t>
  </si>
  <si>
    <t xml:space="preserve">Cena za całość zamówienia wraz z podatkiem VAT </t>
  </si>
  <si>
    <t>Podak vat - 23%</t>
  </si>
  <si>
    <t>Cena jednostkowa netto (PLN)</t>
  </si>
  <si>
    <t>Ilość
(komplet/sztuki)</t>
  </si>
  <si>
    <t>Oznaczenie sprawy: 18/10/2024</t>
  </si>
  <si>
    <t xml:space="preserve">ELEMENT </t>
  </si>
  <si>
    <t>WYMIARY</t>
  </si>
  <si>
    <t>WARTOŚĆ</t>
  </si>
  <si>
    <t>CENA JEDNOSTKOWA NETTO</t>
  </si>
  <si>
    <t>Moduł wejściowy w formie BRAMY WEJŚCIOWEJ</t>
  </si>
  <si>
    <t>Moduł SKRZYŻOWANIE w kształcie litery „T”</t>
  </si>
  <si>
    <t>Moduł MOST PŁYWAJĄCY</t>
  </si>
  <si>
    <t>Moduł SKRZYŻOWANIE             w kształcie litery T z dodatkowym stopniem wejściowym</t>
  </si>
  <si>
    <t>Moduł MOST DŁUGI</t>
  </si>
  <si>
    <t>Moduł PLATFORMA                       Z DWOMA WEJŚCIAMI</t>
  </si>
  <si>
    <t>Moduł TRAMPOLINA KWADRATOWA                 Z DWOMA PUNKTAMI DOKUJĄCYMI</t>
  </si>
  <si>
    <t>Moduł PŁYWAJĄCA RÓWNOWAŻNIA - deska do przechodzenia</t>
  </si>
  <si>
    <t>Moduł  TOR PRZESZKÓD                   Z DMUCHANYMI DYSKAMI</t>
  </si>
  <si>
    <t>Moduł PŁYWAJĄCA RÓWNOWAŻNIA W FORMIE OBROTOWEGO WAŁKA</t>
  </si>
  <si>
    <t>Moduł Tor przeszkód                 w formie drabinki</t>
  </si>
  <si>
    <t>Moduł Tor przeszkód                    ze stopniami do przeskakiwania</t>
  </si>
  <si>
    <t>Moduł wieża ratownicza</t>
  </si>
  <si>
    <t>Kompresor elektryczny z ciśnieniomierzem</t>
  </si>
  <si>
    <t>Ręczna pompka</t>
  </si>
  <si>
    <t xml:space="preserve">Kamizelki asekuracyjne </t>
  </si>
  <si>
    <t xml:space="preserve">Podatek VAT </t>
  </si>
  <si>
    <t>6,0 m x 3,2 m x 3,1 m</t>
  </si>
  <si>
    <t>3,0 m x 2,5 m x 0,3 m</t>
  </si>
  <si>
    <t>3,0 m x 2,0 m x  1,2 m</t>
  </si>
  <si>
    <t xml:space="preserve">Moduł ZAKRĘT          90 STOPNI: </t>
  </si>
  <si>
    <t xml:space="preserve">2,5 m x 2,5 m x 0,3 m </t>
  </si>
  <si>
    <t>Moduł SKRZYŻOWANIE       Y-CONNECT</t>
  </si>
  <si>
    <t>3,1 m x 3,1 m x 0,3 m</t>
  </si>
  <si>
    <t>3,0 m x 3,0 m x 0,3 m</t>
  </si>
  <si>
    <t xml:space="preserve">9,0 m x 2,7 m x 1,6 m </t>
  </si>
  <si>
    <t>3,0 m x 2,9 m x 0,3 m</t>
  </si>
  <si>
    <t>6,0 m x 5,0 m x 1,0 m</t>
  </si>
  <si>
    <t>6,0 m x 2,0 m x 1,19 m</t>
  </si>
  <si>
    <t>7,0 m x 1,5 m x 0,3 m</t>
  </si>
  <si>
    <t>6,0 m x 2,0 m x 0,75 m</t>
  </si>
  <si>
    <t>6,0 m x 2,5 m x 0,3 m</t>
  </si>
  <si>
    <t>3,0 m x 2,0 m x 0,8 m</t>
  </si>
  <si>
    <t>3,9 m x 4,5 m x 3,5 m</t>
  </si>
  <si>
    <t>LICZBA                 (SZT.)</t>
  </si>
  <si>
    <t>SUMA:</t>
  </si>
  <si>
    <t>zgodnie z opisem przedmiotu zamówienia</t>
  </si>
  <si>
    <t>Zakup modułów dmuchanego parku wodnego wraz z niezbędnymi akcesoriami do mocowania                                                                   na Kąpielisko Oaza-Błonie nad Jeziorem Kórnickim w Kórniku</t>
  </si>
  <si>
    <t>Kamizelki asekuracyjna  - 44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</si>
</sst>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3F3F3F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8"/>
      <color rgb="FF00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Calibri"/>
      <family val="2"/>
      <charset val="1"/>
    </font>
    <font>
      <b/>
      <sz val="13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F2F2F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2" borderId="1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Fill="1" applyBorder="1" applyAlignment="1"/>
    <xf numFmtId="0" fontId="1" fillId="0" borderId="0" xfId="0" applyFont="1" applyBorder="1" applyAlignment="1"/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4" fillId="4" borderId="2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/>
    <xf numFmtId="0" fontId="0" fillId="0" borderId="10" xfId="0" applyBorder="1"/>
    <xf numFmtId="4" fontId="0" fillId="0" borderId="0" xfId="0" applyNumberFormat="1" applyBorder="1" applyAlignment="1">
      <alignment horizontal="center" vertical="center" wrapText="1"/>
    </xf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4" xfId="0" applyFont="1" applyBorder="1"/>
    <xf numFmtId="0" fontId="0" fillId="0" borderId="12" xfId="0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Font="1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</cellXfs>
  <cellStyles count="2">
    <cellStyle name="Excel Built-in Output" xfId="1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4"/>
  <sheetViews>
    <sheetView tabSelected="1" zoomScale="110" zoomScaleNormal="110" workbookViewId="0">
      <selection activeCell="K7" sqref="K7"/>
    </sheetView>
  </sheetViews>
  <sheetFormatPr defaultColWidth="8.7109375" defaultRowHeight="15" x14ac:dyDescent="0.25"/>
  <cols>
    <col min="1" max="1" width="13.85546875" customWidth="1"/>
    <col min="2" max="2" width="25.42578125" style="1" customWidth="1"/>
    <col min="3" max="3" width="13" customWidth="1"/>
    <col min="4" max="4" width="18.28515625" customWidth="1"/>
    <col min="5" max="5" width="14.42578125" style="1" customWidth="1"/>
    <col min="6" max="6" width="21.7109375" style="1" bestFit="1" customWidth="1"/>
    <col min="7" max="7" width="9.28515625" customWidth="1"/>
    <col min="10" max="10" width="9.5703125" customWidth="1"/>
  </cols>
  <sheetData>
    <row r="1" spans="1:10" x14ac:dyDescent="0.25">
      <c r="A1" s="52" t="s">
        <v>13</v>
      </c>
      <c r="B1" s="52"/>
      <c r="C1" s="3"/>
      <c r="D1" s="3"/>
      <c r="F1" s="4" t="s">
        <v>0</v>
      </c>
    </row>
    <row r="2" spans="1:10" ht="26.25" customHeight="1" x14ac:dyDescent="0.3">
      <c r="A2" s="54" t="s">
        <v>2</v>
      </c>
      <c r="B2" s="54"/>
      <c r="C2" s="54"/>
      <c r="D2" s="54"/>
      <c r="E2" s="54"/>
      <c r="F2" s="54"/>
    </row>
    <row r="3" spans="1:10" ht="17.25" customHeight="1" x14ac:dyDescent="0.3">
      <c r="B3" s="2"/>
      <c r="C3" s="2"/>
      <c r="D3" s="2"/>
      <c r="E3" s="2"/>
      <c r="F3" s="2"/>
    </row>
    <row r="4" spans="1:10" ht="70.5" customHeight="1" x14ac:dyDescent="0.25">
      <c r="A4" s="53" t="s">
        <v>55</v>
      </c>
      <c r="B4" s="53"/>
      <c r="C4" s="53"/>
      <c r="D4" s="53"/>
      <c r="E4" s="53"/>
      <c r="F4" s="53"/>
    </row>
    <row r="5" spans="1:10" ht="21.75" customHeight="1" x14ac:dyDescent="0.25">
      <c r="A5" s="5" t="s">
        <v>3</v>
      </c>
      <c r="B5" s="5" t="s">
        <v>4</v>
      </c>
      <c r="C5" s="5" t="s">
        <v>11</v>
      </c>
      <c r="D5" s="5" t="s">
        <v>12</v>
      </c>
      <c r="E5" s="5" t="s">
        <v>6</v>
      </c>
      <c r="F5" s="5" t="s">
        <v>5</v>
      </c>
    </row>
    <row r="6" spans="1:10" ht="25.15" customHeight="1" x14ac:dyDescent="0.25">
      <c r="A6" s="6">
        <v>1</v>
      </c>
      <c r="B6" s="20" t="s">
        <v>8</v>
      </c>
      <c r="C6" s="7"/>
      <c r="D6" s="11">
        <v>1</v>
      </c>
      <c r="E6" s="8">
        <f>C6*D6</f>
        <v>0</v>
      </c>
      <c r="F6" s="7">
        <f>C6*D6</f>
        <v>0</v>
      </c>
    </row>
    <row r="7" spans="1:10" ht="42" customHeight="1" x14ac:dyDescent="0.25">
      <c r="A7" s="6">
        <v>2</v>
      </c>
      <c r="B7" s="10" t="s">
        <v>56</v>
      </c>
      <c r="C7" s="7"/>
      <c r="D7" s="11">
        <v>44</v>
      </c>
      <c r="E7" s="8">
        <f t="shared" ref="E7" si="0">C7*D7</f>
        <v>0</v>
      </c>
      <c r="F7" s="7">
        <f t="shared" ref="F7" si="1">C7*D7</f>
        <v>0</v>
      </c>
      <c r="J7" s="50"/>
    </row>
    <row r="8" spans="1:10" ht="32.450000000000003" customHeight="1" x14ac:dyDescent="0.25">
      <c r="A8" s="6">
        <v>4</v>
      </c>
      <c r="B8" s="56" t="s">
        <v>7</v>
      </c>
      <c r="C8" s="56"/>
      <c r="D8" s="56"/>
      <c r="E8" s="56"/>
      <c r="F8" s="7">
        <f>SUM(F6:F7)</f>
        <v>0</v>
      </c>
    </row>
    <row r="9" spans="1:10" ht="27.6" customHeight="1" x14ac:dyDescent="0.25">
      <c r="A9" s="6">
        <v>5</v>
      </c>
      <c r="B9" s="56" t="s">
        <v>10</v>
      </c>
      <c r="C9" s="56"/>
      <c r="D9" s="56"/>
      <c r="E9" s="56"/>
      <c r="F9" s="7">
        <f>F8*0.23</f>
        <v>0</v>
      </c>
    </row>
    <row r="10" spans="1:10" ht="35.450000000000003" customHeight="1" x14ac:dyDescent="0.25">
      <c r="A10" s="9">
        <v>6</v>
      </c>
      <c r="B10" s="55" t="s">
        <v>9</v>
      </c>
      <c r="C10" s="55"/>
      <c r="D10" s="55"/>
      <c r="E10" s="55"/>
      <c r="F10" s="57">
        <f>F8+F9</f>
        <v>0</v>
      </c>
    </row>
    <row r="12" spans="1:10" ht="15.75" thickBot="1" x14ac:dyDescent="0.3"/>
    <row r="13" spans="1:10" ht="39.75" customHeight="1" thickBot="1" x14ac:dyDescent="0.3">
      <c r="A13" s="23" t="s">
        <v>14</v>
      </c>
      <c r="B13" s="24" t="s">
        <v>15</v>
      </c>
      <c r="C13" s="25" t="s">
        <v>52</v>
      </c>
      <c r="D13" s="24" t="s">
        <v>17</v>
      </c>
      <c r="E13" s="24" t="s">
        <v>34</v>
      </c>
      <c r="F13" s="26" t="s">
        <v>16</v>
      </c>
    </row>
    <row r="14" spans="1:10" ht="42" customHeight="1" thickBot="1" x14ac:dyDescent="0.3">
      <c r="A14" s="37" t="s">
        <v>18</v>
      </c>
      <c r="B14" s="38" t="s">
        <v>35</v>
      </c>
      <c r="C14" s="39">
        <v>1</v>
      </c>
      <c r="D14" s="40">
        <v>0</v>
      </c>
      <c r="E14" s="41"/>
      <c r="F14" s="40">
        <f>SUM(C14*D14)</f>
        <v>0</v>
      </c>
    </row>
    <row r="15" spans="1:10" ht="15" customHeight="1" thickBot="1" x14ac:dyDescent="0.3">
      <c r="A15" s="21"/>
      <c r="B15" s="14"/>
      <c r="C15" s="16"/>
      <c r="D15" s="15"/>
      <c r="E15" s="32"/>
      <c r="F15" s="40"/>
    </row>
    <row r="16" spans="1:10" ht="37.5" customHeight="1" thickBot="1" x14ac:dyDescent="0.3">
      <c r="A16" s="37" t="s">
        <v>19</v>
      </c>
      <c r="B16" s="38" t="s">
        <v>36</v>
      </c>
      <c r="C16" s="39">
        <v>1</v>
      </c>
      <c r="D16" s="40">
        <v>0</v>
      </c>
      <c r="E16" s="41"/>
      <c r="F16" s="40">
        <f t="shared" ref="F16:F48" si="2">SUM(C16*D16)</f>
        <v>0</v>
      </c>
    </row>
    <row r="17" spans="1:11" ht="15.75" thickBot="1" x14ac:dyDescent="0.3">
      <c r="A17" s="21"/>
      <c r="B17" s="14"/>
      <c r="C17" s="16"/>
      <c r="D17" s="15"/>
      <c r="E17" s="32"/>
      <c r="F17" s="40"/>
    </row>
    <row r="18" spans="1:11" ht="38.25" customHeight="1" thickBot="1" x14ac:dyDescent="0.3">
      <c r="A18" s="37" t="s">
        <v>20</v>
      </c>
      <c r="B18" s="38" t="s">
        <v>37</v>
      </c>
      <c r="C18" s="39">
        <v>1</v>
      </c>
      <c r="D18" s="40">
        <v>0</v>
      </c>
      <c r="E18" s="41"/>
      <c r="F18" s="40">
        <f t="shared" si="2"/>
        <v>0</v>
      </c>
    </row>
    <row r="19" spans="1:11" ht="15.75" thickBot="1" x14ac:dyDescent="0.3">
      <c r="A19" s="21"/>
      <c r="B19" s="17"/>
      <c r="C19" s="16"/>
      <c r="D19" s="15"/>
      <c r="E19" s="32"/>
      <c r="F19" s="40"/>
    </row>
    <row r="20" spans="1:11" ht="28.5" customHeight="1" thickBot="1" x14ac:dyDescent="0.3">
      <c r="A20" s="37" t="s">
        <v>38</v>
      </c>
      <c r="B20" s="38" t="s">
        <v>39</v>
      </c>
      <c r="C20" s="39">
        <v>2</v>
      </c>
      <c r="D20" s="40">
        <v>0</v>
      </c>
      <c r="E20" s="41"/>
      <c r="F20" s="40">
        <f t="shared" si="2"/>
        <v>0</v>
      </c>
    </row>
    <row r="21" spans="1:11" ht="15.75" thickBot="1" x14ac:dyDescent="0.3">
      <c r="A21" s="21"/>
      <c r="B21" s="17"/>
      <c r="C21" s="13"/>
      <c r="D21" s="15"/>
      <c r="E21" s="32"/>
      <c r="F21" s="40"/>
    </row>
    <row r="22" spans="1:11" ht="42" customHeight="1" thickBot="1" x14ac:dyDescent="0.3">
      <c r="A22" s="37" t="s">
        <v>40</v>
      </c>
      <c r="B22" s="38" t="s">
        <v>41</v>
      </c>
      <c r="C22" s="39">
        <v>2</v>
      </c>
      <c r="D22" s="40">
        <v>0</v>
      </c>
      <c r="E22" s="41"/>
      <c r="F22" s="40">
        <f t="shared" si="2"/>
        <v>0</v>
      </c>
    </row>
    <row r="23" spans="1:11" ht="15.75" thickBot="1" x14ac:dyDescent="0.3">
      <c r="A23" s="12"/>
      <c r="B23" s="15"/>
      <c r="C23" s="16"/>
      <c r="D23" s="15"/>
      <c r="E23" s="32"/>
      <c r="F23" s="40"/>
    </row>
    <row r="24" spans="1:11" ht="75" customHeight="1" thickBot="1" x14ac:dyDescent="0.3">
      <c r="A24" s="37" t="s">
        <v>21</v>
      </c>
      <c r="B24" s="38" t="s">
        <v>42</v>
      </c>
      <c r="C24" s="39">
        <v>1</v>
      </c>
      <c r="D24" s="40">
        <v>0</v>
      </c>
      <c r="E24" s="41"/>
      <c r="F24" s="40">
        <f t="shared" si="2"/>
        <v>0</v>
      </c>
      <c r="K24">
        <v>0</v>
      </c>
    </row>
    <row r="25" spans="1:11" ht="15.75" thickBot="1" x14ac:dyDescent="0.3">
      <c r="A25" s="12"/>
      <c r="B25" s="17"/>
      <c r="C25" s="13"/>
      <c r="D25" s="15"/>
      <c r="E25" s="32"/>
      <c r="F25" s="40"/>
    </row>
    <row r="26" spans="1:11" ht="30" customHeight="1" thickBot="1" x14ac:dyDescent="0.3">
      <c r="A26" s="37" t="s">
        <v>22</v>
      </c>
      <c r="B26" s="38" t="s">
        <v>43</v>
      </c>
      <c r="C26" s="39">
        <v>1</v>
      </c>
      <c r="D26" s="40">
        <v>0</v>
      </c>
      <c r="E26" s="41"/>
      <c r="F26" s="40">
        <f t="shared" si="2"/>
        <v>0</v>
      </c>
    </row>
    <row r="27" spans="1:11" ht="15.75" thickBot="1" x14ac:dyDescent="0.3">
      <c r="A27" s="18"/>
      <c r="B27" s="17"/>
      <c r="C27" s="19"/>
      <c r="D27" s="15"/>
      <c r="E27" s="32"/>
      <c r="F27" s="40"/>
    </row>
    <row r="28" spans="1:11" ht="50.25" customHeight="1" thickBot="1" x14ac:dyDescent="0.3">
      <c r="A28" s="37" t="s">
        <v>23</v>
      </c>
      <c r="B28" s="38" t="s">
        <v>44</v>
      </c>
      <c r="C28" s="39">
        <v>1</v>
      </c>
      <c r="D28" s="40">
        <v>0</v>
      </c>
      <c r="E28" s="41"/>
      <c r="F28" s="40">
        <f t="shared" si="2"/>
        <v>0</v>
      </c>
    </row>
    <row r="29" spans="1:11" ht="15.75" thickBot="1" x14ac:dyDescent="0.3">
      <c r="A29" s="18"/>
      <c r="B29" s="17"/>
      <c r="C29" s="19"/>
      <c r="D29" s="15"/>
      <c r="E29" s="32"/>
      <c r="F29" s="40"/>
    </row>
    <row r="30" spans="1:11" ht="76.5" customHeight="1" thickBot="1" x14ac:dyDescent="0.3">
      <c r="A30" s="37" t="s">
        <v>24</v>
      </c>
      <c r="B30" s="38" t="s">
        <v>45</v>
      </c>
      <c r="C30" s="39">
        <v>1</v>
      </c>
      <c r="D30" s="40">
        <v>0</v>
      </c>
      <c r="E30" s="41"/>
      <c r="F30" s="40">
        <f t="shared" si="2"/>
        <v>0</v>
      </c>
    </row>
    <row r="31" spans="1:11" ht="15.75" thickBot="1" x14ac:dyDescent="0.3">
      <c r="A31" s="18"/>
      <c r="B31" s="17"/>
      <c r="C31" s="19"/>
      <c r="D31" s="15"/>
      <c r="E31" s="32"/>
      <c r="F31" s="40"/>
    </row>
    <row r="32" spans="1:11" ht="59.25" customHeight="1" thickBot="1" x14ac:dyDescent="0.3">
      <c r="A32" s="37" t="s">
        <v>25</v>
      </c>
      <c r="B32" s="38" t="s">
        <v>46</v>
      </c>
      <c r="C32" s="39">
        <v>1</v>
      </c>
      <c r="D32" s="40">
        <v>0</v>
      </c>
      <c r="E32" s="41"/>
      <c r="F32" s="40">
        <f t="shared" si="2"/>
        <v>0</v>
      </c>
    </row>
    <row r="33" spans="1:6" ht="15.75" thickBot="1" x14ac:dyDescent="0.3">
      <c r="A33" s="33"/>
      <c r="B33" s="28"/>
      <c r="C33" s="27"/>
      <c r="D33" s="30"/>
      <c r="E33" s="22"/>
      <c r="F33" s="40"/>
    </row>
    <row r="34" spans="1:6" ht="48.75" thickBot="1" x14ac:dyDescent="0.3">
      <c r="A34" s="37" t="s">
        <v>26</v>
      </c>
      <c r="B34" s="38" t="s">
        <v>47</v>
      </c>
      <c r="C34" s="39">
        <v>1</v>
      </c>
      <c r="D34" s="40">
        <v>0</v>
      </c>
      <c r="E34" s="42"/>
      <c r="F34" s="40">
        <f t="shared" si="2"/>
        <v>0</v>
      </c>
    </row>
    <row r="35" spans="1:6" ht="15.75" thickBot="1" x14ac:dyDescent="0.3">
      <c r="A35" s="33"/>
      <c r="B35" s="28"/>
      <c r="C35" s="27"/>
      <c r="D35" s="30"/>
      <c r="E35" s="22"/>
      <c r="F35" s="40"/>
    </row>
    <row r="36" spans="1:6" ht="66.75" customHeight="1" thickBot="1" x14ac:dyDescent="0.3">
      <c r="A36" s="37" t="s">
        <v>27</v>
      </c>
      <c r="B36" s="38" t="s">
        <v>48</v>
      </c>
      <c r="C36" s="39">
        <v>1</v>
      </c>
      <c r="D36" s="40">
        <v>0</v>
      </c>
      <c r="E36" s="42"/>
      <c r="F36" s="40">
        <f t="shared" si="2"/>
        <v>0</v>
      </c>
    </row>
    <row r="37" spans="1:6" ht="15.75" thickBot="1" x14ac:dyDescent="0.3">
      <c r="A37" s="33"/>
      <c r="B37" s="28"/>
      <c r="C37" s="27"/>
      <c r="D37" s="30"/>
      <c r="E37" s="22"/>
      <c r="F37" s="40"/>
    </row>
    <row r="38" spans="1:6" ht="45" customHeight="1" thickBot="1" x14ac:dyDescent="0.3">
      <c r="A38" s="37" t="s">
        <v>28</v>
      </c>
      <c r="B38" s="38" t="s">
        <v>49</v>
      </c>
      <c r="C38" s="39">
        <v>1</v>
      </c>
      <c r="D38" s="40">
        <v>0</v>
      </c>
      <c r="E38" s="42"/>
      <c r="F38" s="40">
        <v>0</v>
      </c>
    </row>
    <row r="39" spans="1:6" ht="15.75" thickBot="1" x14ac:dyDescent="0.3">
      <c r="A39" s="33"/>
      <c r="B39" s="28"/>
      <c r="C39" s="27"/>
      <c r="D39" s="30"/>
      <c r="E39" s="22"/>
      <c r="F39" s="40"/>
    </row>
    <row r="40" spans="1:6" ht="48.75" thickBot="1" x14ac:dyDescent="0.3">
      <c r="A40" s="37" t="s">
        <v>29</v>
      </c>
      <c r="B40" s="38" t="s">
        <v>50</v>
      </c>
      <c r="C40" s="39">
        <v>1</v>
      </c>
      <c r="D40" s="40">
        <v>0</v>
      </c>
      <c r="E40" s="42"/>
      <c r="F40" s="40">
        <f t="shared" si="2"/>
        <v>0</v>
      </c>
    </row>
    <row r="41" spans="1:6" ht="15.75" thickBot="1" x14ac:dyDescent="0.3">
      <c r="A41" s="33"/>
      <c r="B41" s="28"/>
      <c r="C41" s="27"/>
      <c r="D41" s="30"/>
      <c r="E41" s="22"/>
      <c r="F41" s="40"/>
    </row>
    <row r="42" spans="1:6" ht="24.75" thickBot="1" x14ac:dyDescent="0.3">
      <c r="A42" s="37" t="s">
        <v>30</v>
      </c>
      <c r="B42" s="38" t="s">
        <v>51</v>
      </c>
      <c r="C42" s="39">
        <v>1</v>
      </c>
      <c r="D42" s="40">
        <v>0</v>
      </c>
      <c r="E42" s="42"/>
      <c r="F42" s="40">
        <f t="shared" si="2"/>
        <v>0</v>
      </c>
    </row>
    <row r="43" spans="1:6" ht="15.75" thickBot="1" x14ac:dyDescent="0.3">
      <c r="A43" s="33"/>
      <c r="B43" s="28"/>
      <c r="C43" s="27"/>
      <c r="D43" s="30"/>
      <c r="E43" s="22"/>
      <c r="F43" s="40"/>
    </row>
    <row r="44" spans="1:6" ht="44.25" customHeight="1" thickBot="1" x14ac:dyDescent="0.3">
      <c r="A44" s="37" t="s">
        <v>31</v>
      </c>
      <c r="B44" s="44"/>
      <c r="C44" s="39">
        <v>3</v>
      </c>
      <c r="D44" s="40">
        <v>0</v>
      </c>
      <c r="E44" s="42"/>
      <c r="F44" s="40">
        <f t="shared" si="2"/>
        <v>0</v>
      </c>
    </row>
    <row r="45" spans="1:6" ht="15.75" thickBot="1" x14ac:dyDescent="0.3">
      <c r="A45" s="33"/>
      <c r="B45" s="28"/>
      <c r="C45" s="27"/>
      <c r="D45" s="30"/>
      <c r="E45" s="22"/>
      <c r="F45" s="40"/>
    </row>
    <row r="46" spans="1:6" ht="15.75" thickBot="1" x14ac:dyDescent="0.3">
      <c r="A46" s="37" t="s">
        <v>32</v>
      </c>
      <c r="B46" s="43"/>
      <c r="C46" s="45">
        <v>1</v>
      </c>
      <c r="D46" s="40">
        <v>0</v>
      </c>
      <c r="E46" s="42"/>
      <c r="F46" s="40">
        <f t="shared" si="2"/>
        <v>0</v>
      </c>
    </row>
    <row r="47" spans="1:6" ht="15.75" thickBot="1" x14ac:dyDescent="0.3">
      <c r="A47" s="33"/>
      <c r="B47" s="28"/>
      <c r="C47" s="27"/>
      <c r="D47" s="30"/>
      <c r="E47" s="22"/>
      <c r="F47" s="40"/>
    </row>
    <row r="48" spans="1:6" ht="24.75" thickBot="1" x14ac:dyDescent="0.3">
      <c r="A48" s="37" t="s">
        <v>33</v>
      </c>
      <c r="B48" s="49" t="s">
        <v>54</v>
      </c>
      <c r="C48" s="45">
        <v>44</v>
      </c>
      <c r="D48" s="40">
        <v>0</v>
      </c>
      <c r="E48" s="42"/>
      <c r="F48" s="40">
        <f t="shared" si="2"/>
        <v>0</v>
      </c>
    </row>
    <row r="49" spans="1:6" ht="15.75" thickBot="1" x14ac:dyDescent="0.3">
      <c r="A49" s="34"/>
      <c r="B49" s="29"/>
      <c r="C49" s="35"/>
      <c r="D49" s="31"/>
      <c r="E49" s="36"/>
      <c r="F49" s="29"/>
    </row>
    <row r="51" spans="1:6" x14ac:dyDescent="0.25">
      <c r="A51" s="46" t="s">
        <v>53</v>
      </c>
      <c r="B51" s="47"/>
      <c r="C51" s="46"/>
      <c r="D51" s="46"/>
      <c r="E51" s="47"/>
      <c r="F51" s="48">
        <f>SUM(F14:F48)</f>
        <v>0</v>
      </c>
    </row>
    <row r="54" spans="1:6" x14ac:dyDescent="0.25">
      <c r="A54" s="51" t="s">
        <v>1</v>
      </c>
      <c r="B54" s="51"/>
      <c r="C54" s="51"/>
      <c r="D54" s="51"/>
      <c r="E54" s="51"/>
      <c r="F54" s="51"/>
    </row>
  </sheetData>
  <mergeCells count="7">
    <mergeCell ref="A54:F54"/>
    <mergeCell ref="A1:B1"/>
    <mergeCell ref="A4:F4"/>
    <mergeCell ref="A2:F2"/>
    <mergeCell ref="B10:E10"/>
    <mergeCell ref="B8:E8"/>
    <mergeCell ref="B9:E9"/>
  </mergeCells>
  <pageMargins left="0.7" right="0.7" top="0.75" bottom="0.75" header="0.511811023622047" footer="0.511811023622047"/>
  <pageSetup paperSize="8" scale="79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b.karas</dc:creator>
  <cp:lastModifiedBy>Bartosz Karaś</cp:lastModifiedBy>
  <cp:revision>2</cp:revision>
  <cp:lastPrinted>2024-02-27T10:28:30Z</cp:lastPrinted>
  <dcterms:created xsi:type="dcterms:W3CDTF">2006-09-16T00:00:00Z</dcterms:created>
  <dcterms:modified xsi:type="dcterms:W3CDTF">2024-10-31T10:52:53Z</dcterms:modified>
  <dc:language>pl-PL</dc:language>
</cp:coreProperties>
</file>