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Formularz Cenowy" sheetId="1" r:id="rId1"/>
  </sheets>
  <definedNames>
    <definedName name="_Hlk66733570" localSheetId="0">'Formularz Cenowy'!$A$37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1" i="1"/>
  <c r="E12" i="1"/>
  <c r="E13" i="1"/>
  <c r="E14" i="1"/>
  <c r="E15" i="1"/>
  <c r="E16" i="1"/>
  <c r="E17" i="1"/>
  <c r="E18" i="1"/>
  <c r="E19" i="1"/>
  <c r="E20" i="1"/>
  <c r="E21" i="1"/>
  <c r="G21" i="1" s="1"/>
  <c r="E22" i="1"/>
  <c r="E23" i="1"/>
  <c r="E24" i="1"/>
  <c r="G24" i="1" s="1"/>
  <c r="E25" i="1"/>
  <c r="G25" i="1" s="1"/>
  <c r="E26" i="1"/>
  <c r="E27" i="1"/>
  <c r="E28" i="1"/>
  <c r="G28" i="1" s="1"/>
  <c r="E29" i="1"/>
  <c r="G29" i="1" s="1"/>
  <c r="E11" i="1"/>
  <c r="G11" i="1" s="1"/>
  <c r="G16" i="1" l="1"/>
  <c r="G20" i="1"/>
  <c r="G17" i="1"/>
  <c r="G23" i="1"/>
  <c r="G15" i="1"/>
  <c r="G22" i="1"/>
  <c r="G14" i="1"/>
  <c r="G13" i="1"/>
  <c r="G12" i="1"/>
  <c r="G27" i="1"/>
  <c r="G19" i="1"/>
  <c r="G26" i="1"/>
  <c r="G18" i="1"/>
</calcChain>
</file>

<file path=xl/sharedStrings.xml><?xml version="1.0" encoding="utf-8"?>
<sst xmlns="http://schemas.openxmlformats.org/spreadsheetml/2006/main" count="44" uniqueCount="40">
  <si>
    <t>BRUTTO</t>
  </si>
  <si>
    <t>Cj</t>
  </si>
  <si>
    <t>Cr</t>
  </si>
  <si>
    <t>M</t>
  </si>
  <si>
    <t>GOSTYŃ</t>
  </si>
  <si>
    <t>JUTROSIN</t>
  </si>
  <si>
    <t>KROBIA</t>
  </si>
  <si>
    <t>KRZEMIENIEWO</t>
  </si>
  <si>
    <t>KRZYWIŃ</t>
  </si>
  <si>
    <t>LESZNO</t>
  </si>
  <si>
    <t>LIPNO</t>
  </si>
  <si>
    <t>OSIECZNA</t>
  </si>
  <si>
    <t>PAKOSŁAW</t>
  </si>
  <si>
    <t>PĘPOWO</t>
  </si>
  <si>
    <t>POGORZELA</t>
  </si>
  <si>
    <t>PONIEC</t>
  </si>
  <si>
    <t>RAWICZ</t>
  </si>
  <si>
    <t>RYDZYNA</t>
  </si>
  <si>
    <t>ŚMIGIEL</t>
  </si>
  <si>
    <t>ŚWIĘCIECHOWA</t>
  </si>
  <si>
    <t>Cena ryczałtowa - wynagrodzenie miesięczne za prowadzenie PSZOK</t>
  </si>
  <si>
    <t>Cena jednostkowa  za transport i zagospodarowanie 1 Mg odpadów</t>
  </si>
  <si>
    <t>Przewidywana masa odpadów</t>
  </si>
  <si>
    <t>Cena  za transport i zagospodarowanie przewidywanej masy odpadów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</si>
  <si>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Mg </t>
    </r>
    <r>
      <rPr>
        <sz val="11"/>
        <color theme="1"/>
        <rFont val="Calibri"/>
        <family val="2"/>
        <charset val="238"/>
        <scheme val="minor"/>
      </rPr>
      <t>= Cj x M</t>
    </r>
  </si>
  <si>
    <t>Cena ryczałtowa - wynagrodzenie za prowadzenie PSZOK w całym okresie obowiązywania umowy</t>
  </si>
  <si>
    <r>
      <t>C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R </t>
    </r>
    <r>
      <rPr>
        <sz val="11"/>
        <color theme="1"/>
        <rFont val="Calibri"/>
        <family val="2"/>
        <charset val="238"/>
        <scheme val="minor"/>
      </rPr>
      <t>= Cr x 18 m-cy</t>
    </r>
  </si>
  <si>
    <r>
      <t>Cc = C</t>
    </r>
    <r>
      <rPr>
        <vertAlign val="subscript"/>
        <sz val="11"/>
        <color theme="1"/>
        <rFont val="Calibri"/>
        <family val="2"/>
        <charset val="238"/>
        <scheme val="minor"/>
      </rPr>
      <t xml:space="preserve">R </t>
    </r>
    <r>
      <rPr>
        <sz val="11"/>
        <color theme="1"/>
        <rFont val="Calibri"/>
        <family val="2"/>
        <charset val="238"/>
        <scheme val="minor"/>
      </rPr>
      <t>+ C</t>
    </r>
    <r>
      <rPr>
        <vertAlign val="subscript"/>
        <sz val="11"/>
        <color theme="1"/>
        <rFont val="Calibri"/>
        <family val="2"/>
        <charset val="238"/>
        <scheme val="minor"/>
      </rPr>
      <t>Mg</t>
    </r>
  </si>
  <si>
    <t>BOJANOWO</t>
  </si>
  <si>
    <t>MIEJSKA GÓRKA</t>
  </si>
  <si>
    <t>WIJEWO</t>
  </si>
  <si>
    <t>01.07.2024 - 31.12.2025                 18 miesięcy</t>
  </si>
  <si>
    <t>FORMULARZ CENOWY</t>
  </si>
  <si>
    <t>Załącznik Nr 2 do SWZ</t>
  </si>
  <si>
    <t xml:space="preserve">Cena całkowita </t>
  </si>
  <si>
    <t>GO.271.2.2024</t>
  </si>
  <si>
    <t>……………………….………….……..</t>
  </si>
  <si>
    <r>
      <t xml:space="preserve">   </t>
    </r>
    <r>
      <rPr>
        <i/>
        <sz val="11"/>
        <color theme="1"/>
        <rFont val="Times New Roman"/>
        <family val="1"/>
        <charset val="238"/>
      </rPr>
      <t>(nazwa i adres Wykonawcy</t>
    </r>
    <r>
      <rPr>
        <i/>
        <sz val="10"/>
        <color theme="1"/>
        <rFont val="Times New Roman"/>
        <family val="1"/>
        <charset val="238"/>
      </rPr>
      <t xml:space="preserve">)                   </t>
    </r>
  </si>
  <si>
    <t>Utworzenie i prowadzenie Punktów Selektywnego Zbierania Odpadów Komunalnych (PSZOK) wraz z zagospodarowaniem zgromadzonych odpadów</t>
  </si>
  <si>
    <t>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</si>
</sst>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left" vertical="center" indent="1"/>
    </xf>
    <xf numFmtId="0" fontId="0" fillId="3" borderId="1" xfId="0" applyFill="1" applyBorder="1"/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/>
    <xf numFmtId="0" fontId="5" fillId="0" borderId="0" xfId="0" applyFont="1" applyAlignment="1">
      <alignment vertical="center"/>
    </xf>
    <xf numFmtId="0" fontId="3" fillId="0" borderId="0" xfId="0" applyFont="1"/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M16" sqref="M16"/>
    </sheetView>
  </sheetViews>
  <sheetFormatPr defaultRowHeight="15" x14ac:dyDescent="0.25"/>
  <cols>
    <col min="1" max="1" width="17.7109375" customWidth="1"/>
    <col min="2" max="7" width="17.28515625" customWidth="1"/>
  </cols>
  <sheetData>
    <row r="1" spans="1:7" ht="15.75" x14ac:dyDescent="0.25">
      <c r="A1" t="s">
        <v>35</v>
      </c>
      <c r="E1" s="15"/>
      <c r="G1" s="15" t="s">
        <v>33</v>
      </c>
    </row>
    <row r="2" spans="1:7" ht="18.75" x14ac:dyDescent="0.3">
      <c r="A2" s="21" t="s">
        <v>32</v>
      </c>
      <c r="B2" s="21"/>
      <c r="C2" s="21"/>
      <c r="D2" s="21"/>
      <c r="E2" s="21"/>
      <c r="F2" s="21"/>
      <c r="G2" s="21"/>
    </row>
    <row r="3" spans="1:7" x14ac:dyDescent="0.25">
      <c r="A3" s="14" t="s">
        <v>36</v>
      </c>
    </row>
    <row r="4" spans="1:7" x14ac:dyDescent="0.25">
      <c r="A4" s="16" t="s">
        <v>37</v>
      </c>
    </row>
    <row r="5" spans="1:7" x14ac:dyDescent="0.25">
      <c r="A5" s="16"/>
    </row>
    <row r="6" spans="1:7" ht="37.9" customHeight="1" x14ac:dyDescent="0.3">
      <c r="A6" s="22" t="s">
        <v>38</v>
      </c>
      <c r="B6" s="22"/>
      <c r="C6" s="22"/>
      <c r="D6" s="22"/>
      <c r="E6" s="22"/>
      <c r="F6" s="22"/>
      <c r="G6" s="22"/>
    </row>
    <row r="8" spans="1:7" ht="114" customHeight="1" x14ac:dyDescent="0.25">
      <c r="A8" s="17" t="s">
        <v>31</v>
      </c>
      <c r="B8" s="17" t="s">
        <v>21</v>
      </c>
      <c r="C8" s="17" t="s">
        <v>20</v>
      </c>
      <c r="D8" s="17" t="s">
        <v>22</v>
      </c>
      <c r="E8" s="17" t="s">
        <v>25</v>
      </c>
      <c r="F8" s="17" t="s">
        <v>23</v>
      </c>
      <c r="G8" s="17" t="s">
        <v>34</v>
      </c>
    </row>
    <row r="9" spans="1:7" x14ac:dyDescent="0.25">
      <c r="A9" s="1"/>
      <c r="B9" s="8" t="s">
        <v>0</v>
      </c>
      <c r="C9" s="2" t="s">
        <v>0</v>
      </c>
      <c r="D9" s="8" t="s">
        <v>39</v>
      </c>
      <c r="E9" s="2" t="s">
        <v>0</v>
      </c>
      <c r="F9" s="2" t="s">
        <v>0</v>
      </c>
      <c r="G9" s="2" t="s">
        <v>0</v>
      </c>
    </row>
    <row r="10" spans="1:7" ht="18" x14ac:dyDescent="0.35">
      <c r="A10" s="1"/>
      <c r="B10" s="3" t="s">
        <v>1</v>
      </c>
      <c r="C10" s="4" t="s">
        <v>2</v>
      </c>
      <c r="D10" s="3" t="s">
        <v>3</v>
      </c>
      <c r="E10" s="5" t="s">
        <v>26</v>
      </c>
      <c r="F10" s="5" t="s">
        <v>24</v>
      </c>
      <c r="G10" s="5" t="s">
        <v>27</v>
      </c>
    </row>
    <row r="11" spans="1:7" x14ac:dyDescent="0.25">
      <c r="A11" s="10" t="s">
        <v>28</v>
      </c>
      <c r="B11" s="11"/>
      <c r="C11" s="12"/>
      <c r="D11" s="18">
        <v>372.81799999999998</v>
      </c>
      <c r="E11" s="13">
        <f>C11*18</f>
        <v>0</v>
      </c>
      <c r="F11" s="13">
        <f>B11*D11</f>
        <v>0</v>
      </c>
      <c r="G11" s="13">
        <f>E11+F11</f>
        <v>0</v>
      </c>
    </row>
    <row r="12" spans="1:7" x14ac:dyDescent="0.25">
      <c r="A12" s="1" t="s">
        <v>4</v>
      </c>
      <c r="B12" s="6"/>
      <c r="C12" s="7"/>
      <c r="D12" s="19">
        <v>1992.748</v>
      </c>
      <c r="E12" s="13">
        <f t="shared" ref="E12:E29" si="0">C12*18</f>
        <v>0</v>
      </c>
      <c r="F12" s="13">
        <f t="shared" ref="F12:F29" si="1">B12*D12</f>
        <v>0</v>
      </c>
      <c r="G12" s="13">
        <f t="shared" ref="G12:G29" si="2">E12+F12</f>
        <v>0</v>
      </c>
    </row>
    <row r="13" spans="1:7" x14ac:dyDescent="0.25">
      <c r="A13" s="1" t="s">
        <v>5</v>
      </c>
      <c r="B13" s="6"/>
      <c r="C13" s="7"/>
      <c r="D13" s="19">
        <v>461.57100000000003</v>
      </c>
      <c r="E13" s="13">
        <f t="shared" si="0"/>
        <v>0</v>
      </c>
      <c r="F13" s="13">
        <f t="shared" si="1"/>
        <v>0</v>
      </c>
      <c r="G13" s="13">
        <f t="shared" si="2"/>
        <v>0</v>
      </c>
    </row>
    <row r="14" spans="1:7" x14ac:dyDescent="0.25">
      <c r="A14" s="1" t="s">
        <v>6</v>
      </c>
      <c r="B14" s="6"/>
      <c r="C14" s="7"/>
      <c r="D14" s="19">
        <v>495.779</v>
      </c>
      <c r="E14" s="13">
        <f t="shared" si="0"/>
        <v>0</v>
      </c>
      <c r="F14" s="13">
        <f t="shared" si="1"/>
        <v>0</v>
      </c>
      <c r="G14" s="13">
        <f t="shared" si="2"/>
        <v>0</v>
      </c>
    </row>
    <row r="15" spans="1:7" x14ac:dyDescent="0.25">
      <c r="A15" s="1" t="s">
        <v>7</v>
      </c>
      <c r="B15" s="6"/>
      <c r="C15" s="7"/>
      <c r="D15" s="19">
        <v>385.916</v>
      </c>
      <c r="E15" s="13">
        <f t="shared" si="0"/>
        <v>0</v>
      </c>
      <c r="F15" s="13">
        <f t="shared" si="1"/>
        <v>0</v>
      </c>
      <c r="G15" s="13">
        <f t="shared" si="2"/>
        <v>0</v>
      </c>
    </row>
    <row r="16" spans="1:7" x14ac:dyDescent="0.25">
      <c r="A16" s="1" t="s">
        <v>8</v>
      </c>
      <c r="B16" s="6"/>
      <c r="C16" s="7"/>
      <c r="D16" s="19">
        <v>374.49200000000002</v>
      </c>
      <c r="E16" s="13">
        <f t="shared" si="0"/>
        <v>0</v>
      </c>
      <c r="F16" s="13">
        <f t="shared" si="1"/>
        <v>0</v>
      </c>
      <c r="G16" s="13">
        <f t="shared" si="2"/>
        <v>0</v>
      </c>
    </row>
    <row r="17" spans="1:7" x14ac:dyDescent="0.25">
      <c r="A17" s="1" t="s">
        <v>9</v>
      </c>
      <c r="B17" s="6"/>
      <c r="C17" s="7"/>
      <c r="D17" s="19">
        <v>7016.07</v>
      </c>
      <c r="E17" s="13">
        <f t="shared" si="0"/>
        <v>0</v>
      </c>
      <c r="F17" s="13">
        <f t="shared" si="1"/>
        <v>0</v>
      </c>
      <c r="G17" s="13">
        <f t="shared" si="2"/>
        <v>0</v>
      </c>
    </row>
    <row r="18" spans="1:7" x14ac:dyDescent="0.25">
      <c r="A18" s="1" t="s">
        <v>10</v>
      </c>
      <c r="B18" s="6"/>
      <c r="C18" s="7"/>
      <c r="D18" s="19">
        <v>577.98099999999999</v>
      </c>
      <c r="E18" s="13">
        <f t="shared" si="0"/>
        <v>0</v>
      </c>
      <c r="F18" s="13">
        <f t="shared" si="1"/>
        <v>0</v>
      </c>
      <c r="G18" s="13">
        <f t="shared" si="2"/>
        <v>0</v>
      </c>
    </row>
    <row r="19" spans="1:7" x14ac:dyDescent="0.25">
      <c r="A19" s="1" t="s">
        <v>29</v>
      </c>
      <c r="B19" s="6"/>
      <c r="C19" s="7"/>
      <c r="D19" s="19">
        <v>334.48599999999999</v>
      </c>
      <c r="E19" s="13">
        <f t="shared" si="0"/>
        <v>0</v>
      </c>
      <c r="F19" s="13">
        <f t="shared" si="1"/>
        <v>0</v>
      </c>
      <c r="G19" s="13">
        <f t="shared" si="2"/>
        <v>0</v>
      </c>
    </row>
    <row r="20" spans="1:7" x14ac:dyDescent="0.25">
      <c r="A20" s="1" t="s">
        <v>11</v>
      </c>
      <c r="B20" s="7"/>
      <c r="C20" s="7"/>
      <c r="D20" s="20">
        <v>2842.712</v>
      </c>
      <c r="E20" s="13">
        <f t="shared" si="0"/>
        <v>0</v>
      </c>
      <c r="F20" s="13">
        <f t="shared" si="1"/>
        <v>0</v>
      </c>
      <c r="G20" s="13">
        <f t="shared" si="2"/>
        <v>0</v>
      </c>
    </row>
    <row r="21" spans="1:7" x14ac:dyDescent="0.25">
      <c r="A21" s="1" t="s">
        <v>12</v>
      </c>
      <c r="B21" s="7"/>
      <c r="C21" s="7"/>
      <c r="D21" s="20">
        <v>189.34200000000001</v>
      </c>
      <c r="E21" s="13">
        <f t="shared" si="0"/>
        <v>0</v>
      </c>
      <c r="F21" s="13">
        <f t="shared" si="1"/>
        <v>0</v>
      </c>
      <c r="G21" s="13">
        <f t="shared" si="2"/>
        <v>0</v>
      </c>
    </row>
    <row r="22" spans="1:7" x14ac:dyDescent="0.25">
      <c r="A22" s="1" t="s">
        <v>13</v>
      </c>
      <c r="B22" s="7"/>
      <c r="C22" s="7"/>
      <c r="D22" s="20">
        <v>318.51100000000002</v>
      </c>
      <c r="E22" s="13">
        <f t="shared" si="0"/>
        <v>0</v>
      </c>
      <c r="F22" s="13">
        <f t="shared" si="1"/>
        <v>0</v>
      </c>
      <c r="G22" s="13">
        <f t="shared" si="2"/>
        <v>0</v>
      </c>
    </row>
    <row r="23" spans="1:7" x14ac:dyDescent="0.25">
      <c r="A23" s="1" t="s">
        <v>14</v>
      </c>
      <c r="B23" s="7"/>
      <c r="C23" s="7"/>
      <c r="D23" s="20">
        <v>248.24</v>
      </c>
      <c r="E23" s="13">
        <f t="shared" si="0"/>
        <v>0</v>
      </c>
      <c r="F23" s="13">
        <f t="shared" si="1"/>
        <v>0</v>
      </c>
      <c r="G23" s="13">
        <f t="shared" si="2"/>
        <v>0</v>
      </c>
    </row>
    <row r="24" spans="1:7" x14ac:dyDescent="0.25">
      <c r="A24" s="1" t="s">
        <v>15</v>
      </c>
      <c r="B24" s="7"/>
      <c r="C24" s="7"/>
      <c r="D24" s="20">
        <v>376.74799999999999</v>
      </c>
      <c r="E24" s="13">
        <f t="shared" si="0"/>
        <v>0</v>
      </c>
      <c r="F24" s="13">
        <f t="shared" si="1"/>
        <v>0</v>
      </c>
      <c r="G24" s="13">
        <f t="shared" si="2"/>
        <v>0</v>
      </c>
    </row>
    <row r="25" spans="1:7" x14ac:dyDescent="0.25">
      <c r="A25" s="1" t="s">
        <v>16</v>
      </c>
      <c r="B25" s="7"/>
      <c r="C25" s="7"/>
      <c r="D25" s="20">
        <v>3607.5329999999999</v>
      </c>
      <c r="E25" s="13">
        <f t="shared" si="0"/>
        <v>0</v>
      </c>
      <c r="F25" s="13">
        <f t="shared" si="1"/>
        <v>0</v>
      </c>
      <c r="G25" s="13">
        <f t="shared" si="2"/>
        <v>0</v>
      </c>
    </row>
    <row r="26" spans="1:7" x14ac:dyDescent="0.25">
      <c r="A26" s="1" t="s">
        <v>17</v>
      </c>
      <c r="B26" s="7"/>
      <c r="C26" s="7"/>
      <c r="D26" s="20">
        <v>599.50099999999998</v>
      </c>
      <c r="E26" s="13">
        <f t="shared" si="0"/>
        <v>0</v>
      </c>
      <c r="F26" s="13">
        <f t="shared" si="1"/>
        <v>0</v>
      </c>
      <c r="G26" s="13">
        <f t="shared" si="2"/>
        <v>0</v>
      </c>
    </row>
    <row r="27" spans="1:7" x14ac:dyDescent="0.25">
      <c r="A27" s="1" t="s">
        <v>18</v>
      </c>
      <c r="B27" s="7"/>
      <c r="C27" s="7"/>
      <c r="D27" s="20">
        <v>1189.4179999999999</v>
      </c>
      <c r="E27" s="13">
        <f t="shared" si="0"/>
        <v>0</v>
      </c>
      <c r="F27" s="13">
        <f t="shared" si="1"/>
        <v>0</v>
      </c>
      <c r="G27" s="13">
        <f t="shared" si="2"/>
        <v>0</v>
      </c>
    </row>
    <row r="28" spans="1:7" x14ac:dyDescent="0.25">
      <c r="A28" s="1" t="s">
        <v>19</v>
      </c>
      <c r="B28" s="7"/>
      <c r="C28" s="7"/>
      <c r="D28" s="20">
        <v>702.66600000000005</v>
      </c>
      <c r="E28" s="13">
        <f t="shared" si="0"/>
        <v>0</v>
      </c>
      <c r="F28" s="13">
        <f t="shared" si="1"/>
        <v>0</v>
      </c>
      <c r="G28" s="13">
        <f t="shared" si="2"/>
        <v>0</v>
      </c>
    </row>
    <row r="29" spans="1:7" x14ac:dyDescent="0.25">
      <c r="A29" s="1" t="s">
        <v>30</v>
      </c>
      <c r="B29" s="7"/>
      <c r="C29" s="7"/>
      <c r="D29" s="20">
        <v>119.983</v>
      </c>
      <c r="E29" s="13">
        <f t="shared" si="0"/>
        <v>0</v>
      </c>
      <c r="F29" s="13">
        <f t="shared" si="1"/>
        <v>0</v>
      </c>
      <c r="G29" s="13">
        <f t="shared" si="2"/>
        <v>0</v>
      </c>
    </row>
    <row r="32" spans="1:7" x14ac:dyDescent="0.25">
      <c r="A32" s="9"/>
    </row>
    <row r="33" spans="1: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</sheetData>
  <mergeCells count="2">
    <mergeCell ref="A2:G2"/>
    <mergeCell ref="A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Cenowy'!_Hlk66733570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2024-04-16T06:43:19Z</dcterms:modified>
</cp:coreProperties>
</file>