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piotr_prycinski_pw_edu_pl/Documents/Pulpit/PP/ZAMOWIENIA PUBLICZNE/WNIOSKI ZAKUPOWE/2023/WT_PN_02_2023 - 05_2023 - komputery/DOKUMENTY/SWZ/"/>
    </mc:Choice>
  </mc:AlternateContent>
  <xr:revisionPtr revIDLastSave="733" documentId="13_ncr:1_{C8942688-9E25-4CE1-B6E7-A3591B1E5999}" xr6:coauthVersionLast="47" xr6:coauthVersionMax="47" xr10:uidLastSave="{84A5EA43-0B57-4F71-8D82-37E418BED99E}"/>
  <bookViews>
    <workbookView xWindow="28680" yWindow="-120" windowWidth="29040" windowHeight="15720" xr2:uid="{00000000-000D-0000-FFFF-FFFF00000000}"/>
  </bookViews>
  <sheets>
    <sheet name="FORMULARZ C-G-D" sheetId="2" r:id="rId1"/>
  </sheets>
  <definedNames>
    <definedName name="_xlnm.Print_Area" localSheetId="0">'FORMULARZ C-G-D'!$A$1:$K$99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G6" i="2"/>
  <c r="H6" i="2" s="1"/>
  <c r="H7" i="2" s="1"/>
  <c r="F12" i="2"/>
  <c r="G12" i="2"/>
  <c r="H12" i="2" s="1"/>
  <c r="H14" i="2" s="1"/>
  <c r="F13" i="2"/>
  <c r="G13" i="2"/>
  <c r="H13" i="2"/>
  <c r="F19" i="2"/>
  <c r="G19" i="2"/>
  <c r="H19" i="2"/>
  <c r="F20" i="2"/>
  <c r="G20" i="2"/>
  <c r="H20" i="2"/>
  <c r="F21" i="2"/>
  <c r="G21" i="2"/>
  <c r="H21" i="2"/>
  <c r="F22" i="2"/>
  <c r="G22" i="2"/>
  <c r="H22" i="2" s="1"/>
  <c r="H25" i="2" s="1"/>
  <c r="F23" i="2"/>
  <c r="G23" i="2"/>
  <c r="H23" i="2"/>
  <c r="F24" i="2"/>
  <c r="G24" i="2"/>
  <c r="H24" i="2"/>
  <c r="F30" i="2"/>
  <c r="G30" i="2"/>
  <c r="H30" i="2"/>
  <c r="H31" i="2"/>
  <c r="F37" i="2"/>
  <c r="G37" i="2"/>
  <c r="H37" i="2"/>
  <c r="H38" i="2"/>
  <c r="F46" i="2"/>
  <c r="G46" i="2"/>
  <c r="H46" i="2"/>
  <c r="F47" i="2"/>
  <c r="G47" i="2"/>
  <c r="H47" i="2"/>
  <c r="F48" i="2"/>
  <c r="G48" i="2"/>
  <c r="H48" i="2" s="1"/>
  <c r="F58" i="2"/>
  <c r="G58" i="2"/>
  <c r="H58" i="2" s="1"/>
  <c r="F59" i="2"/>
  <c r="G59" i="2"/>
  <c r="H59" i="2"/>
  <c r="F60" i="2"/>
  <c r="G60" i="2"/>
  <c r="H60" i="2"/>
  <c r="F61" i="2"/>
  <c r="G61" i="2"/>
  <c r="H61" i="2"/>
  <c r="F62" i="2"/>
  <c r="G62" i="2"/>
  <c r="H62" i="2" s="1"/>
  <c r="F63" i="2"/>
  <c r="G63" i="2"/>
  <c r="H63" i="2"/>
  <c r="F64" i="2"/>
  <c r="G64" i="2"/>
  <c r="H64" i="2"/>
  <c r="F65" i="2"/>
  <c r="G65" i="2"/>
  <c r="H65" i="2"/>
  <c r="F66" i="2"/>
  <c r="G66" i="2"/>
  <c r="H66" i="2" s="1"/>
  <c r="F67" i="2"/>
  <c r="G67" i="2"/>
  <c r="H67" i="2"/>
  <c r="F68" i="2"/>
  <c r="G68" i="2"/>
  <c r="H68" i="2"/>
  <c r="F69" i="2"/>
  <c r="G69" i="2"/>
  <c r="H69" i="2"/>
  <c r="F79" i="2"/>
  <c r="G79" i="2"/>
  <c r="H79" i="2"/>
  <c r="F80" i="2"/>
  <c r="G80" i="2"/>
  <c r="H80" i="2" s="1"/>
  <c r="F81" i="2"/>
  <c r="G81" i="2"/>
  <c r="H81" i="2"/>
  <c r="F82" i="2"/>
  <c r="G82" i="2"/>
  <c r="H82" i="2"/>
  <c r="F83" i="2"/>
  <c r="G83" i="2"/>
  <c r="H83" i="2"/>
  <c r="F84" i="2"/>
  <c r="G84" i="2"/>
  <c r="H84" i="2" s="1"/>
  <c r="F85" i="2"/>
  <c r="G85" i="2"/>
  <c r="H85" i="2"/>
  <c r="F86" i="2"/>
  <c r="G86" i="2"/>
  <c r="H86" i="2"/>
  <c r="F87" i="2"/>
  <c r="G87" i="2"/>
  <c r="H87" i="2"/>
  <c r="F88" i="2"/>
  <c r="G88" i="2"/>
  <c r="H88" i="2" s="1"/>
  <c r="F89" i="2"/>
  <c r="G89" i="2"/>
  <c r="H89" i="2"/>
  <c r="F90" i="2"/>
  <c r="G90" i="2"/>
  <c r="H90" i="2"/>
  <c r="F91" i="2"/>
  <c r="G91" i="2"/>
  <c r="H91" i="2"/>
  <c r="F92" i="2"/>
  <c r="G92" i="2"/>
  <c r="H92" i="2" s="1"/>
  <c r="F93" i="2"/>
  <c r="G93" i="2"/>
  <c r="H93" i="2"/>
  <c r="H70" i="2" l="1"/>
  <c r="H49" i="2"/>
  <c r="H94" i="2"/>
</calcChain>
</file>

<file path=xl/sharedStrings.xml><?xml version="1.0" encoding="utf-8"?>
<sst xmlns="http://schemas.openxmlformats.org/spreadsheetml/2006/main" count="269" uniqueCount="86">
  <si>
    <t>Pozycja</t>
  </si>
  <si>
    <t>cena jednostkowa brutto</t>
  </si>
  <si>
    <t>ilość sztuk</t>
  </si>
  <si>
    <t>wartość netto</t>
  </si>
  <si>
    <t>wartość brutto</t>
  </si>
  <si>
    <t>CENA OFERTY NA CZĘŚĆ 1</t>
  </si>
  <si>
    <t>VAT*</t>
  </si>
  <si>
    <t>OFEROWANA cena jednostkowa netto</t>
  </si>
  <si>
    <t>OPIS SKRÓCONY</t>
  </si>
  <si>
    <t>a</t>
  </si>
  <si>
    <t>b</t>
  </si>
  <si>
    <t>c</t>
  </si>
  <si>
    <t>d=a*c</t>
  </si>
  <si>
    <t>e=c+c*b</t>
  </si>
  <si>
    <t>f=a*e</t>
  </si>
  <si>
    <t>Laptop typ 1</t>
  </si>
  <si>
    <t>Laptop typ 2</t>
  </si>
  <si>
    <t>MINIMALNA WYMAGANA GWARANCJA (w latach):</t>
  </si>
  <si>
    <t>zapewniam gwarancję na minimalny okres określony w SWZ</t>
  </si>
  <si>
    <t>Załącznik nr 1 do oferty FORMULARZ CENOWO GWARANCYJNO DOSTAWCZY</t>
  </si>
  <si>
    <t>ilość</t>
  </si>
  <si>
    <t>X</t>
  </si>
  <si>
    <t>OFERTA WYKONAWCY W ZAKRESIE ZAGWARANTOWANEGO TERMINU DOSTAWY 
Zobowiązuję się dostarczyć sprzęt w terminie (liczba dni od podpisania umowy):</t>
  </si>
  <si>
    <t>CZĘŚĆ 1</t>
  </si>
  <si>
    <t>GWARANCJA</t>
  </si>
  <si>
    <t>TERMIN DOSTAWY</t>
  </si>
  <si>
    <t>CZĘŚĆ 2</t>
  </si>
  <si>
    <t>CENA OFERTY NA CZĘŚĆ 2</t>
  </si>
  <si>
    <t>CZĘŚĆ 3</t>
  </si>
  <si>
    <t>CENA OFERTY NA CZĘŚĆ 3</t>
  </si>
  <si>
    <t>CZĘŚĆ 4</t>
  </si>
  <si>
    <t>CENA</t>
  </si>
  <si>
    <t>OFERTA WYKONAWCY W ZAKRESIE DŁUGOŚCI GWARANCJI 
Oferuję wydłużenie okresu gwarancji o następującą  liczbę lat:</t>
  </si>
  <si>
    <t>Komutery stacjonarne typ 1</t>
  </si>
  <si>
    <t>Monitor typ 1</t>
  </si>
  <si>
    <t>Monitor typ 2</t>
  </si>
  <si>
    <t>Monitor typ 3</t>
  </si>
  <si>
    <t>Monitor typ 4</t>
  </si>
  <si>
    <t>Telewizor typ 1</t>
  </si>
  <si>
    <t>Monitor typ 5</t>
  </si>
  <si>
    <t>Projektor multimedialny typ 1</t>
  </si>
  <si>
    <t>CENA OFERTY NA CZĘŚĆ 4</t>
  </si>
  <si>
    <t>CZĘŚĆ 5</t>
  </si>
  <si>
    <t>CENA OFERTY NA CZĘŚĆ 5</t>
  </si>
  <si>
    <t>CZĘŚĆ 6</t>
  </si>
  <si>
    <t>CZĘŚĆ 7</t>
  </si>
  <si>
    <t>CENA OFERTY NA CZĘŚĆ 6</t>
  </si>
  <si>
    <t>CENA OFERTY NA CZĘŚĆ 7</t>
  </si>
  <si>
    <t>CENA OFERTY NA CZĘŚĆ 8</t>
  </si>
  <si>
    <t>CZĘŚĆ 8</t>
  </si>
  <si>
    <t>Urządzenie drukujące typ 1</t>
  </si>
  <si>
    <t xml:space="preserve">g </t>
  </si>
  <si>
    <t>h</t>
  </si>
  <si>
    <t>i</t>
  </si>
  <si>
    <t>Urządzenie sieciowe typ 1</t>
  </si>
  <si>
    <t>Urządzenie sieciowe typ 2</t>
  </si>
  <si>
    <t>Urządzenie sieciowe typ 3</t>
  </si>
  <si>
    <t>Dyski i pamięć typ 1</t>
  </si>
  <si>
    <t>Dyski i pamięć typ 2</t>
  </si>
  <si>
    <t>Dyski i pamięć typ 3</t>
  </si>
  <si>
    <t>Dyski i pamięć typ 4</t>
  </si>
  <si>
    <t>Dyski i pamięć typ 5</t>
  </si>
  <si>
    <t>Dyski i pamięć typ 6</t>
  </si>
  <si>
    <t>Dyski i pamięć typ 7</t>
  </si>
  <si>
    <t>Dyski i pamięć typ 8</t>
  </si>
  <si>
    <t>Dyski i pamięć typ 9</t>
  </si>
  <si>
    <t>Dyski i pamięć typ 10</t>
  </si>
  <si>
    <t>Dyski i pamięć typ 11</t>
  </si>
  <si>
    <t>Dyski i pamięć typ 12</t>
  </si>
  <si>
    <t>Akcesoria komuterowe typ 1</t>
  </si>
  <si>
    <t>Akcesoria komuterowe typ 2</t>
  </si>
  <si>
    <t>Akcesoria komuterowe typ 3</t>
  </si>
  <si>
    <t>Akcesoria komuterowe typ 4</t>
  </si>
  <si>
    <t>Akcesoria komuterowe typ 5</t>
  </si>
  <si>
    <t>Akcesoria komuterowe typ 6</t>
  </si>
  <si>
    <t>Akcesoria komuterowe typ 7</t>
  </si>
  <si>
    <t>Akcesoria komuterowe typ 8</t>
  </si>
  <si>
    <t>Akcesoria komuterowe typ 9</t>
  </si>
  <si>
    <t>Akcesoria komuterowe typ 10</t>
  </si>
  <si>
    <t>Akcesoria komuterowe typ 11</t>
  </si>
  <si>
    <t>Akcesoria komuterowe typ 12</t>
  </si>
  <si>
    <t>Akcesoria komuterowe typ 13</t>
  </si>
  <si>
    <t>Akcesoria komuterowe typ 14</t>
  </si>
  <si>
    <t>/należy wypełnić żółte pola/</t>
  </si>
  <si>
    <t>Akcesoria komuterowe typ 15</t>
  </si>
  <si>
    <t>/należy podpisać podpisem kwalifikowanym/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</si>
</sst>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8"/>
  <sheetViews>
    <sheetView tabSelected="1" topLeftCell="A61" zoomScale="110" zoomScaleNormal="110" workbookViewId="0">
      <selection activeCell="D96" sqref="D96"/>
    </sheetView>
  </sheetViews>
  <sheetFormatPr defaultColWidth="9.109375" defaultRowHeight="10.199999999999999" x14ac:dyDescent="0.3"/>
  <cols>
    <col min="1" max="1" width="5.88671875" style="3" customWidth="1"/>
    <col min="2" max="2" width="22.33203125" style="7" customWidth="1"/>
    <col min="3" max="3" width="6.109375" style="7" customWidth="1"/>
    <col min="4" max="4" width="10" style="3" customWidth="1"/>
    <col min="5" max="5" width="13.33203125" style="3" customWidth="1"/>
    <col min="6" max="6" width="12.6640625" style="8" customWidth="1"/>
    <col min="7" max="7" width="10.44140625" style="4" customWidth="1"/>
    <col min="8" max="8" width="11.6640625" style="4" customWidth="1"/>
    <col min="9" max="9" width="18.33203125" style="2" customWidth="1"/>
    <col min="10" max="10" width="43.6640625" style="2" customWidth="1"/>
    <col min="11" max="11" width="32.33203125" style="2" customWidth="1"/>
    <col min="12" max="12" width="11.44140625" style="2" customWidth="1"/>
    <col min="13" max="18" width="9.109375" style="2"/>
    <col min="19" max="19" width="17.33203125" style="2" customWidth="1"/>
    <col min="20" max="16384" width="9.109375" style="2"/>
  </cols>
  <sheetData>
    <row r="1" spans="1:19" x14ac:dyDescent="0.3">
      <c r="J1" s="39" t="s">
        <v>83</v>
      </c>
    </row>
    <row r="2" spans="1:19" ht="43.95" customHeight="1" x14ac:dyDescent="0.3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9" s="9" customFormat="1" ht="12" customHeight="1" x14ac:dyDescent="0.3">
      <c r="A3" s="53" t="s">
        <v>23</v>
      </c>
      <c r="B3" s="53"/>
      <c r="C3" s="52" t="s">
        <v>31</v>
      </c>
      <c r="D3" s="52"/>
      <c r="E3" s="52"/>
      <c r="F3" s="52"/>
      <c r="G3" s="52"/>
      <c r="H3" s="52"/>
      <c r="I3" s="41" t="s">
        <v>24</v>
      </c>
      <c r="J3" s="41"/>
      <c r="K3" s="15" t="s">
        <v>25</v>
      </c>
    </row>
    <row r="4" spans="1:19" s="9" customFormat="1" x14ac:dyDescent="0.3">
      <c r="A4" s="48" t="s">
        <v>0</v>
      </c>
      <c r="B4" s="48" t="s">
        <v>8</v>
      </c>
      <c r="C4" s="17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7" t="s">
        <v>51</v>
      </c>
      <c r="J4" s="17" t="s">
        <v>52</v>
      </c>
      <c r="K4" s="17" t="s">
        <v>53</v>
      </c>
    </row>
    <row r="5" spans="1:19" s="10" customFormat="1" ht="40.799999999999997" x14ac:dyDescent="0.3">
      <c r="A5" s="48"/>
      <c r="B5" s="48"/>
      <c r="C5" s="30" t="s">
        <v>2</v>
      </c>
      <c r="D5" s="18" t="s">
        <v>6</v>
      </c>
      <c r="E5" s="18" t="s">
        <v>7</v>
      </c>
      <c r="F5" s="18" t="s">
        <v>3</v>
      </c>
      <c r="G5" s="19" t="s">
        <v>1</v>
      </c>
      <c r="H5" s="19" t="s">
        <v>4</v>
      </c>
      <c r="I5" s="17" t="s">
        <v>17</v>
      </c>
      <c r="J5" s="18" t="s">
        <v>32</v>
      </c>
      <c r="K5" s="20" t="s">
        <v>22</v>
      </c>
      <c r="S5" s="10" t="s">
        <v>18</v>
      </c>
    </row>
    <row r="6" spans="1:19" s="11" customFormat="1" ht="12" x14ac:dyDescent="0.3">
      <c r="A6" s="17">
        <v>1</v>
      </c>
      <c r="B6" s="22" t="s">
        <v>33</v>
      </c>
      <c r="C6" s="31">
        <v>21</v>
      </c>
      <c r="D6" s="32">
        <v>0.23</v>
      </c>
      <c r="E6" s="26"/>
      <c r="F6" s="13">
        <f>C6*E6</f>
        <v>0</v>
      </c>
      <c r="G6" s="14">
        <f>E6+E6*D6</f>
        <v>0</v>
      </c>
      <c r="H6" s="14">
        <f>G6*C6</f>
        <v>0</v>
      </c>
      <c r="I6" s="34">
        <v>2</v>
      </c>
      <c r="J6" s="33"/>
      <c r="K6" s="27"/>
      <c r="S6" s="11">
        <v>1</v>
      </c>
    </row>
    <row r="7" spans="1:19" x14ac:dyDescent="0.3">
      <c r="A7" s="47" t="s">
        <v>5</v>
      </c>
      <c r="B7" s="47"/>
      <c r="C7" s="47"/>
      <c r="D7" s="47"/>
      <c r="E7" s="47"/>
      <c r="F7" s="47"/>
      <c r="G7" s="47"/>
      <c r="H7" s="13">
        <f>SUM(H6)</f>
        <v>0</v>
      </c>
      <c r="I7" s="23" t="s">
        <v>21</v>
      </c>
      <c r="J7" s="23" t="s">
        <v>21</v>
      </c>
      <c r="K7" s="23" t="s">
        <v>21</v>
      </c>
      <c r="S7" s="11">
        <v>2</v>
      </c>
    </row>
    <row r="8" spans="1:19" ht="35.4" customHeight="1" x14ac:dyDescent="0.3">
      <c r="A8" s="5"/>
      <c r="B8" s="2"/>
      <c r="C8" s="2"/>
      <c r="D8" s="2"/>
      <c r="E8" s="2"/>
      <c r="F8" s="2"/>
      <c r="G8" s="2"/>
      <c r="H8" s="6"/>
      <c r="S8" s="11">
        <v>3</v>
      </c>
    </row>
    <row r="9" spans="1:19" s="9" customFormat="1" ht="13.2" customHeight="1" x14ac:dyDescent="0.3">
      <c r="A9" s="54" t="s">
        <v>26</v>
      </c>
      <c r="B9" s="55"/>
      <c r="C9" s="49" t="s">
        <v>31</v>
      </c>
      <c r="D9" s="50"/>
      <c r="E9" s="50"/>
      <c r="F9" s="50"/>
      <c r="G9" s="50"/>
      <c r="H9" s="51"/>
      <c r="I9" s="41" t="s">
        <v>24</v>
      </c>
      <c r="J9" s="41"/>
      <c r="K9" s="15" t="s">
        <v>25</v>
      </c>
    </row>
    <row r="10" spans="1:19" s="9" customFormat="1" x14ac:dyDescent="0.3">
      <c r="A10" s="42" t="s">
        <v>0</v>
      </c>
      <c r="B10" s="42" t="s">
        <v>8</v>
      </c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7" t="s">
        <v>14</v>
      </c>
      <c r="I10" s="17" t="s">
        <v>51</v>
      </c>
      <c r="J10" s="17" t="s">
        <v>52</v>
      </c>
      <c r="K10" s="17" t="s">
        <v>53</v>
      </c>
    </row>
    <row r="11" spans="1:19" s="10" customFormat="1" ht="40.799999999999997" x14ac:dyDescent="0.3">
      <c r="A11" s="43"/>
      <c r="B11" s="43"/>
      <c r="C11" s="30" t="s">
        <v>2</v>
      </c>
      <c r="D11" s="18" t="s">
        <v>6</v>
      </c>
      <c r="E11" s="18" t="s">
        <v>7</v>
      </c>
      <c r="F11" s="18" t="s">
        <v>3</v>
      </c>
      <c r="G11" s="19" t="s">
        <v>1</v>
      </c>
      <c r="H11" s="19" t="s">
        <v>4</v>
      </c>
      <c r="I11" s="17" t="s">
        <v>17</v>
      </c>
      <c r="J11" s="18" t="s">
        <v>32</v>
      </c>
      <c r="K11" s="20" t="s">
        <v>22</v>
      </c>
    </row>
    <row r="12" spans="1:19" ht="12" x14ac:dyDescent="0.3">
      <c r="A12" s="17">
        <v>1</v>
      </c>
      <c r="B12" s="22" t="s">
        <v>15</v>
      </c>
      <c r="C12" s="31">
        <v>2</v>
      </c>
      <c r="D12" s="32">
        <v>0.23</v>
      </c>
      <c r="E12" s="26"/>
      <c r="F12" s="14">
        <f t="shared" ref="F12:F13" si="0">C12*E12</f>
        <v>0</v>
      </c>
      <c r="G12" s="14">
        <f t="shared" ref="G12:G13" si="1">E12+E12*D12</f>
        <v>0</v>
      </c>
      <c r="H12" s="14">
        <f t="shared" ref="H12:H13" si="2">G12*C12</f>
        <v>0</v>
      </c>
      <c r="I12" s="34">
        <v>2</v>
      </c>
      <c r="J12" s="33"/>
      <c r="K12" s="27"/>
    </row>
    <row r="13" spans="1:19" ht="12" x14ac:dyDescent="0.3">
      <c r="A13" s="17">
        <v>2</v>
      </c>
      <c r="B13" s="22" t="s">
        <v>16</v>
      </c>
      <c r="C13" s="31">
        <v>1</v>
      </c>
      <c r="D13" s="32">
        <v>0.23</v>
      </c>
      <c r="E13" s="26"/>
      <c r="F13" s="14">
        <f t="shared" si="0"/>
        <v>0</v>
      </c>
      <c r="G13" s="14">
        <f t="shared" si="1"/>
        <v>0</v>
      </c>
      <c r="H13" s="14">
        <f t="shared" si="2"/>
        <v>0</v>
      </c>
      <c r="I13" s="34">
        <v>3</v>
      </c>
      <c r="J13" s="33"/>
      <c r="K13" s="27"/>
    </row>
    <row r="14" spans="1:19" x14ac:dyDescent="0.3">
      <c r="A14" s="47" t="s">
        <v>27</v>
      </c>
      <c r="B14" s="47"/>
      <c r="C14" s="47"/>
      <c r="D14" s="47"/>
      <c r="E14" s="47"/>
      <c r="F14" s="47"/>
      <c r="G14" s="47"/>
      <c r="H14" s="13">
        <f>SUM(H12:H13)</f>
        <v>0</v>
      </c>
      <c r="I14" s="23" t="s">
        <v>21</v>
      </c>
      <c r="J14" s="23" t="s">
        <v>21</v>
      </c>
      <c r="K14" s="23" t="s">
        <v>21</v>
      </c>
    </row>
    <row r="15" spans="1:19" ht="39.6" customHeight="1" x14ac:dyDescent="0.3">
      <c r="A15" s="5"/>
      <c r="B15" s="5"/>
      <c r="C15" s="5"/>
      <c r="D15" s="5"/>
      <c r="E15" s="5"/>
      <c r="F15" s="5"/>
      <c r="G15" s="5"/>
      <c r="H15" s="6"/>
      <c r="I15" s="5"/>
      <c r="J15" s="5"/>
      <c r="K15" s="5"/>
    </row>
    <row r="16" spans="1:19" s="9" customFormat="1" ht="16.2" customHeight="1" x14ac:dyDescent="0.3">
      <c r="A16" s="44" t="s">
        <v>28</v>
      </c>
      <c r="B16" s="45"/>
      <c r="C16" s="49" t="s">
        <v>31</v>
      </c>
      <c r="D16" s="50"/>
      <c r="E16" s="50"/>
      <c r="F16" s="50"/>
      <c r="G16" s="50"/>
      <c r="H16" s="51"/>
      <c r="I16" s="41" t="s">
        <v>24</v>
      </c>
      <c r="J16" s="41"/>
      <c r="K16" s="15" t="s">
        <v>25</v>
      </c>
    </row>
    <row r="17" spans="1:12" s="9" customFormat="1" x14ac:dyDescent="0.3">
      <c r="A17" s="42" t="s">
        <v>0</v>
      </c>
      <c r="B17" s="42" t="s">
        <v>8</v>
      </c>
      <c r="C17" s="17" t="s">
        <v>9</v>
      </c>
      <c r="D17" s="17" t="s">
        <v>10</v>
      </c>
      <c r="E17" s="17" t="s">
        <v>11</v>
      </c>
      <c r="F17" s="17" t="s">
        <v>12</v>
      </c>
      <c r="G17" s="17" t="s">
        <v>13</v>
      </c>
      <c r="H17" s="17" t="s">
        <v>14</v>
      </c>
      <c r="I17" s="17" t="s">
        <v>51</v>
      </c>
      <c r="J17" s="17" t="s">
        <v>52</v>
      </c>
      <c r="K17" s="17" t="s">
        <v>53</v>
      </c>
    </row>
    <row r="18" spans="1:12" s="10" customFormat="1" ht="40.799999999999997" x14ac:dyDescent="0.3">
      <c r="A18" s="43"/>
      <c r="B18" s="43"/>
      <c r="C18" s="30" t="s">
        <v>20</v>
      </c>
      <c r="D18" s="18" t="s">
        <v>6</v>
      </c>
      <c r="E18" s="18" t="s">
        <v>7</v>
      </c>
      <c r="F18" s="18" t="s">
        <v>3</v>
      </c>
      <c r="G18" s="19" t="s">
        <v>1</v>
      </c>
      <c r="H18" s="19" t="s">
        <v>4</v>
      </c>
      <c r="I18" s="17" t="s">
        <v>17</v>
      </c>
      <c r="J18" s="20" t="s">
        <v>32</v>
      </c>
      <c r="K18" s="20" t="s">
        <v>22</v>
      </c>
    </row>
    <row r="19" spans="1:12" s="10" customFormat="1" ht="12" x14ac:dyDescent="0.3">
      <c r="A19" s="17">
        <v>1</v>
      </c>
      <c r="B19" s="22" t="s">
        <v>34</v>
      </c>
      <c r="C19" s="31">
        <v>1</v>
      </c>
      <c r="D19" s="32">
        <v>0.23</v>
      </c>
      <c r="E19" s="33"/>
      <c r="F19" s="14">
        <f>C19*E19</f>
        <v>0</v>
      </c>
      <c r="G19" s="14">
        <f>E19+E19*D19</f>
        <v>0</v>
      </c>
      <c r="H19" s="14">
        <f>G19*C19</f>
        <v>0</v>
      </c>
      <c r="I19" s="34">
        <v>3</v>
      </c>
      <c r="J19" s="33"/>
      <c r="K19" s="33"/>
    </row>
    <row r="20" spans="1:12" s="10" customFormat="1" ht="12" x14ac:dyDescent="0.3">
      <c r="A20" s="17">
        <v>2</v>
      </c>
      <c r="B20" s="22" t="s">
        <v>35</v>
      </c>
      <c r="C20" s="31">
        <v>1</v>
      </c>
      <c r="D20" s="32">
        <v>0.23</v>
      </c>
      <c r="E20" s="33"/>
      <c r="F20" s="14">
        <f t="shared" ref="F20:F24" si="3">C20*E20</f>
        <v>0</v>
      </c>
      <c r="G20" s="14">
        <f t="shared" ref="G20:G24" si="4">E20+E20*D20</f>
        <v>0</v>
      </c>
      <c r="H20" s="14">
        <f t="shared" ref="H20:H24" si="5">G20*C20</f>
        <v>0</v>
      </c>
      <c r="I20" s="34">
        <v>3</v>
      </c>
      <c r="J20" s="33"/>
      <c r="K20" s="33"/>
    </row>
    <row r="21" spans="1:12" s="10" customFormat="1" ht="12" x14ac:dyDescent="0.3">
      <c r="A21" s="17">
        <v>3</v>
      </c>
      <c r="B21" s="22" t="s">
        <v>36</v>
      </c>
      <c r="C21" s="31">
        <v>1</v>
      </c>
      <c r="D21" s="32">
        <v>0.23</v>
      </c>
      <c r="E21" s="33"/>
      <c r="F21" s="14">
        <f t="shared" si="3"/>
        <v>0</v>
      </c>
      <c r="G21" s="14">
        <f t="shared" si="4"/>
        <v>0</v>
      </c>
      <c r="H21" s="14">
        <f t="shared" si="5"/>
        <v>0</v>
      </c>
      <c r="I21" s="34">
        <v>3</v>
      </c>
      <c r="J21" s="33"/>
      <c r="K21" s="33"/>
    </row>
    <row r="22" spans="1:12" s="10" customFormat="1" ht="12" x14ac:dyDescent="0.3">
      <c r="A22" s="17">
        <v>4</v>
      </c>
      <c r="B22" s="22" t="s">
        <v>38</v>
      </c>
      <c r="C22" s="31">
        <v>1</v>
      </c>
      <c r="D22" s="32">
        <v>0.23</v>
      </c>
      <c r="E22" s="33"/>
      <c r="F22" s="14">
        <f t="shared" si="3"/>
        <v>0</v>
      </c>
      <c r="G22" s="14">
        <f t="shared" si="4"/>
        <v>0</v>
      </c>
      <c r="H22" s="14">
        <f t="shared" si="5"/>
        <v>0</v>
      </c>
      <c r="I22" s="34">
        <v>3</v>
      </c>
      <c r="J22" s="33"/>
      <c r="K22" s="33"/>
    </row>
    <row r="23" spans="1:12" s="10" customFormat="1" ht="12" x14ac:dyDescent="0.3">
      <c r="A23" s="17">
        <v>5</v>
      </c>
      <c r="B23" s="22" t="s">
        <v>37</v>
      </c>
      <c r="C23" s="31">
        <v>22</v>
      </c>
      <c r="D23" s="32">
        <v>0.23</v>
      </c>
      <c r="E23" s="33"/>
      <c r="F23" s="14">
        <f t="shared" si="3"/>
        <v>0</v>
      </c>
      <c r="G23" s="14">
        <f t="shared" si="4"/>
        <v>0</v>
      </c>
      <c r="H23" s="14">
        <f t="shared" si="5"/>
        <v>0</v>
      </c>
      <c r="I23" s="34">
        <v>3</v>
      </c>
      <c r="J23" s="33"/>
      <c r="K23" s="33"/>
    </row>
    <row r="24" spans="1:12" ht="12" x14ac:dyDescent="0.3">
      <c r="A24" s="17">
        <v>6</v>
      </c>
      <c r="B24" s="22" t="s">
        <v>39</v>
      </c>
      <c r="C24" s="31">
        <v>1</v>
      </c>
      <c r="D24" s="32">
        <v>0.23</v>
      </c>
      <c r="E24" s="33"/>
      <c r="F24" s="14">
        <f t="shared" si="3"/>
        <v>0</v>
      </c>
      <c r="G24" s="14">
        <f t="shared" si="4"/>
        <v>0</v>
      </c>
      <c r="H24" s="14">
        <f t="shared" si="5"/>
        <v>0</v>
      </c>
      <c r="I24" s="34">
        <v>3</v>
      </c>
      <c r="J24" s="33"/>
      <c r="K24" s="27"/>
      <c r="L24" s="5"/>
    </row>
    <row r="25" spans="1:12" s="5" customFormat="1" x14ac:dyDescent="0.3">
      <c r="A25" s="47" t="s">
        <v>29</v>
      </c>
      <c r="B25" s="47"/>
      <c r="C25" s="47"/>
      <c r="D25" s="47"/>
      <c r="E25" s="47"/>
      <c r="F25" s="47"/>
      <c r="G25" s="47"/>
      <c r="H25" s="13">
        <f>SUM(H19:H24)</f>
        <v>0</v>
      </c>
      <c r="I25" s="23" t="s">
        <v>21</v>
      </c>
      <c r="J25" s="23" t="s">
        <v>21</v>
      </c>
      <c r="K25" s="23" t="s">
        <v>21</v>
      </c>
    </row>
    <row r="26" spans="1:12" s="5" customFormat="1" ht="47.4" customHeight="1" x14ac:dyDescent="0.3">
      <c r="H26" s="6"/>
    </row>
    <row r="27" spans="1:12" s="9" customFormat="1" ht="15" customHeight="1" x14ac:dyDescent="0.3">
      <c r="A27" s="44" t="s">
        <v>30</v>
      </c>
      <c r="B27" s="45"/>
      <c r="C27" s="49" t="s">
        <v>31</v>
      </c>
      <c r="D27" s="50"/>
      <c r="E27" s="50"/>
      <c r="F27" s="50"/>
      <c r="G27" s="50"/>
      <c r="H27" s="51"/>
      <c r="I27" s="41" t="s">
        <v>24</v>
      </c>
      <c r="J27" s="41"/>
      <c r="K27" s="15" t="s">
        <v>25</v>
      </c>
    </row>
    <row r="28" spans="1:12" s="9" customFormat="1" x14ac:dyDescent="0.3">
      <c r="A28" s="42" t="s">
        <v>0</v>
      </c>
      <c r="B28" s="42" t="s">
        <v>8</v>
      </c>
      <c r="C28" s="16" t="s">
        <v>9</v>
      </c>
      <c r="D28" s="16" t="s">
        <v>10</v>
      </c>
      <c r="E28" s="16" t="s">
        <v>11</v>
      </c>
      <c r="F28" s="16" t="s">
        <v>12</v>
      </c>
      <c r="G28" s="16" t="s">
        <v>13</v>
      </c>
      <c r="H28" s="16" t="s">
        <v>14</v>
      </c>
      <c r="I28" s="17" t="s">
        <v>51</v>
      </c>
      <c r="J28" s="17" t="s">
        <v>52</v>
      </c>
      <c r="K28" s="17" t="s">
        <v>53</v>
      </c>
    </row>
    <row r="29" spans="1:12" s="10" customFormat="1" ht="40.799999999999997" x14ac:dyDescent="0.3">
      <c r="A29" s="43"/>
      <c r="B29" s="43"/>
      <c r="C29" s="30" t="s">
        <v>2</v>
      </c>
      <c r="D29" s="18" t="s">
        <v>6</v>
      </c>
      <c r="E29" s="28" t="s">
        <v>7</v>
      </c>
      <c r="F29" s="28" t="s">
        <v>3</v>
      </c>
      <c r="G29" s="29" t="s">
        <v>1</v>
      </c>
      <c r="H29" s="29" t="s">
        <v>4</v>
      </c>
      <c r="I29" s="17" t="s">
        <v>17</v>
      </c>
      <c r="J29" s="20" t="s">
        <v>32</v>
      </c>
      <c r="K29" s="20" t="s">
        <v>22</v>
      </c>
    </row>
    <row r="30" spans="1:12" ht="12" x14ac:dyDescent="0.3">
      <c r="A30" s="21">
        <v>1</v>
      </c>
      <c r="B30" s="22" t="s">
        <v>40</v>
      </c>
      <c r="C30" s="35">
        <v>6</v>
      </c>
      <c r="D30" s="32">
        <v>0.23</v>
      </c>
      <c r="E30" s="26"/>
      <c r="F30" s="14">
        <f t="shared" ref="F30" si="6">C30*E30</f>
        <v>0</v>
      </c>
      <c r="G30" s="14">
        <f t="shared" ref="G30" si="7">E30+E30*D30</f>
        <v>0</v>
      </c>
      <c r="H30" s="14">
        <f t="shared" ref="H30" si="8">G30*C30</f>
        <v>0</v>
      </c>
      <c r="I30" s="34">
        <v>3</v>
      </c>
      <c r="J30" s="33"/>
      <c r="K30" s="27"/>
    </row>
    <row r="31" spans="1:12" x14ac:dyDescent="0.3">
      <c r="A31" s="47" t="s">
        <v>41</v>
      </c>
      <c r="B31" s="47"/>
      <c r="C31" s="47"/>
      <c r="D31" s="47"/>
      <c r="E31" s="47"/>
      <c r="F31" s="47"/>
      <c r="G31" s="47"/>
      <c r="H31" s="13">
        <f>SUM(H30)</f>
        <v>0</v>
      </c>
      <c r="I31" s="23" t="s">
        <v>21</v>
      </c>
      <c r="J31" s="23" t="s">
        <v>21</v>
      </c>
      <c r="K31" s="23" t="s">
        <v>21</v>
      </c>
    </row>
    <row r="32" spans="1:12" ht="30" customHeight="1" x14ac:dyDescent="0.3">
      <c r="A32" s="2"/>
      <c r="B32" s="2"/>
      <c r="C32" s="2"/>
      <c r="D32" s="2"/>
      <c r="E32" s="2"/>
      <c r="F32" s="2"/>
      <c r="G32" s="2"/>
      <c r="H32" s="2"/>
    </row>
    <row r="33" spans="1:18" ht="18" customHeight="1" x14ac:dyDescent="0.3">
      <c r="A33" s="12"/>
      <c r="O33" s="1"/>
      <c r="P33" s="1"/>
      <c r="Q33" s="1"/>
      <c r="R33" s="1"/>
    </row>
    <row r="34" spans="1:18" ht="14.4" customHeight="1" x14ac:dyDescent="0.3">
      <c r="A34" s="44" t="s">
        <v>42</v>
      </c>
      <c r="B34" s="45"/>
      <c r="C34" s="49" t="s">
        <v>31</v>
      </c>
      <c r="D34" s="50"/>
      <c r="E34" s="50"/>
      <c r="F34" s="50"/>
      <c r="G34" s="50"/>
      <c r="H34" s="51"/>
      <c r="I34" s="41" t="s">
        <v>24</v>
      </c>
      <c r="J34" s="41"/>
      <c r="K34" s="15" t="s">
        <v>25</v>
      </c>
    </row>
    <row r="35" spans="1:18" x14ac:dyDescent="0.3">
      <c r="A35" s="42" t="s">
        <v>0</v>
      </c>
      <c r="B35" s="42" t="s">
        <v>8</v>
      </c>
      <c r="C35" s="16" t="s">
        <v>9</v>
      </c>
      <c r="D35" s="16" t="s">
        <v>10</v>
      </c>
      <c r="E35" s="16" t="s">
        <v>11</v>
      </c>
      <c r="F35" s="16" t="s">
        <v>12</v>
      </c>
      <c r="G35" s="16" t="s">
        <v>13</v>
      </c>
      <c r="H35" s="16" t="s">
        <v>14</v>
      </c>
      <c r="I35" s="17" t="s">
        <v>51</v>
      </c>
      <c r="J35" s="17" t="s">
        <v>52</v>
      </c>
      <c r="K35" s="17" t="s">
        <v>53</v>
      </c>
    </row>
    <row r="36" spans="1:18" ht="40.799999999999997" x14ac:dyDescent="0.3">
      <c r="A36" s="43"/>
      <c r="B36" s="43"/>
      <c r="C36" s="30" t="s">
        <v>2</v>
      </c>
      <c r="D36" s="18" t="s">
        <v>6</v>
      </c>
      <c r="E36" s="18" t="s">
        <v>7</v>
      </c>
      <c r="F36" s="18" t="s">
        <v>3</v>
      </c>
      <c r="G36" s="19" t="s">
        <v>1</v>
      </c>
      <c r="H36" s="19" t="s">
        <v>4</v>
      </c>
      <c r="I36" s="17" t="s">
        <v>17</v>
      </c>
      <c r="J36" s="18" t="s">
        <v>32</v>
      </c>
      <c r="K36" s="20" t="s">
        <v>22</v>
      </c>
    </row>
    <row r="37" spans="1:18" ht="12" x14ac:dyDescent="0.3">
      <c r="A37" s="24">
        <v>1</v>
      </c>
      <c r="B37" s="22" t="s">
        <v>50</v>
      </c>
      <c r="C37" s="35">
        <v>1</v>
      </c>
      <c r="D37" s="32">
        <v>0.23</v>
      </c>
      <c r="E37" s="26"/>
      <c r="F37" s="14">
        <f t="shared" ref="F37" si="9">C37*E37</f>
        <v>0</v>
      </c>
      <c r="G37" s="14">
        <f t="shared" ref="G37" si="10">E37+E37*D37</f>
        <v>0</v>
      </c>
      <c r="H37" s="14">
        <f t="shared" ref="H37" si="11">G37*C37</f>
        <v>0</v>
      </c>
      <c r="I37" s="34">
        <v>2</v>
      </c>
      <c r="J37" s="33"/>
      <c r="K37" s="27"/>
    </row>
    <row r="38" spans="1:18" x14ac:dyDescent="0.3">
      <c r="A38" s="47" t="s">
        <v>43</v>
      </c>
      <c r="B38" s="47"/>
      <c r="C38" s="47"/>
      <c r="D38" s="47"/>
      <c r="E38" s="47"/>
      <c r="F38" s="47"/>
      <c r="G38" s="47"/>
      <c r="H38" s="13">
        <f>SUM(H37)</f>
        <v>0</v>
      </c>
      <c r="I38" s="23" t="s">
        <v>21</v>
      </c>
      <c r="J38" s="23" t="s">
        <v>21</v>
      </c>
      <c r="K38" s="23" t="s">
        <v>21</v>
      </c>
    </row>
    <row r="42" spans="1:18" ht="23.4" customHeight="1" x14ac:dyDescent="0.3"/>
    <row r="43" spans="1:18" ht="14.4" customHeight="1" x14ac:dyDescent="0.3">
      <c r="A43" s="44" t="s">
        <v>44</v>
      </c>
      <c r="B43" s="45"/>
      <c r="C43" s="49" t="s">
        <v>31</v>
      </c>
      <c r="D43" s="50"/>
      <c r="E43" s="50"/>
      <c r="F43" s="50"/>
      <c r="G43" s="50"/>
      <c r="H43" s="51"/>
      <c r="I43" s="41" t="s">
        <v>24</v>
      </c>
      <c r="J43" s="41"/>
      <c r="K43" s="15" t="s">
        <v>25</v>
      </c>
    </row>
    <row r="44" spans="1:18" x14ac:dyDescent="0.3">
      <c r="A44" s="42" t="s">
        <v>0</v>
      </c>
      <c r="B44" s="42" t="s">
        <v>8</v>
      </c>
      <c r="C44" s="16" t="s">
        <v>9</v>
      </c>
      <c r="D44" s="16" t="s">
        <v>10</v>
      </c>
      <c r="E44" s="16" t="s">
        <v>11</v>
      </c>
      <c r="F44" s="16" t="s">
        <v>12</v>
      </c>
      <c r="G44" s="16" t="s">
        <v>13</v>
      </c>
      <c r="H44" s="16" t="s">
        <v>14</v>
      </c>
      <c r="I44" s="17" t="s">
        <v>51</v>
      </c>
      <c r="J44" s="17" t="s">
        <v>52</v>
      </c>
      <c r="K44" s="17" t="s">
        <v>53</v>
      </c>
    </row>
    <row r="45" spans="1:18" ht="40.799999999999997" x14ac:dyDescent="0.3">
      <c r="A45" s="43"/>
      <c r="B45" s="43"/>
      <c r="C45" s="30" t="s">
        <v>2</v>
      </c>
      <c r="D45" s="18" t="s">
        <v>6</v>
      </c>
      <c r="E45" s="18" t="s">
        <v>7</v>
      </c>
      <c r="F45" s="18" t="s">
        <v>3</v>
      </c>
      <c r="G45" s="19" t="s">
        <v>1</v>
      </c>
      <c r="H45" s="19" t="s">
        <v>4</v>
      </c>
      <c r="I45" s="17" t="s">
        <v>17</v>
      </c>
      <c r="J45" s="18" t="s">
        <v>32</v>
      </c>
      <c r="K45" s="20" t="s">
        <v>22</v>
      </c>
    </row>
    <row r="46" spans="1:18" ht="12" x14ac:dyDescent="0.3">
      <c r="A46" s="24">
        <v>1</v>
      </c>
      <c r="B46" s="22" t="s">
        <v>54</v>
      </c>
      <c r="C46" s="35">
        <v>1</v>
      </c>
      <c r="D46" s="32">
        <v>0.23</v>
      </c>
      <c r="E46" s="26"/>
      <c r="F46" s="14">
        <f t="shared" ref="F46:F48" si="12">C46*E46</f>
        <v>0</v>
      </c>
      <c r="G46" s="14">
        <f t="shared" ref="G46:G48" si="13">E46+E46*D46</f>
        <v>0</v>
      </c>
      <c r="H46" s="14">
        <f t="shared" ref="H46:H48" si="14">G46*C46</f>
        <v>0</v>
      </c>
      <c r="I46" s="34">
        <v>2</v>
      </c>
      <c r="J46" s="33"/>
      <c r="K46" s="27"/>
    </row>
    <row r="47" spans="1:18" ht="12" x14ac:dyDescent="0.3">
      <c r="A47" s="24">
        <v>2</v>
      </c>
      <c r="B47" s="22" t="s">
        <v>55</v>
      </c>
      <c r="C47" s="35">
        <v>6</v>
      </c>
      <c r="D47" s="32">
        <v>0.23</v>
      </c>
      <c r="E47" s="26"/>
      <c r="F47" s="14">
        <f t="shared" si="12"/>
        <v>0</v>
      </c>
      <c r="G47" s="14">
        <f t="shared" si="13"/>
        <v>0</v>
      </c>
      <c r="H47" s="14">
        <f t="shared" si="14"/>
        <v>0</v>
      </c>
      <c r="I47" s="34">
        <v>2</v>
      </c>
      <c r="J47" s="33"/>
      <c r="K47" s="27"/>
    </row>
    <row r="48" spans="1:18" ht="12" x14ac:dyDescent="0.3">
      <c r="A48" s="24">
        <v>3</v>
      </c>
      <c r="B48" s="22" t="s">
        <v>56</v>
      </c>
      <c r="C48" s="35">
        <v>6</v>
      </c>
      <c r="D48" s="32">
        <v>0.23</v>
      </c>
      <c r="E48" s="26"/>
      <c r="F48" s="14">
        <f t="shared" si="12"/>
        <v>0</v>
      </c>
      <c r="G48" s="14">
        <f t="shared" si="13"/>
        <v>0</v>
      </c>
      <c r="H48" s="14">
        <f t="shared" si="14"/>
        <v>0</v>
      </c>
      <c r="I48" s="34">
        <v>2</v>
      </c>
      <c r="J48" s="33"/>
      <c r="K48" s="27"/>
    </row>
    <row r="49" spans="1:11" x14ac:dyDescent="0.3">
      <c r="A49" s="47" t="s">
        <v>46</v>
      </c>
      <c r="B49" s="47"/>
      <c r="C49" s="47"/>
      <c r="D49" s="47"/>
      <c r="E49" s="47"/>
      <c r="F49" s="47"/>
      <c r="G49" s="47"/>
      <c r="H49" s="13">
        <f>SUM(H46:H48)</f>
        <v>0</v>
      </c>
      <c r="I49" s="23" t="s">
        <v>21</v>
      </c>
      <c r="J49" s="23" t="s">
        <v>21</v>
      </c>
      <c r="K49" s="23" t="s">
        <v>21</v>
      </c>
    </row>
    <row r="54" spans="1:11" ht="1.95" hidden="1" customHeight="1" x14ac:dyDescent="0.3"/>
    <row r="55" spans="1:11" ht="14.4" customHeight="1" x14ac:dyDescent="0.3">
      <c r="A55" s="44" t="s">
        <v>45</v>
      </c>
      <c r="B55" s="45"/>
      <c r="C55" s="49" t="s">
        <v>31</v>
      </c>
      <c r="D55" s="50"/>
      <c r="E55" s="50"/>
      <c r="F55" s="50"/>
      <c r="G55" s="50"/>
      <c r="H55" s="51"/>
      <c r="I55" s="41" t="s">
        <v>24</v>
      </c>
      <c r="J55" s="41"/>
      <c r="K55" s="15" t="s">
        <v>25</v>
      </c>
    </row>
    <row r="56" spans="1:11" x14ac:dyDescent="0.3">
      <c r="A56" s="42" t="s">
        <v>0</v>
      </c>
      <c r="B56" s="42" t="s">
        <v>8</v>
      </c>
      <c r="C56" s="16" t="s">
        <v>9</v>
      </c>
      <c r="D56" s="16" t="s">
        <v>10</v>
      </c>
      <c r="E56" s="16" t="s">
        <v>11</v>
      </c>
      <c r="F56" s="16" t="s">
        <v>12</v>
      </c>
      <c r="G56" s="16" t="s">
        <v>13</v>
      </c>
      <c r="H56" s="16" t="s">
        <v>14</v>
      </c>
      <c r="I56" s="17" t="s">
        <v>51</v>
      </c>
      <c r="J56" s="17" t="s">
        <v>52</v>
      </c>
      <c r="K56" s="17" t="s">
        <v>53</v>
      </c>
    </row>
    <row r="57" spans="1:11" ht="40.799999999999997" x14ac:dyDescent="0.3">
      <c r="A57" s="43"/>
      <c r="B57" s="43"/>
      <c r="C57" s="30" t="s">
        <v>2</v>
      </c>
      <c r="D57" s="18" t="s">
        <v>6</v>
      </c>
      <c r="E57" s="18" t="s">
        <v>7</v>
      </c>
      <c r="F57" s="18" t="s">
        <v>3</v>
      </c>
      <c r="G57" s="19" t="s">
        <v>1</v>
      </c>
      <c r="H57" s="19" t="s">
        <v>4</v>
      </c>
      <c r="I57" s="17" t="s">
        <v>17</v>
      </c>
      <c r="J57" s="18" t="s">
        <v>32</v>
      </c>
      <c r="K57" s="20" t="s">
        <v>22</v>
      </c>
    </row>
    <row r="58" spans="1:11" ht="12" x14ac:dyDescent="0.3">
      <c r="A58" s="25">
        <v>1</v>
      </c>
      <c r="B58" s="25" t="s">
        <v>57</v>
      </c>
      <c r="C58" s="36">
        <v>1</v>
      </c>
      <c r="D58" s="32">
        <v>0.23</v>
      </c>
      <c r="E58" s="33"/>
      <c r="F58" s="14">
        <f t="shared" ref="F58:F69" si="15">C58*E58</f>
        <v>0</v>
      </c>
      <c r="G58" s="14">
        <f t="shared" ref="G58:G69" si="16">E58+E58*D58</f>
        <v>0</v>
      </c>
      <c r="H58" s="14">
        <f t="shared" ref="H58:H69" si="17">G58*C58</f>
        <v>0</v>
      </c>
      <c r="I58" s="34">
        <v>2</v>
      </c>
      <c r="J58" s="33"/>
      <c r="K58" s="33"/>
    </row>
    <row r="59" spans="1:11" ht="12" x14ac:dyDescent="0.3">
      <c r="A59" s="25">
        <v>2</v>
      </c>
      <c r="B59" s="25" t="s">
        <v>58</v>
      </c>
      <c r="C59" s="36">
        <v>2</v>
      </c>
      <c r="D59" s="32">
        <v>0.23</v>
      </c>
      <c r="E59" s="33"/>
      <c r="F59" s="14">
        <f t="shared" si="15"/>
        <v>0</v>
      </c>
      <c r="G59" s="14">
        <f t="shared" si="16"/>
        <v>0</v>
      </c>
      <c r="H59" s="14">
        <f t="shared" si="17"/>
        <v>0</v>
      </c>
      <c r="I59" s="34">
        <v>5</v>
      </c>
      <c r="J59" s="33"/>
      <c r="K59" s="33"/>
    </row>
    <row r="60" spans="1:11" ht="12" x14ac:dyDescent="0.3">
      <c r="A60" s="25">
        <v>3</v>
      </c>
      <c r="B60" s="25" t="s">
        <v>59</v>
      </c>
      <c r="C60" s="36">
        <v>6</v>
      </c>
      <c r="D60" s="32">
        <v>0.23</v>
      </c>
      <c r="E60" s="33"/>
      <c r="F60" s="14">
        <f t="shared" si="15"/>
        <v>0</v>
      </c>
      <c r="G60" s="14">
        <f t="shared" si="16"/>
        <v>0</v>
      </c>
      <c r="H60" s="14">
        <f t="shared" si="17"/>
        <v>0</v>
      </c>
      <c r="I60" s="34">
        <v>2</v>
      </c>
      <c r="J60" s="33"/>
      <c r="K60" s="33"/>
    </row>
    <row r="61" spans="1:11" ht="12" x14ac:dyDescent="0.3">
      <c r="A61" s="25">
        <v>4</v>
      </c>
      <c r="B61" s="25" t="s">
        <v>60</v>
      </c>
      <c r="C61" s="36">
        <v>25</v>
      </c>
      <c r="D61" s="32">
        <v>0.23</v>
      </c>
      <c r="E61" s="33"/>
      <c r="F61" s="14">
        <f t="shared" si="15"/>
        <v>0</v>
      </c>
      <c r="G61" s="14">
        <f t="shared" si="16"/>
        <v>0</v>
      </c>
      <c r="H61" s="14">
        <f t="shared" si="17"/>
        <v>0</v>
      </c>
      <c r="I61" s="34">
        <v>3</v>
      </c>
      <c r="J61" s="33"/>
      <c r="K61" s="33"/>
    </row>
    <row r="62" spans="1:11" ht="12" x14ac:dyDescent="0.3">
      <c r="A62" s="25">
        <v>5</v>
      </c>
      <c r="B62" s="25" t="s">
        <v>61</v>
      </c>
      <c r="C62" s="36">
        <v>26</v>
      </c>
      <c r="D62" s="32">
        <v>0.23</v>
      </c>
      <c r="E62" s="33"/>
      <c r="F62" s="14">
        <f t="shared" si="15"/>
        <v>0</v>
      </c>
      <c r="G62" s="14">
        <f t="shared" si="16"/>
        <v>0</v>
      </c>
      <c r="H62" s="14">
        <f t="shared" si="17"/>
        <v>0</v>
      </c>
      <c r="I62" s="34">
        <v>3</v>
      </c>
      <c r="J62" s="33"/>
      <c r="K62" s="33"/>
    </row>
    <row r="63" spans="1:11" ht="12" x14ac:dyDescent="0.3">
      <c r="A63" s="25">
        <v>6</v>
      </c>
      <c r="B63" s="25" t="s">
        <v>62</v>
      </c>
      <c r="C63" s="36">
        <v>2</v>
      </c>
      <c r="D63" s="32">
        <v>0.23</v>
      </c>
      <c r="E63" s="33"/>
      <c r="F63" s="14">
        <f t="shared" si="15"/>
        <v>0</v>
      </c>
      <c r="G63" s="14">
        <f t="shared" si="16"/>
        <v>0</v>
      </c>
      <c r="H63" s="14">
        <f t="shared" si="17"/>
        <v>0</v>
      </c>
      <c r="I63" s="34">
        <v>5</v>
      </c>
      <c r="J63" s="33"/>
      <c r="K63" s="33"/>
    </row>
    <row r="64" spans="1:11" ht="12" x14ac:dyDescent="0.3">
      <c r="A64" s="25">
        <v>7</v>
      </c>
      <c r="B64" s="25" t="s">
        <v>63</v>
      </c>
      <c r="C64" s="35">
        <v>2</v>
      </c>
      <c r="D64" s="32">
        <v>0.23</v>
      </c>
      <c r="E64" s="33"/>
      <c r="F64" s="14">
        <f t="shared" si="15"/>
        <v>0</v>
      </c>
      <c r="G64" s="14">
        <f t="shared" si="16"/>
        <v>0</v>
      </c>
      <c r="H64" s="14">
        <f t="shared" ref="H64" si="18">G64*C64</f>
        <v>0</v>
      </c>
      <c r="I64" s="34">
        <v>3</v>
      </c>
      <c r="J64" s="33"/>
      <c r="K64" s="27"/>
    </row>
    <row r="65" spans="1:11" ht="12" x14ac:dyDescent="0.3">
      <c r="A65" s="25">
        <v>8</v>
      </c>
      <c r="B65" s="25" t="s">
        <v>64</v>
      </c>
      <c r="C65" s="35">
        <v>10</v>
      </c>
      <c r="D65" s="32">
        <v>0.23</v>
      </c>
      <c r="E65" s="33"/>
      <c r="F65" s="14">
        <f t="shared" si="15"/>
        <v>0</v>
      </c>
      <c r="G65" s="14">
        <f t="shared" si="16"/>
        <v>0</v>
      </c>
      <c r="H65" s="14">
        <f t="shared" si="17"/>
        <v>0</v>
      </c>
      <c r="I65" s="34">
        <v>5</v>
      </c>
      <c r="J65" s="33"/>
      <c r="K65" s="27"/>
    </row>
    <row r="66" spans="1:11" ht="12" x14ac:dyDescent="0.3">
      <c r="A66" s="25">
        <v>9</v>
      </c>
      <c r="B66" s="25" t="s">
        <v>65</v>
      </c>
      <c r="C66" s="35">
        <v>1</v>
      </c>
      <c r="D66" s="32">
        <v>0.23</v>
      </c>
      <c r="E66" s="33"/>
      <c r="F66" s="14">
        <f t="shared" si="15"/>
        <v>0</v>
      </c>
      <c r="G66" s="14">
        <f t="shared" si="16"/>
        <v>0</v>
      </c>
      <c r="H66" s="14">
        <f t="shared" si="17"/>
        <v>0</v>
      </c>
      <c r="I66" s="34">
        <v>2</v>
      </c>
      <c r="J66" s="33"/>
      <c r="K66" s="27"/>
    </row>
    <row r="67" spans="1:11" ht="12" x14ac:dyDescent="0.3">
      <c r="A67" s="25">
        <v>10</v>
      </c>
      <c r="B67" s="25" t="s">
        <v>66</v>
      </c>
      <c r="C67" s="35">
        <v>6</v>
      </c>
      <c r="D67" s="32">
        <v>0.23</v>
      </c>
      <c r="E67" s="33"/>
      <c r="F67" s="14">
        <f t="shared" si="15"/>
        <v>0</v>
      </c>
      <c r="G67" s="14">
        <f t="shared" si="16"/>
        <v>0</v>
      </c>
      <c r="H67" s="14">
        <f t="shared" si="17"/>
        <v>0</v>
      </c>
      <c r="I67" s="34">
        <v>5</v>
      </c>
      <c r="J67" s="33"/>
      <c r="K67" s="27"/>
    </row>
    <row r="68" spans="1:11" ht="12" x14ac:dyDescent="0.3">
      <c r="A68" s="25">
        <v>11</v>
      </c>
      <c r="B68" s="25" t="s">
        <v>67</v>
      </c>
      <c r="C68" s="35">
        <v>1</v>
      </c>
      <c r="D68" s="32">
        <v>0.23</v>
      </c>
      <c r="E68" s="33"/>
      <c r="F68" s="14">
        <f t="shared" si="15"/>
        <v>0</v>
      </c>
      <c r="G68" s="14">
        <f t="shared" si="16"/>
        <v>0</v>
      </c>
      <c r="H68" s="14">
        <f t="shared" si="17"/>
        <v>0</v>
      </c>
      <c r="I68" s="34">
        <v>5</v>
      </c>
      <c r="J68" s="33"/>
      <c r="K68" s="27"/>
    </row>
    <row r="69" spans="1:11" ht="12" x14ac:dyDescent="0.3">
      <c r="A69" s="25">
        <v>12</v>
      </c>
      <c r="B69" s="25" t="s">
        <v>68</v>
      </c>
      <c r="C69" s="35">
        <v>1</v>
      </c>
      <c r="D69" s="32">
        <v>0.23</v>
      </c>
      <c r="E69" s="33"/>
      <c r="F69" s="14">
        <f t="shared" si="15"/>
        <v>0</v>
      </c>
      <c r="G69" s="14">
        <f t="shared" si="16"/>
        <v>0</v>
      </c>
      <c r="H69" s="14">
        <f t="shared" si="17"/>
        <v>0</v>
      </c>
      <c r="I69" s="34">
        <v>5</v>
      </c>
      <c r="J69" s="33"/>
      <c r="K69" s="27"/>
    </row>
    <row r="70" spans="1:11" x14ac:dyDescent="0.3">
      <c r="A70" s="47" t="s">
        <v>47</v>
      </c>
      <c r="B70" s="47"/>
      <c r="C70" s="47"/>
      <c r="D70" s="47"/>
      <c r="E70" s="47"/>
      <c r="F70" s="47"/>
      <c r="G70" s="47"/>
      <c r="H70" s="13">
        <f>SUM(H58:H69)</f>
        <v>0</v>
      </c>
      <c r="I70" s="23" t="s">
        <v>21</v>
      </c>
      <c r="J70" s="23" t="s">
        <v>21</v>
      </c>
      <c r="K70" s="23" t="s">
        <v>21</v>
      </c>
    </row>
    <row r="75" spans="1:11" ht="4.95" customHeight="1" x14ac:dyDescent="0.3"/>
    <row r="76" spans="1:11" ht="14.4" customHeight="1" x14ac:dyDescent="0.3">
      <c r="A76" s="44" t="s">
        <v>49</v>
      </c>
      <c r="B76" s="45"/>
      <c r="C76" s="49" t="s">
        <v>31</v>
      </c>
      <c r="D76" s="50"/>
      <c r="E76" s="50"/>
      <c r="F76" s="50"/>
      <c r="G76" s="50"/>
      <c r="H76" s="51"/>
      <c r="I76" s="41" t="s">
        <v>24</v>
      </c>
      <c r="J76" s="41"/>
      <c r="K76" s="15" t="s">
        <v>25</v>
      </c>
    </row>
    <row r="77" spans="1:11" x14ac:dyDescent="0.3">
      <c r="A77" s="42" t="s">
        <v>0</v>
      </c>
      <c r="B77" s="42" t="s">
        <v>8</v>
      </c>
      <c r="C77" s="16" t="s">
        <v>9</v>
      </c>
      <c r="D77" s="16" t="s">
        <v>10</v>
      </c>
      <c r="E77" s="16" t="s">
        <v>11</v>
      </c>
      <c r="F77" s="16" t="s">
        <v>12</v>
      </c>
      <c r="G77" s="16" t="s">
        <v>13</v>
      </c>
      <c r="H77" s="16" t="s">
        <v>14</v>
      </c>
      <c r="I77" s="17" t="s">
        <v>51</v>
      </c>
      <c r="J77" s="17" t="s">
        <v>52</v>
      </c>
      <c r="K77" s="17" t="s">
        <v>53</v>
      </c>
    </row>
    <row r="78" spans="1:11" ht="40.799999999999997" x14ac:dyDescent="0.3">
      <c r="A78" s="43"/>
      <c r="B78" s="43"/>
      <c r="C78" s="30" t="s">
        <v>2</v>
      </c>
      <c r="D78" s="18" t="s">
        <v>6</v>
      </c>
      <c r="E78" s="18" t="s">
        <v>7</v>
      </c>
      <c r="F78" s="18" t="s">
        <v>3</v>
      </c>
      <c r="G78" s="19" t="s">
        <v>1</v>
      </c>
      <c r="H78" s="19" t="s">
        <v>4</v>
      </c>
      <c r="I78" s="17" t="s">
        <v>17</v>
      </c>
      <c r="J78" s="18" t="s">
        <v>32</v>
      </c>
      <c r="K78" s="20" t="s">
        <v>22</v>
      </c>
    </row>
    <row r="79" spans="1:11" ht="12" x14ac:dyDescent="0.3">
      <c r="A79" s="25">
        <v>1</v>
      </c>
      <c r="B79" s="25" t="s">
        <v>69</v>
      </c>
      <c r="C79" s="36">
        <v>1</v>
      </c>
      <c r="D79" s="32">
        <v>0.23</v>
      </c>
      <c r="E79" s="33"/>
      <c r="F79" s="14">
        <f t="shared" ref="F79:F93" si="19">C79*E79</f>
        <v>0</v>
      </c>
      <c r="G79" s="14">
        <f t="shared" ref="G79:G93" si="20">E79+E79*D79</f>
        <v>0</v>
      </c>
      <c r="H79" s="14">
        <f t="shared" ref="H79:H93" si="21">G79*C79</f>
        <v>0</v>
      </c>
      <c r="I79" s="34">
        <v>3</v>
      </c>
      <c r="J79" s="33"/>
      <c r="K79" s="33"/>
    </row>
    <row r="80" spans="1:11" ht="12" x14ac:dyDescent="0.3">
      <c r="A80" s="25">
        <v>2</v>
      </c>
      <c r="B80" s="25" t="s">
        <v>70</v>
      </c>
      <c r="C80" s="36">
        <v>1</v>
      </c>
      <c r="D80" s="32">
        <v>0.23</v>
      </c>
      <c r="E80" s="33"/>
      <c r="F80" s="14">
        <f t="shared" si="19"/>
        <v>0</v>
      </c>
      <c r="G80" s="14">
        <f t="shared" si="20"/>
        <v>0</v>
      </c>
      <c r="H80" s="14">
        <f t="shared" si="21"/>
        <v>0</v>
      </c>
      <c r="I80" s="34">
        <v>2</v>
      </c>
      <c r="J80" s="33"/>
      <c r="K80" s="33"/>
    </row>
    <row r="81" spans="1:11" ht="12" x14ac:dyDescent="0.3">
      <c r="A81" s="25">
        <v>3</v>
      </c>
      <c r="B81" s="25" t="s">
        <v>71</v>
      </c>
      <c r="C81" s="36">
        <v>1</v>
      </c>
      <c r="D81" s="32">
        <v>0.23</v>
      </c>
      <c r="E81" s="33"/>
      <c r="F81" s="14">
        <f t="shared" si="19"/>
        <v>0</v>
      </c>
      <c r="G81" s="14">
        <f t="shared" si="20"/>
        <v>0</v>
      </c>
      <c r="H81" s="14">
        <f t="shared" si="21"/>
        <v>0</v>
      </c>
      <c r="I81" s="34">
        <v>2</v>
      </c>
      <c r="J81" s="33"/>
      <c r="K81" s="33"/>
    </row>
    <row r="82" spans="1:11" ht="12" x14ac:dyDescent="0.3">
      <c r="A82" s="25">
        <v>4</v>
      </c>
      <c r="B82" s="25" t="s">
        <v>72</v>
      </c>
      <c r="C82" s="36">
        <v>1</v>
      </c>
      <c r="D82" s="32">
        <v>0.23</v>
      </c>
      <c r="E82" s="33"/>
      <c r="F82" s="14">
        <f t="shared" si="19"/>
        <v>0</v>
      </c>
      <c r="G82" s="14">
        <f t="shared" si="20"/>
        <v>0</v>
      </c>
      <c r="H82" s="14">
        <f t="shared" si="21"/>
        <v>0</v>
      </c>
      <c r="I82" s="34">
        <v>3</v>
      </c>
      <c r="J82" s="33"/>
      <c r="K82" s="33"/>
    </row>
    <row r="83" spans="1:11" ht="12" x14ac:dyDescent="0.3">
      <c r="A83" s="25">
        <v>5</v>
      </c>
      <c r="B83" s="25" t="s">
        <v>73</v>
      </c>
      <c r="C83" s="36">
        <v>1</v>
      </c>
      <c r="D83" s="32">
        <v>0.23</v>
      </c>
      <c r="E83" s="33"/>
      <c r="F83" s="14">
        <f t="shared" si="19"/>
        <v>0</v>
      </c>
      <c r="G83" s="14">
        <f t="shared" si="20"/>
        <v>0</v>
      </c>
      <c r="H83" s="14">
        <f t="shared" si="21"/>
        <v>0</v>
      </c>
      <c r="I83" s="34">
        <v>2</v>
      </c>
      <c r="J83" s="33"/>
      <c r="K83" s="33"/>
    </row>
    <row r="84" spans="1:11" ht="12" x14ac:dyDescent="0.3">
      <c r="A84" s="25">
        <v>6</v>
      </c>
      <c r="B84" s="25" t="s">
        <v>74</v>
      </c>
      <c r="C84" s="36">
        <v>3</v>
      </c>
      <c r="D84" s="32">
        <v>0.23</v>
      </c>
      <c r="E84" s="33"/>
      <c r="F84" s="14">
        <f t="shared" si="19"/>
        <v>0</v>
      </c>
      <c r="G84" s="14">
        <f t="shared" si="20"/>
        <v>0</v>
      </c>
      <c r="H84" s="14">
        <f t="shared" si="21"/>
        <v>0</v>
      </c>
      <c r="I84" s="34">
        <v>2</v>
      </c>
      <c r="J84" s="33"/>
      <c r="K84" s="33"/>
    </row>
    <row r="85" spans="1:11" ht="12" x14ac:dyDescent="0.3">
      <c r="A85" s="25">
        <v>7</v>
      </c>
      <c r="B85" s="25" t="s">
        <v>75</v>
      </c>
      <c r="C85" s="36">
        <v>6</v>
      </c>
      <c r="D85" s="32">
        <v>0.23</v>
      </c>
      <c r="E85" s="33"/>
      <c r="F85" s="14">
        <f t="shared" si="19"/>
        <v>0</v>
      </c>
      <c r="G85" s="14">
        <f t="shared" si="20"/>
        <v>0</v>
      </c>
      <c r="H85" s="14">
        <f t="shared" si="21"/>
        <v>0</v>
      </c>
      <c r="I85" s="34">
        <v>2</v>
      </c>
      <c r="J85" s="33"/>
      <c r="K85" s="33"/>
    </row>
    <row r="86" spans="1:11" ht="12" x14ac:dyDescent="0.3">
      <c r="A86" s="25">
        <v>8</v>
      </c>
      <c r="B86" s="25" t="s">
        <v>76</v>
      </c>
      <c r="C86" s="36">
        <v>6</v>
      </c>
      <c r="D86" s="32">
        <v>0.23</v>
      </c>
      <c r="E86" s="33"/>
      <c r="F86" s="14">
        <f t="shared" si="19"/>
        <v>0</v>
      </c>
      <c r="G86" s="14">
        <f t="shared" si="20"/>
        <v>0</v>
      </c>
      <c r="H86" s="14">
        <f t="shared" si="21"/>
        <v>0</v>
      </c>
      <c r="I86" s="34">
        <v>2</v>
      </c>
      <c r="J86" s="33"/>
      <c r="K86" s="33"/>
    </row>
    <row r="87" spans="1:11" ht="12" x14ac:dyDescent="0.3">
      <c r="A87" s="25">
        <v>9</v>
      </c>
      <c r="B87" s="25" t="s">
        <v>77</v>
      </c>
      <c r="C87" s="36">
        <v>36</v>
      </c>
      <c r="D87" s="32">
        <v>0.23</v>
      </c>
      <c r="E87" s="33"/>
      <c r="F87" s="14">
        <f t="shared" si="19"/>
        <v>0</v>
      </c>
      <c r="G87" s="14">
        <f t="shared" si="20"/>
        <v>0</v>
      </c>
      <c r="H87" s="14">
        <f t="shared" si="21"/>
        <v>0</v>
      </c>
      <c r="I87" s="34">
        <v>2</v>
      </c>
      <c r="J87" s="33"/>
      <c r="K87" s="33"/>
    </row>
    <row r="88" spans="1:11" ht="12" x14ac:dyDescent="0.3">
      <c r="A88" s="25">
        <v>10</v>
      </c>
      <c r="B88" s="25" t="s">
        <v>78</v>
      </c>
      <c r="C88" s="35">
        <v>1</v>
      </c>
      <c r="D88" s="32">
        <v>0.23</v>
      </c>
      <c r="E88" s="33"/>
      <c r="F88" s="14">
        <f t="shared" ref="F88" si="22">C88*E88</f>
        <v>0</v>
      </c>
      <c r="G88" s="14">
        <f t="shared" ref="G88" si="23">E88+E88*D88</f>
        <v>0</v>
      </c>
      <c r="H88" s="14">
        <f t="shared" ref="H88" si="24">G88*C88</f>
        <v>0</v>
      </c>
      <c r="I88" s="34">
        <v>2</v>
      </c>
      <c r="J88" s="33"/>
      <c r="K88" s="27"/>
    </row>
    <row r="89" spans="1:11" ht="12" x14ac:dyDescent="0.3">
      <c r="A89" s="25">
        <v>11</v>
      </c>
      <c r="B89" s="25" t="s">
        <v>79</v>
      </c>
      <c r="C89" s="35">
        <v>1</v>
      </c>
      <c r="D89" s="32">
        <v>0.23</v>
      </c>
      <c r="E89" s="33"/>
      <c r="F89" s="14">
        <f t="shared" si="19"/>
        <v>0</v>
      </c>
      <c r="G89" s="14">
        <f t="shared" si="20"/>
        <v>0</v>
      </c>
      <c r="H89" s="14">
        <f t="shared" si="21"/>
        <v>0</v>
      </c>
      <c r="I89" s="34">
        <v>2</v>
      </c>
      <c r="J89" s="33"/>
      <c r="K89" s="27"/>
    </row>
    <row r="90" spans="1:11" ht="12" x14ac:dyDescent="0.3">
      <c r="A90" s="25">
        <v>12</v>
      </c>
      <c r="B90" s="25" t="s">
        <v>80</v>
      </c>
      <c r="C90" s="35">
        <v>1</v>
      </c>
      <c r="D90" s="32">
        <v>0.23</v>
      </c>
      <c r="E90" s="33"/>
      <c r="F90" s="14">
        <f t="shared" si="19"/>
        <v>0</v>
      </c>
      <c r="G90" s="14">
        <f t="shared" si="20"/>
        <v>0</v>
      </c>
      <c r="H90" s="14">
        <f t="shared" si="21"/>
        <v>0</v>
      </c>
      <c r="I90" s="34">
        <v>2</v>
      </c>
      <c r="J90" s="33"/>
      <c r="K90" s="27"/>
    </row>
    <row r="91" spans="1:11" ht="12" x14ac:dyDescent="0.3">
      <c r="A91" s="25">
        <v>13</v>
      </c>
      <c r="B91" s="25" t="s">
        <v>81</v>
      </c>
      <c r="C91" s="35">
        <v>2</v>
      </c>
      <c r="D91" s="32">
        <v>0.23</v>
      </c>
      <c r="E91" s="33"/>
      <c r="F91" s="14">
        <f t="shared" si="19"/>
        <v>0</v>
      </c>
      <c r="G91" s="14">
        <f t="shared" si="20"/>
        <v>0</v>
      </c>
      <c r="H91" s="14">
        <f t="shared" si="21"/>
        <v>0</v>
      </c>
      <c r="I91" s="34">
        <v>2</v>
      </c>
      <c r="J91" s="33"/>
      <c r="K91" s="27"/>
    </row>
    <row r="92" spans="1:11" ht="12" x14ac:dyDescent="0.3">
      <c r="A92" s="25">
        <v>14</v>
      </c>
      <c r="B92" s="25" t="s">
        <v>82</v>
      </c>
      <c r="C92" s="35">
        <v>1</v>
      </c>
      <c r="D92" s="32">
        <v>0.23</v>
      </c>
      <c r="E92" s="33"/>
      <c r="F92" s="14">
        <f t="shared" si="19"/>
        <v>0</v>
      </c>
      <c r="G92" s="14">
        <f t="shared" si="20"/>
        <v>0</v>
      </c>
      <c r="H92" s="14">
        <f t="shared" si="21"/>
        <v>0</v>
      </c>
      <c r="I92" s="34">
        <v>1</v>
      </c>
      <c r="J92" s="33"/>
      <c r="K92" s="27"/>
    </row>
    <row r="93" spans="1:11" ht="12" x14ac:dyDescent="0.3">
      <c r="A93" s="25">
        <v>15</v>
      </c>
      <c r="B93" s="17" t="s">
        <v>84</v>
      </c>
      <c r="C93" s="35">
        <v>1</v>
      </c>
      <c r="D93" s="32">
        <v>0.23</v>
      </c>
      <c r="E93" s="33"/>
      <c r="F93" s="14">
        <f t="shared" si="19"/>
        <v>0</v>
      </c>
      <c r="G93" s="14">
        <f t="shared" si="20"/>
        <v>0</v>
      </c>
      <c r="H93" s="14">
        <f t="shared" si="21"/>
        <v>0</v>
      </c>
      <c r="I93" s="34">
        <v>1</v>
      </c>
      <c r="J93" s="33"/>
      <c r="K93" s="27"/>
    </row>
    <row r="94" spans="1:11" x14ac:dyDescent="0.3">
      <c r="A94" s="47" t="s">
        <v>48</v>
      </c>
      <c r="B94" s="47"/>
      <c r="C94" s="47"/>
      <c r="D94" s="47"/>
      <c r="E94" s="47"/>
      <c r="F94" s="47"/>
      <c r="G94" s="47"/>
      <c r="H94" s="37">
        <f>SUM(H79:H93)</f>
        <v>0</v>
      </c>
      <c r="I94" s="38" t="s">
        <v>21</v>
      </c>
      <c r="J94" s="38" t="s">
        <v>21</v>
      </c>
      <c r="K94" s="38" t="s">
        <v>21</v>
      </c>
    </row>
    <row r="98" spans="10:10" x14ac:dyDescent="0.3">
      <c r="J98" s="40" t="s">
        <v>85</v>
      </c>
    </row>
  </sheetData>
  <mergeCells count="49">
    <mergeCell ref="A94:G94"/>
    <mergeCell ref="C3:H3"/>
    <mergeCell ref="A3:B3"/>
    <mergeCell ref="C9:H9"/>
    <mergeCell ref="A9:B9"/>
    <mergeCell ref="C16:H16"/>
    <mergeCell ref="A16:B16"/>
    <mergeCell ref="A28:A29"/>
    <mergeCell ref="B28:B29"/>
    <mergeCell ref="C27:H27"/>
    <mergeCell ref="A27:B27"/>
    <mergeCell ref="A31:G31"/>
    <mergeCell ref="A17:A18"/>
    <mergeCell ref="B17:B18"/>
    <mergeCell ref="C34:H34"/>
    <mergeCell ref="A70:G70"/>
    <mergeCell ref="I76:J76"/>
    <mergeCell ref="A77:A78"/>
    <mergeCell ref="B77:B78"/>
    <mergeCell ref="C76:H76"/>
    <mergeCell ref="A76:B76"/>
    <mergeCell ref="A49:G49"/>
    <mergeCell ref="I55:J55"/>
    <mergeCell ref="A56:A57"/>
    <mergeCell ref="B56:B57"/>
    <mergeCell ref="C55:H55"/>
    <mergeCell ref="A55:B55"/>
    <mergeCell ref="A38:G38"/>
    <mergeCell ref="I43:J43"/>
    <mergeCell ref="A44:A45"/>
    <mergeCell ref="B44:B45"/>
    <mergeCell ref="C43:H43"/>
    <mergeCell ref="A43:B43"/>
    <mergeCell ref="I34:J34"/>
    <mergeCell ref="A35:A36"/>
    <mergeCell ref="B35:B36"/>
    <mergeCell ref="A34:B34"/>
    <mergeCell ref="A2:K2"/>
    <mergeCell ref="I3:J3"/>
    <mergeCell ref="A7:G7"/>
    <mergeCell ref="A14:G14"/>
    <mergeCell ref="A4:A5"/>
    <mergeCell ref="B4:B5"/>
    <mergeCell ref="A10:A11"/>
    <mergeCell ref="B10:B11"/>
    <mergeCell ref="I9:J9"/>
    <mergeCell ref="A25:G25"/>
    <mergeCell ref="I27:J27"/>
    <mergeCell ref="I16:J16"/>
  </mergeCells>
  <phoneticPr fontId="2" type="noConversion"/>
  <dataValidations count="2">
    <dataValidation type="list" allowBlank="1" showInputMessage="1" showErrorMessage="1" sqref="J30 J79:J93 J58:J69 J19:J24 J37 J46:J48 J12:J13 J6" xr:uid="{0255C60C-A751-4050-A042-FB841D426783}">
      <formula1>$S$5:$S$8</formula1>
    </dataValidation>
    <dataValidation type="whole" allowBlank="1" showInputMessage="1" showErrorMessage="1" sqref="K6 K12:K13 K30 K37 K46:K48 K64:K69 K88:K93 K24" xr:uid="{B59E8557-CC35-4ED5-9EE5-926163373AC6}">
      <formula1>1</formula1>
      <formula2>90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C-G-D</vt:lpstr>
      <vt:lpstr>'FORMULARZ C-G-D'!Obszar_wydruku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Pryciński Piotr</cp:lastModifiedBy>
  <cp:lastPrinted>2023-06-22T07:03:48Z</cp:lastPrinted>
  <dcterms:created xsi:type="dcterms:W3CDTF">2021-06-14T07:10:18Z</dcterms:created>
  <dcterms:modified xsi:type="dcterms:W3CDTF">2023-06-22T10:27:03Z</dcterms:modified>
</cp:coreProperties>
</file>