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gata.walenczykowska\Desktop\269 BŁENNA\4. PYTANIA\3\"/>
    </mc:Choice>
  </mc:AlternateContent>
  <xr:revisionPtr revIDLastSave="0" documentId="13_ncr:1_{7FC8674F-FD02-4C74-8779-B092B379CD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1" r:id="rId1"/>
  </sheets>
  <definedNames>
    <definedName name="_xlnm.Print_Area" localSheetId="0">Arkusz2!$A$1:$G$67</definedName>
  </definedNames>
  <calcPr calcId="181029"/>
</workbook>
</file>

<file path=xl/calcChain.xml><?xml version="1.0" encoding="utf-8"?>
<calcChain xmlns="http://schemas.openxmlformats.org/spreadsheetml/2006/main">
  <c r="G35" i="1" l="1"/>
  <c r="G47" i="1"/>
  <c r="G32" i="1"/>
  <c r="G33" i="1"/>
  <c r="G34" i="1"/>
  <c r="G36" i="1"/>
  <c r="G37" i="1"/>
  <c r="G38" i="1"/>
  <c r="G39" i="1"/>
  <c r="G40" i="1"/>
  <c r="G41" i="1"/>
  <c r="G45" i="1"/>
  <c r="G44" i="1"/>
  <c r="G52" i="1" l="1"/>
  <c r="G51" i="1"/>
  <c r="G49" i="1"/>
  <c r="G28" i="1"/>
  <c r="G23" i="1"/>
  <c r="G21" i="1"/>
  <c r="G16" i="1"/>
  <c r="G15" i="1"/>
  <c r="G12" i="1"/>
  <c r="G18" i="1"/>
  <c r="G10" i="1"/>
  <c r="G9" i="1"/>
  <c r="G7" i="1"/>
  <c r="G8" i="1"/>
  <c r="G11" i="1"/>
  <c r="G14" i="1"/>
  <c r="G19" i="1"/>
  <c r="G20" i="1"/>
  <c r="G24" i="1"/>
  <c r="G25" i="1"/>
  <c r="G26" i="1"/>
  <c r="G27" i="1"/>
  <c r="G29" i="1"/>
  <c r="G31" i="1"/>
  <c r="G42" i="1"/>
  <c r="G50" i="1"/>
  <c r="G53" i="1"/>
  <c r="G54" i="1"/>
  <c r="G55" i="1"/>
  <c r="G6" i="1" l="1"/>
</calcChain>
</file>

<file path=xl/sharedStrings.xml><?xml version="1.0" encoding="utf-8"?>
<sst xmlns="http://schemas.openxmlformats.org/spreadsheetml/2006/main" count="194" uniqueCount="135">
  <si>
    <t>Lp.</t>
  </si>
  <si>
    <t>Podstawa</t>
  </si>
  <si>
    <t>Opis</t>
  </si>
  <si>
    <t>Jedn.obm.</t>
  </si>
  <si>
    <t>Ilość</t>
  </si>
  <si>
    <t>1 d.1</t>
  </si>
  <si>
    <t>D.01.01.01</t>
  </si>
  <si>
    <t>Roboty pomiarowe przy liniowych robotach ziemnych - trasa drogi w terenie równinnym</t>
  </si>
  <si>
    <t>km</t>
  </si>
  <si>
    <t>m2</t>
  </si>
  <si>
    <t>Roboty nawierzchniowe</t>
  </si>
  <si>
    <t>D.05.03.05b.</t>
  </si>
  <si>
    <t>Roboty wykończeniowe</t>
  </si>
  <si>
    <t>D.07.01.01.</t>
  </si>
  <si>
    <t>D.07.02.01.</t>
  </si>
  <si>
    <t>Słupki do znaków drogowych z rur stalowych o śr. 70 mm</t>
  </si>
  <si>
    <t>szt.</t>
  </si>
  <si>
    <t>Przymocowanie tablic znaków drogowych zakazu, nakazu, ostrzegawczych, informacyjnych o powierzchni do 0.3 m2</t>
  </si>
  <si>
    <t>Przymocowanie tablic znaków drogowych zakazu, nakazu, ostrzegawczych, informacyjnych o powierzchni ponad 0.3 m2</t>
  </si>
  <si>
    <t>D.07.02.02</t>
  </si>
  <si>
    <t>Znaki hektometrowe - słupki hektometrowe – słupki prowadzące ustawione po obydwu stronach jezdni.</t>
  </si>
  <si>
    <t>Wartość netto</t>
  </si>
  <si>
    <t>Podatek Vat</t>
  </si>
  <si>
    <t>Wartość brutto</t>
  </si>
  <si>
    <t>słownie:</t>
  </si>
  <si>
    <t>data</t>
  </si>
  <si>
    <t>podpis</t>
  </si>
  <si>
    <t>Inwentaryzacja geodezyjna powykonawcza w formie papierowej i elektronicznej (PDF, DXF i SHP)</t>
  </si>
  <si>
    <t>m</t>
  </si>
  <si>
    <t>Mg</t>
  </si>
  <si>
    <t>4. d.1</t>
  </si>
  <si>
    <t>D.05.03.11</t>
  </si>
  <si>
    <t>5.d.1</t>
  </si>
  <si>
    <t>D.01.02.04</t>
  </si>
  <si>
    <t>D.04.02.01</t>
  </si>
  <si>
    <t>D.04.03.01</t>
  </si>
  <si>
    <t>D.06.02.01a</t>
  </si>
  <si>
    <t>22 d.1</t>
  </si>
  <si>
    <t>2 d.1</t>
  </si>
  <si>
    <t>3 d.1</t>
  </si>
  <si>
    <t>Wywóz materiału z rozbiórki na składowisko Wykonawcy</t>
  </si>
  <si>
    <t>m3</t>
  </si>
  <si>
    <t>Roboty ziemne</t>
  </si>
  <si>
    <t>Podbudowa</t>
  </si>
  <si>
    <t>Zdjęcie znaków lub drogowskazów</t>
  </si>
  <si>
    <t xml:space="preserve">Roboty pomiarowe i rozbiórkowe </t>
  </si>
  <si>
    <t>D.04.01.01</t>
  </si>
  <si>
    <t>10 d 1</t>
  </si>
  <si>
    <t>13 d.1</t>
  </si>
  <si>
    <t>15 d. 1</t>
  </si>
  <si>
    <t>D . 04.07.01a</t>
  </si>
  <si>
    <t>16 d. 1</t>
  </si>
  <si>
    <t>18 d.1</t>
  </si>
  <si>
    <t>19 d.1</t>
  </si>
  <si>
    <t>23 d.1</t>
  </si>
  <si>
    <t>24 d.1</t>
  </si>
  <si>
    <t>25 d.1</t>
  </si>
  <si>
    <t>27 d.1</t>
  </si>
  <si>
    <t>26 d.1</t>
  </si>
  <si>
    <t>29 d.1</t>
  </si>
  <si>
    <t>31 d. 1</t>
  </si>
  <si>
    <t>30 d.1</t>
  </si>
  <si>
    <t>32 d. 1</t>
  </si>
  <si>
    <t>33 d. 1</t>
  </si>
  <si>
    <t>34 d.1</t>
  </si>
  <si>
    <t>35 d.1</t>
  </si>
  <si>
    <t>D.04.05.01</t>
  </si>
  <si>
    <t>D.04.04.01.</t>
  </si>
  <si>
    <t>D.05.03.26a</t>
  </si>
  <si>
    <t>D.05.03.13a</t>
  </si>
  <si>
    <t>D.06.03.01b</t>
  </si>
  <si>
    <t>Oznakowanie poziome grubowarstwowe chemoutwardzalne w/g załączonego zestawienia</t>
  </si>
  <si>
    <t>Mechaniczne rozebranie nawierzchni z mas mineralno - bitumicznych gr. 4 cm.                           Obm. 1762,00 m * 0,90 m = 1585,00 m2</t>
  </si>
  <si>
    <t>Rozbiórka podbudowy na szer. 0,90 m grub. 35 cm -mechnicznie wraz z wywozem materiału poza teren budowy.                                                        Obm. 1762,00 m * 0,90 m = 1585,80 m2</t>
  </si>
  <si>
    <t>Mechaniczne oczyszczenie i skropienie nawierzchni i warstw konstrukcyjnych przed ułożeniem  w - wy profilowej.                                            Obm. 1762,00 m * 6,20 m = 10924,40 m2</t>
  </si>
  <si>
    <r>
      <t xml:space="preserve">Wykonanie warstwy profilowej z AC 16W w il. 100 kg/m2.                                                                       Obm. 1762,00 m * 6,20 m = 10924,40 m2 * 0,10 Mg/m2 = 1092,44 Mg </t>
    </r>
    <r>
      <rPr>
        <sz val="11"/>
        <color rgb="FF000000"/>
        <rFont val="Czcionka tekstu podstawowego"/>
        <charset val="238"/>
      </rPr>
      <t>≈</t>
    </r>
    <r>
      <rPr>
        <sz val="11"/>
        <color rgb="FF000000"/>
        <rFont val="Arial"/>
        <family val="2"/>
        <charset val="238"/>
      </rPr>
      <t xml:space="preserve"> 1093,00 Mg</t>
    </r>
  </si>
  <si>
    <t xml:space="preserve">Nawierzchnia z mieszanek mineralno-bitumicznych  - warstwa wiążąca  AC 16W- grubość po zagęszcz. 4 cm. Obm. 1762,00 m * 6,10 m = 10748,20 m2 </t>
  </si>
  <si>
    <t>Ułożenie siatki wzmacniającej z włókien szklano - węglowych wstępnie przesączonej polimeroasfaltem na całej szer. jezdni .                                                     Obm. j. w.</t>
  </si>
  <si>
    <t>Mechaniczne oczyszczenie i skropienie emulsją asfaltową nawierzchni bitumicznych - nawierzchnia jezdni. Obm. (2000,00 m * 6,10 m) + skrzyż. w m. Błenna str. P + L - 619,55 m2 + skrzyż. str. L - 156,63 m2 = 12976,18 m2</t>
  </si>
  <si>
    <r>
      <rPr>
        <sz val="11"/>
        <color rgb="FF000000"/>
        <rFont val="Arial"/>
        <family val="2"/>
        <charset val="238"/>
      </rPr>
      <t>Remont przepustu pod drogą woj. w km 26+298 polegający na rozbióce starych elementów z wywozem gruzu, ułożeniem nowych rur HDPE o średn.</t>
    </r>
    <r>
      <rPr>
        <b/>
        <sz val="11"/>
        <color rgb="FF000000"/>
        <rFont val="Arial"/>
        <family val="2"/>
        <charset val="238"/>
      </rPr>
      <t xml:space="preserve"> </t>
    </r>
    <r>
      <rPr>
        <sz val="11"/>
        <color rgb="FF000000"/>
        <rFont val="Arial"/>
        <family val="2"/>
        <charset val="238"/>
      </rPr>
      <t>fi. 600 mm</t>
    </r>
    <r>
      <rPr>
        <b/>
        <sz val="11"/>
        <color rgb="FF000000"/>
        <rFont val="Arial"/>
        <family val="2"/>
        <charset val="238"/>
      </rPr>
      <t xml:space="preserve"> </t>
    </r>
    <r>
      <rPr>
        <sz val="11"/>
        <color rgb="FF000000"/>
        <rFont val="Arial"/>
        <family val="2"/>
        <charset val="238"/>
      </rPr>
      <t>SN 8, montażem ścianek czołowych i zasypaniem rur.</t>
    </r>
    <r>
      <rPr>
        <b/>
        <sz val="11"/>
        <color rgb="FF000000"/>
        <rFont val="Arial"/>
        <family val="2"/>
        <charset val="238"/>
      </rPr>
      <t xml:space="preserve">                                 </t>
    </r>
    <r>
      <rPr>
        <sz val="11"/>
        <color rgb="FF000000"/>
        <rFont val="Arial"/>
        <family val="2"/>
        <charset val="238"/>
      </rPr>
      <t xml:space="preserve">Obm. dł. 12,00 m              </t>
    </r>
  </si>
  <si>
    <t>Rozbiórka nawierzchni zjazdów z kostki bet. - do ponownego wbudowania</t>
  </si>
  <si>
    <t>Rozbiórka nawierzchni zjazdów z betonu z wywozem gruzu na składowisko Wykonawcy</t>
  </si>
  <si>
    <t>Rozbiórka nawierzchni zjazdów gruntowych z wywozem urobku na składowisko Wykonawcy</t>
  </si>
  <si>
    <t>Onzakowanie poziome i pionowe</t>
  </si>
  <si>
    <t>Reprofilacja i oczyszczenie rowów</t>
  </si>
  <si>
    <t>Oczyszczenie rowów z namułu o gr. 40 cm z reprofilacją skarp i dna z wywozem nateriału na składowisko Wykonawcy</t>
  </si>
  <si>
    <t>D.06.04.01</t>
  </si>
  <si>
    <t>Wykonanie podbudowy zasadniczej z KŁSM 0/31,5 gr. 15 cm</t>
  </si>
  <si>
    <t xml:space="preserve">m2 </t>
  </si>
  <si>
    <t>Oczyszczenie i skropienie emulsją asfaltową warstw niebitumicznych</t>
  </si>
  <si>
    <t>Wykonanie w-wy wiążącej z AC 16W 35/50 gr. 4 cm na zjazdach</t>
  </si>
  <si>
    <t>Oczyszczenie i skropienie emulsją asfaltową warstw bitumicznych</t>
  </si>
  <si>
    <t>Wykonanie w-wy ścieralnej z AC 11S 50/70 gr. 4 cm na zjazdach</t>
  </si>
  <si>
    <t>Wykonanie nawierzchni zjazdów z kostki betonowej z rozbiórki na podsypce cem. - paskowej gr. 5 cm</t>
  </si>
  <si>
    <t>Remont przepustu pod drogą wojewódzką, zjazdami, zjazdy do posesji i na pola</t>
  </si>
  <si>
    <t>Remont przepustów pod zjazdami polegający na rozbiórce starych elementów z wywozem gruzu, ułożeniem nowych rur HDPE o śred. fi. 400 SN 8, montażem ścianek czołowych i zasypaniem rur.</t>
  </si>
  <si>
    <t>Utwardzenie placu - mieszanką KŁSM 0/31,5 gr. 15 cm. Obm. - 80,00 m * 5,00 m = 400,00 m2</t>
  </si>
  <si>
    <r>
      <t xml:space="preserve">Cięcie nawierzchni z mas mineralno asfaltowych na gł. 4 cm                                       Obm. (1762,00 m * 2 str.) + 6,10 m + 5,60 m + 6,50 m = 3542,20 m </t>
    </r>
    <r>
      <rPr>
        <sz val="11"/>
        <color rgb="FF000000"/>
        <rFont val="Czcionka tekstu podstawowego"/>
        <charset val="238"/>
      </rPr>
      <t>≈</t>
    </r>
    <r>
      <rPr>
        <sz val="11"/>
        <color rgb="FF000000"/>
        <rFont val="Arial"/>
        <family val="2"/>
        <charset val="238"/>
      </rPr>
      <t xml:space="preserve"> 3545,00</t>
    </r>
  </si>
  <si>
    <t>28 d.1</t>
  </si>
  <si>
    <t>36 d.1</t>
  </si>
  <si>
    <t>37 d.1</t>
  </si>
  <si>
    <t>38 d.1</t>
  </si>
  <si>
    <t>39 d.1</t>
  </si>
  <si>
    <t>40 d.1</t>
  </si>
  <si>
    <t>Roboty remontowe - frezowanie nawierzchni bitumicznej, gr. 4 cm z wywozem materiału na składowiski wykonawcy do ponownego wbudowania.                                                            Obm. ( 2000,00 m * 5,00 m ) + skrzyż.  264,35 m2 + 355,20 m2 + 156,63 m2 = 10776,18 m2</t>
  </si>
  <si>
    <t>Mechaniczne oczyszczenie i skropienie nawierzchni i warstw konstrukcyjnych przed ułożeniem  w - wy profilowej, siatki, w - wy ścieralnej,                                                                 Obm. 1762,00 m * 6,20 m = 10924,40 m2</t>
  </si>
  <si>
    <t>Wykonanie koryta pod zjazdami</t>
  </si>
  <si>
    <t>D.05.03.05b</t>
  </si>
  <si>
    <t>D.05.03.05a</t>
  </si>
  <si>
    <t>D.05.03.23</t>
  </si>
  <si>
    <t>6 d.1</t>
  </si>
  <si>
    <t>7 d. 1</t>
  </si>
  <si>
    <t>8 d.1</t>
  </si>
  <si>
    <t>9 d 1</t>
  </si>
  <si>
    <t>11. d.1</t>
  </si>
  <si>
    <t>12 d.1</t>
  </si>
  <si>
    <t>14 d. 1</t>
  </si>
  <si>
    <t>17 d.1</t>
  </si>
  <si>
    <t>20 d. 1</t>
  </si>
  <si>
    <t>21 d.1</t>
  </si>
  <si>
    <t>41 d.1</t>
  </si>
  <si>
    <t>42 d,1</t>
  </si>
  <si>
    <t>43 d.1</t>
  </si>
  <si>
    <t>Nawierzchnia z mieszanek mineralno-bitumicznych  - warstwa ścieralna  SMA11PMB - grubość po zagęszcz. 4 cm.            Obm. Obm. (2000,00 m * 6,00 m) + skrzyż. w m. Błenna str. P + L - 619,55 m2 + skrzyż. str. L - 156,63 m2 = 12976,18 m2.</t>
  </si>
  <si>
    <t>Odnowa drogi wojewódzkiej nr 269 Szczerkowo – Izbica – Kowal odc. Błenna - gr. woj.         od km 25+ 862 do km 28 + 898 dł. 3,036 km, odcinek I od km 25 + 862 do km 27 + 862</t>
  </si>
  <si>
    <t>Słupki do znaków drogowych z rur stalowych o śr. 70 mm - rozbiórka</t>
  </si>
  <si>
    <t>Cena jedn. netto</t>
  </si>
  <si>
    <t>Regulacja poboczy - umocnienie mieszanką kruszywa łamanego 0/31,5 i materiału z frezowania (50/50) gr. 15 cm. Obm. str. L - 1801,00 + str. P - 1932,00 = 3733,00 m</t>
  </si>
  <si>
    <t xml:space="preserve">Wykonanie i zagęszczenie w - wy odcączającej Obm. 1762,00 m * 2,9 m = 5109,80 m2 </t>
  </si>
  <si>
    <t>Podbudowa z gruntu/kruszywa stabilizowanego cem. - 2,5 Mpa z wytwórni gr. 20 cm zagęszczana mechanicznie.                                        Obm. 1762,00 m 8 2,9 m = 5 109,80 m2</t>
  </si>
  <si>
    <t>Podbudowa z kruszywa łamanego 0/31,5 mm gr. 20 cm stabilizowana mechanicznie.                  Obm. 1762,00 m * 2,60 m = 4 581,20 m2</t>
  </si>
  <si>
    <t>Wykonanie podbudowy z betonu asfaltowego AC 16P gr. 6 cm.                                                      Obm. 1762,00 m * 2,30 m = 4052,60 m2</t>
  </si>
  <si>
    <t>Wykonanie koryta na  głebok. 68 cm str. L i P wraz z wywozem urobku na składowisko Wykonawcy oraz zagęszczeniem.                 Obm. 1762,00 m * 1,50 m = 2643,00 m2</t>
  </si>
  <si>
    <t>Wykonanie koryta na  głebok. 25 cm str. L i P wraz z wywozem urobku na składowisko Wykonawcy oraz zagęszczeniem Obm. 1762,00 m * 1,4 m = 2466,80</t>
  </si>
  <si>
    <t>K O S Z T O R Y S  O F E R T O W Y                                                                       ZAMIENNY ostateczny z dnia 16.08.2021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</si>
</sst>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;[Red]&quot;-&quot;#,##0.00&quot; &quot;[$€-407]"/>
  </numFmts>
  <fonts count="12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2"/>
      <color rgb="FF000000"/>
      <name val="Arial"/>
      <family val="2"/>
      <charset val="238"/>
    </font>
    <font>
      <sz val="11"/>
      <color theme="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zcionka tekstu podstawowego"/>
      <charset val="238"/>
    </font>
    <font>
      <sz val="11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3" tint="0.79998168889431442"/>
        <bgColor rgb="FFDDEBF7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0" fontId="3" fillId="0" borderId="0" xfId="0" applyFont="1" applyAlignment="1"/>
    <xf numFmtId="0" fontId="6" fillId="3" borderId="0" xfId="0" applyFont="1" applyFill="1"/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4" fillId="0" borderId="4" xfId="0" applyNumberFormat="1" applyFont="1" applyFill="1" applyBorder="1" applyAlignment="1">
      <alignment horizontal="right" vertical="center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view="pageBreakPreview" zoomScaleNormal="100" zoomScaleSheetLayoutView="100" workbookViewId="0">
      <selection sqref="A1:G1"/>
    </sheetView>
  </sheetViews>
  <sheetFormatPr defaultRowHeight="14.25"/>
  <cols>
    <col min="1" max="1" width="6.25" style="18" customWidth="1"/>
    <col min="2" max="2" width="10.5" style="18" customWidth="1"/>
    <col min="3" max="3" width="39.625" customWidth="1"/>
    <col min="4" max="4" width="8" style="19" customWidth="1"/>
    <col min="5" max="6" width="11.375" style="20" customWidth="1"/>
    <col min="7" max="7" width="13.625" style="20" customWidth="1"/>
    <col min="8" max="1024" width="10.75" customWidth="1"/>
    <col min="1025" max="1025" width="9" customWidth="1"/>
  </cols>
  <sheetData>
    <row r="1" spans="1:7" s="1" customFormat="1" ht="49.5" customHeight="1">
      <c r="A1" s="46" t="s">
        <v>134</v>
      </c>
      <c r="B1" s="46"/>
      <c r="C1" s="46"/>
      <c r="D1" s="46"/>
      <c r="E1" s="46"/>
      <c r="F1" s="46"/>
      <c r="G1" s="46"/>
    </row>
    <row r="2" spans="1:7" s="4" customFormat="1" ht="34.5" customHeight="1">
      <c r="A2" s="2"/>
      <c r="B2" s="47" t="s">
        <v>124</v>
      </c>
      <c r="C2" s="47"/>
      <c r="D2" s="47"/>
      <c r="E2" s="47"/>
      <c r="F2" s="47"/>
      <c r="G2" s="3"/>
    </row>
    <row r="3" spans="1:7" s="4" customFormat="1">
      <c r="A3" s="2"/>
      <c r="B3" s="2"/>
      <c r="D3" s="5"/>
      <c r="E3" s="3"/>
      <c r="F3" s="3"/>
      <c r="G3" s="3"/>
    </row>
    <row r="4" spans="1:7" s="39" customFormat="1" ht="28.5">
      <c r="A4" s="7" t="s">
        <v>0</v>
      </c>
      <c r="B4" s="36" t="s">
        <v>1</v>
      </c>
      <c r="C4" s="6" t="s">
        <v>2</v>
      </c>
      <c r="D4" s="36" t="s">
        <v>3</v>
      </c>
      <c r="E4" s="37" t="s">
        <v>4</v>
      </c>
      <c r="F4" s="38" t="s">
        <v>126</v>
      </c>
      <c r="G4" s="37" t="s">
        <v>21</v>
      </c>
    </row>
    <row r="5" spans="1:7" s="27" customFormat="1" ht="15">
      <c r="A5" s="33">
        <v>1</v>
      </c>
      <c r="B5" s="33"/>
      <c r="C5" s="34" t="s">
        <v>45</v>
      </c>
      <c r="D5" s="33"/>
      <c r="E5" s="35"/>
      <c r="F5" s="35"/>
      <c r="G5" s="35"/>
    </row>
    <row r="6" spans="1:7" ht="28.5">
      <c r="A6" s="8" t="s">
        <v>5</v>
      </c>
      <c r="B6" s="9" t="s">
        <v>6</v>
      </c>
      <c r="C6" s="10" t="s">
        <v>7</v>
      </c>
      <c r="D6" s="8" t="s">
        <v>8</v>
      </c>
      <c r="E6" s="11">
        <v>2</v>
      </c>
      <c r="F6" s="11">
        <v>0</v>
      </c>
      <c r="G6" s="11">
        <f>ROUND(E6*F6,2)</f>
        <v>0</v>
      </c>
    </row>
    <row r="7" spans="1:7" ht="42.75">
      <c r="A7" s="8" t="s">
        <v>38</v>
      </c>
      <c r="B7" s="9" t="s">
        <v>6</v>
      </c>
      <c r="C7" s="10" t="s">
        <v>27</v>
      </c>
      <c r="D7" s="8" t="s">
        <v>8</v>
      </c>
      <c r="E7" s="11">
        <v>2</v>
      </c>
      <c r="F7" s="11">
        <v>0</v>
      </c>
      <c r="G7" s="11">
        <f t="shared" ref="G7:G55" si="0">ROUND(E7*F7,2)</f>
        <v>0</v>
      </c>
    </row>
    <row r="8" spans="1:7" ht="57">
      <c r="A8" s="8" t="s">
        <v>39</v>
      </c>
      <c r="B8" s="9"/>
      <c r="C8" s="10" t="s">
        <v>97</v>
      </c>
      <c r="D8" s="8" t="s">
        <v>28</v>
      </c>
      <c r="E8" s="11">
        <v>3545</v>
      </c>
      <c r="F8" s="11">
        <v>0</v>
      </c>
      <c r="G8" s="11">
        <f t="shared" si="0"/>
        <v>0</v>
      </c>
    </row>
    <row r="9" spans="1:7" ht="85.5">
      <c r="A9" s="8" t="s">
        <v>30</v>
      </c>
      <c r="B9" s="9" t="s">
        <v>31</v>
      </c>
      <c r="C9" s="10" t="s">
        <v>104</v>
      </c>
      <c r="D9" s="8" t="s">
        <v>9</v>
      </c>
      <c r="E9" s="11">
        <v>10776.18</v>
      </c>
      <c r="F9" s="11">
        <v>0</v>
      </c>
      <c r="G9" s="11">
        <f t="shared" si="0"/>
        <v>0</v>
      </c>
    </row>
    <row r="10" spans="1:7" ht="42.75">
      <c r="A10" s="8" t="s">
        <v>32</v>
      </c>
      <c r="B10" s="9" t="s">
        <v>33</v>
      </c>
      <c r="C10" s="10" t="s">
        <v>72</v>
      </c>
      <c r="D10" s="8" t="s">
        <v>9</v>
      </c>
      <c r="E10" s="11">
        <v>1585.8</v>
      </c>
      <c r="F10" s="11">
        <v>0</v>
      </c>
      <c r="G10" s="11">
        <f t="shared" si="0"/>
        <v>0</v>
      </c>
    </row>
    <row r="11" spans="1:7" ht="57">
      <c r="A11" s="8" t="s">
        <v>110</v>
      </c>
      <c r="B11" s="9" t="s">
        <v>33</v>
      </c>
      <c r="C11" s="10" t="s">
        <v>73</v>
      </c>
      <c r="D11" s="8" t="s">
        <v>9</v>
      </c>
      <c r="E11" s="11">
        <v>1585.8</v>
      </c>
      <c r="F11" s="11">
        <v>0</v>
      </c>
      <c r="G11" s="11">
        <f t="shared" si="0"/>
        <v>0</v>
      </c>
    </row>
    <row r="12" spans="1:7" ht="28.5">
      <c r="A12" s="8" t="s">
        <v>111</v>
      </c>
      <c r="B12" s="9" t="s">
        <v>33</v>
      </c>
      <c r="C12" s="10" t="s">
        <v>40</v>
      </c>
      <c r="D12" s="8" t="s">
        <v>41</v>
      </c>
      <c r="E12" s="11">
        <v>955.03</v>
      </c>
      <c r="F12" s="11">
        <v>0</v>
      </c>
      <c r="G12" s="11">
        <f t="shared" si="0"/>
        <v>0</v>
      </c>
    </row>
    <row r="13" spans="1:7" s="27" customFormat="1" ht="15">
      <c r="A13" s="33">
        <v>2</v>
      </c>
      <c r="B13" s="33"/>
      <c r="C13" s="34" t="s">
        <v>42</v>
      </c>
      <c r="D13" s="33"/>
      <c r="E13" s="35"/>
      <c r="F13" s="26"/>
      <c r="G13" s="26"/>
    </row>
    <row r="14" spans="1:7" ht="57">
      <c r="A14" s="8" t="s">
        <v>112</v>
      </c>
      <c r="B14" s="9" t="s">
        <v>46</v>
      </c>
      <c r="C14" s="10" t="s">
        <v>132</v>
      </c>
      <c r="D14" s="8" t="s">
        <v>9</v>
      </c>
      <c r="E14" s="11">
        <v>2643</v>
      </c>
      <c r="F14" s="11">
        <v>0</v>
      </c>
      <c r="G14" s="11">
        <f t="shared" si="0"/>
        <v>0</v>
      </c>
    </row>
    <row r="15" spans="1:7" ht="57">
      <c r="A15" s="8" t="s">
        <v>113</v>
      </c>
      <c r="B15" s="9" t="s">
        <v>46</v>
      </c>
      <c r="C15" s="10" t="s">
        <v>133</v>
      </c>
      <c r="D15" s="8" t="s">
        <v>9</v>
      </c>
      <c r="E15" s="11">
        <v>2466.8000000000002</v>
      </c>
      <c r="F15" s="11">
        <v>0</v>
      </c>
      <c r="G15" s="11">
        <f t="shared" si="0"/>
        <v>0</v>
      </c>
    </row>
    <row r="16" spans="1:7" ht="28.5">
      <c r="A16" s="8" t="s">
        <v>47</v>
      </c>
      <c r="B16" s="9" t="s">
        <v>46</v>
      </c>
      <c r="C16" s="10" t="s">
        <v>40</v>
      </c>
      <c r="D16" s="8" t="s">
        <v>41</v>
      </c>
      <c r="E16" s="11">
        <v>2413</v>
      </c>
      <c r="F16" s="11">
        <v>0</v>
      </c>
      <c r="G16" s="11">
        <f t="shared" si="0"/>
        <v>0</v>
      </c>
    </row>
    <row r="17" spans="1:7" s="27" customFormat="1" ht="15">
      <c r="A17" s="22">
        <v>3</v>
      </c>
      <c r="B17" s="23"/>
      <c r="C17" s="24" t="s">
        <v>43</v>
      </c>
      <c r="D17" s="25"/>
      <c r="E17" s="26"/>
      <c r="F17" s="26"/>
      <c r="G17" s="26"/>
    </row>
    <row r="18" spans="1:7" ht="42.75">
      <c r="A18" s="8" t="s">
        <v>114</v>
      </c>
      <c r="B18" s="9" t="s">
        <v>34</v>
      </c>
      <c r="C18" s="10" t="s">
        <v>128</v>
      </c>
      <c r="D18" s="8" t="s">
        <v>9</v>
      </c>
      <c r="E18" s="11">
        <v>5109.8</v>
      </c>
      <c r="F18" s="11">
        <v>0</v>
      </c>
      <c r="G18" s="11">
        <f t="shared" si="0"/>
        <v>0</v>
      </c>
    </row>
    <row r="19" spans="1:7" ht="57">
      <c r="A19" s="8" t="s">
        <v>115</v>
      </c>
      <c r="B19" s="9" t="s">
        <v>66</v>
      </c>
      <c r="C19" s="10" t="s">
        <v>129</v>
      </c>
      <c r="D19" s="45" t="s">
        <v>9</v>
      </c>
      <c r="E19" s="11">
        <v>5109.8</v>
      </c>
      <c r="F19" s="11">
        <v>0</v>
      </c>
      <c r="G19" s="11">
        <f t="shared" si="0"/>
        <v>0</v>
      </c>
    </row>
    <row r="20" spans="1:7" ht="42.75">
      <c r="A20" s="8" t="s">
        <v>48</v>
      </c>
      <c r="B20" s="9" t="s">
        <v>67</v>
      </c>
      <c r="C20" s="10" t="s">
        <v>130</v>
      </c>
      <c r="D20" s="8" t="s">
        <v>9</v>
      </c>
      <c r="E20" s="11">
        <v>4581.2</v>
      </c>
      <c r="F20" s="11">
        <v>0</v>
      </c>
      <c r="G20" s="11">
        <f t="shared" si="0"/>
        <v>0</v>
      </c>
    </row>
    <row r="21" spans="1:7" ht="42.75">
      <c r="A21" s="8" t="s">
        <v>116</v>
      </c>
      <c r="B21" s="9" t="s">
        <v>50</v>
      </c>
      <c r="C21" s="10" t="s">
        <v>131</v>
      </c>
      <c r="D21" s="8" t="s">
        <v>9</v>
      </c>
      <c r="E21" s="11">
        <v>4052.6</v>
      </c>
      <c r="F21" s="11">
        <v>0</v>
      </c>
      <c r="G21" s="11">
        <f t="shared" si="0"/>
        <v>0</v>
      </c>
    </row>
    <row r="22" spans="1:7" s="27" customFormat="1" ht="15">
      <c r="A22" s="22">
        <v>4</v>
      </c>
      <c r="B22" s="23"/>
      <c r="C22" s="24" t="s">
        <v>10</v>
      </c>
      <c r="D22" s="25"/>
      <c r="E22" s="26"/>
      <c r="F22" s="26"/>
      <c r="G22" s="26"/>
    </row>
    <row r="23" spans="1:7" s="40" customFormat="1" ht="57">
      <c r="A23" s="8" t="s">
        <v>49</v>
      </c>
      <c r="B23" s="28" t="s">
        <v>35</v>
      </c>
      <c r="C23" s="41" t="s">
        <v>74</v>
      </c>
      <c r="D23" s="8" t="s">
        <v>9</v>
      </c>
      <c r="E23" s="30">
        <v>10924.4</v>
      </c>
      <c r="F23" s="11">
        <v>0</v>
      </c>
      <c r="G23" s="11">
        <f t="shared" si="0"/>
        <v>0</v>
      </c>
    </row>
    <row r="24" spans="1:7" s="31" customFormat="1" ht="61.5" customHeight="1">
      <c r="A24" s="29" t="s">
        <v>51</v>
      </c>
      <c r="B24" s="28" t="s">
        <v>11</v>
      </c>
      <c r="C24" s="41" t="s">
        <v>75</v>
      </c>
      <c r="D24" s="29" t="s">
        <v>29</v>
      </c>
      <c r="E24" s="30">
        <v>1093</v>
      </c>
      <c r="F24" s="11">
        <v>0</v>
      </c>
      <c r="G24" s="11">
        <f t="shared" si="0"/>
        <v>0</v>
      </c>
    </row>
    <row r="25" spans="1:7" s="31" customFormat="1" ht="71.25">
      <c r="A25" s="29" t="s">
        <v>117</v>
      </c>
      <c r="B25" s="28" t="s">
        <v>35</v>
      </c>
      <c r="C25" s="41" t="s">
        <v>105</v>
      </c>
      <c r="D25" s="29" t="s">
        <v>9</v>
      </c>
      <c r="E25" s="30">
        <v>10924.4</v>
      </c>
      <c r="F25" s="11">
        <v>0</v>
      </c>
      <c r="G25" s="11">
        <f t="shared" si="0"/>
        <v>0</v>
      </c>
    </row>
    <row r="26" spans="1:7" ht="57">
      <c r="A26" s="8" t="s">
        <v>52</v>
      </c>
      <c r="B26" s="9" t="s">
        <v>68</v>
      </c>
      <c r="C26" s="10" t="s">
        <v>77</v>
      </c>
      <c r="D26" s="8" t="s">
        <v>9</v>
      </c>
      <c r="E26" s="11">
        <v>10924.4</v>
      </c>
      <c r="F26" s="11">
        <v>0</v>
      </c>
      <c r="G26" s="11">
        <f t="shared" si="0"/>
        <v>0</v>
      </c>
    </row>
    <row r="27" spans="1:7" ht="57">
      <c r="A27" s="8" t="s">
        <v>53</v>
      </c>
      <c r="B27" s="9" t="s">
        <v>11</v>
      </c>
      <c r="C27" s="10" t="s">
        <v>76</v>
      </c>
      <c r="D27" s="8" t="s">
        <v>9</v>
      </c>
      <c r="E27" s="11">
        <v>10748.2</v>
      </c>
      <c r="F27" s="11">
        <v>0</v>
      </c>
      <c r="G27" s="11">
        <f t="shared" si="0"/>
        <v>0</v>
      </c>
    </row>
    <row r="28" spans="1:7" ht="74.25" customHeight="1">
      <c r="A28" s="8" t="s">
        <v>118</v>
      </c>
      <c r="B28" s="28" t="s">
        <v>35</v>
      </c>
      <c r="C28" s="41" t="s">
        <v>78</v>
      </c>
      <c r="D28" s="8" t="s">
        <v>9</v>
      </c>
      <c r="E28" s="11">
        <v>12976.18</v>
      </c>
      <c r="F28" s="11">
        <v>0</v>
      </c>
      <c r="G28" s="11">
        <f t="shared" si="0"/>
        <v>0</v>
      </c>
    </row>
    <row r="29" spans="1:7" ht="85.5">
      <c r="A29" s="8" t="s">
        <v>119</v>
      </c>
      <c r="B29" s="9" t="s">
        <v>69</v>
      </c>
      <c r="C29" s="10" t="s">
        <v>123</v>
      </c>
      <c r="D29" s="8" t="s">
        <v>9</v>
      </c>
      <c r="E29" s="11">
        <v>12776.18</v>
      </c>
      <c r="F29" s="11">
        <v>0</v>
      </c>
      <c r="G29" s="11">
        <f t="shared" si="0"/>
        <v>0</v>
      </c>
    </row>
    <row r="30" spans="1:7" s="27" customFormat="1" ht="30">
      <c r="A30" s="22">
        <v>5</v>
      </c>
      <c r="B30" s="23"/>
      <c r="C30" s="24" t="s">
        <v>94</v>
      </c>
      <c r="D30" s="25"/>
      <c r="E30" s="26"/>
      <c r="F30" s="26"/>
      <c r="G30" s="26"/>
    </row>
    <row r="31" spans="1:7" ht="87">
      <c r="A31" s="8" t="s">
        <v>37</v>
      </c>
      <c r="B31" s="9" t="s">
        <v>36</v>
      </c>
      <c r="C31" s="21" t="s">
        <v>79</v>
      </c>
      <c r="D31" s="8" t="s">
        <v>28</v>
      </c>
      <c r="E31" s="11">
        <v>12</v>
      </c>
      <c r="F31" s="11">
        <v>0</v>
      </c>
      <c r="G31" s="11">
        <f t="shared" si="0"/>
        <v>0</v>
      </c>
    </row>
    <row r="32" spans="1:7" ht="28.5">
      <c r="A32" s="8" t="s">
        <v>54</v>
      </c>
      <c r="B32" s="9" t="s">
        <v>33</v>
      </c>
      <c r="C32" s="10" t="s">
        <v>80</v>
      </c>
      <c r="D32" s="8" t="s">
        <v>9</v>
      </c>
      <c r="E32" s="11">
        <v>45</v>
      </c>
      <c r="F32" s="11">
        <v>0</v>
      </c>
      <c r="G32" s="11">
        <f t="shared" si="0"/>
        <v>0</v>
      </c>
    </row>
    <row r="33" spans="1:7" ht="28.5">
      <c r="A33" s="8" t="s">
        <v>55</v>
      </c>
      <c r="B33" s="9" t="s">
        <v>33</v>
      </c>
      <c r="C33" s="10" t="s">
        <v>81</v>
      </c>
      <c r="D33" s="8" t="s">
        <v>9</v>
      </c>
      <c r="E33" s="11">
        <v>55</v>
      </c>
      <c r="F33" s="11">
        <v>0</v>
      </c>
      <c r="G33" s="11">
        <f t="shared" si="0"/>
        <v>0</v>
      </c>
    </row>
    <row r="34" spans="1:7" ht="28.5">
      <c r="A34" s="8" t="s">
        <v>56</v>
      </c>
      <c r="B34" s="9" t="s">
        <v>33</v>
      </c>
      <c r="C34" s="10" t="s">
        <v>82</v>
      </c>
      <c r="D34" s="8" t="s">
        <v>9</v>
      </c>
      <c r="E34" s="11">
        <v>1240</v>
      </c>
      <c r="F34" s="11">
        <v>0</v>
      </c>
      <c r="G34" s="11">
        <f t="shared" si="0"/>
        <v>0</v>
      </c>
    </row>
    <row r="35" spans="1:7" ht="20.25" customHeight="1">
      <c r="A35" s="8" t="s">
        <v>58</v>
      </c>
      <c r="B35" s="9" t="s">
        <v>46</v>
      </c>
      <c r="C35" s="10" t="s">
        <v>106</v>
      </c>
      <c r="D35" s="8" t="s">
        <v>9</v>
      </c>
      <c r="E35" s="11">
        <v>1340</v>
      </c>
      <c r="F35" s="11">
        <v>0</v>
      </c>
      <c r="G35" s="11">
        <f t="shared" si="0"/>
        <v>0</v>
      </c>
    </row>
    <row r="36" spans="1:7" ht="28.5">
      <c r="A36" s="8" t="s">
        <v>57</v>
      </c>
      <c r="B36" s="9" t="s">
        <v>67</v>
      </c>
      <c r="C36" s="10" t="s">
        <v>87</v>
      </c>
      <c r="D36" s="8" t="s">
        <v>88</v>
      </c>
      <c r="E36" s="11">
        <v>1340</v>
      </c>
      <c r="F36" s="11">
        <v>0</v>
      </c>
      <c r="G36" s="11">
        <f t="shared" si="0"/>
        <v>0</v>
      </c>
    </row>
    <row r="37" spans="1:7" ht="28.5">
      <c r="A37" s="8" t="s">
        <v>98</v>
      </c>
      <c r="B37" s="9" t="s">
        <v>35</v>
      </c>
      <c r="C37" s="10" t="s">
        <v>89</v>
      </c>
      <c r="D37" s="8" t="s">
        <v>9</v>
      </c>
      <c r="E37" s="11">
        <v>1295</v>
      </c>
      <c r="F37" s="11">
        <v>0</v>
      </c>
      <c r="G37" s="11">
        <f t="shared" si="0"/>
        <v>0</v>
      </c>
    </row>
    <row r="38" spans="1:7" ht="28.5">
      <c r="A38" s="8" t="s">
        <v>59</v>
      </c>
      <c r="B38" s="9" t="s">
        <v>107</v>
      </c>
      <c r="C38" s="10" t="s">
        <v>90</v>
      </c>
      <c r="D38" s="8" t="s">
        <v>9</v>
      </c>
      <c r="E38" s="11">
        <v>1295</v>
      </c>
      <c r="F38" s="11">
        <v>0</v>
      </c>
      <c r="G38" s="11">
        <f t="shared" si="0"/>
        <v>0</v>
      </c>
    </row>
    <row r="39" spans="1:7" ht="28.5">
      <c r="A39" s="8" t="s">
        <v>61</v>
      </c>
      <c r="B39" s="9" t="s">
        <v>35</v>
      </c>
      <c r="C39" s="10" t="s">
        <v>91</v>
      </c>
      <c r="D39" s="8" t="s">
        <v>9</v>
      </c>
      <c r="E39" s="11">
        <v>1295</v>
      </c>
      <c r="F39" s="11">
        <v>0</v>
      </c>
      <c r="G39" s="11">
        <f t="shared" si="0"/>
        <v>0</v>
      </c>
    </row>
    <row r="40" spans="1:7" ht="28.5">
      <c r="A40" s="8" t="s">
        <v>60</v>
      </c>
      <c r="B40" s="9" t="s">
        <v>108</v>
      </c>
      <c r="C40" s="10" t="s">
        <v>92</v>
      </c>
      <c r="D40" s="8" t="s">
        <v>9</v>
      </c>
      <c r="E40" s="11">
        <v>1295</v>
      </c>
      <c r="F40" s="11">
        <v>0</v>
      </c>
      <c r="G40" s="11">
        <f t="shared" si="0"/>
        <v>0</v>
      </c>
    </row>
    <row r="41" spans="1:7" ht="42.75">
      <c r="A41" s="8" t="s">
        <v>62</v>
      </c>
      <c r="B41" s="9" t="s">
        <v>109</v>
      </c>
      <c r="C41" s="10" t="s">
        <v>93</v>
      </c>
      <c r="D41" s="8" t="s">
        <v>9</v>
      </c>
      <c r="E41" s="11">
        <v>45</v>
      </c>
      <c r="F41" s="11">
        <v>0</v>
      </c>
      <c r="G41" s="11">
        <f t="shared" si="0"/>
        <v>0</v>
      </c>
    </row>
    <row r="42" spans="1:7" ht="71.25">
      <c r="A42" s="8" t="s">
        <v>63</v>
      </c>
      <c r="B42" s="9" t="s">
        <v>36</v>
      </c>
      <c r="C42" s="10" t="s">
        <v>95</v>
      </c>
      <c r="D42" s="8" t="s">
        <v>28</v>
      </c>
      <c r="E42" s="11">
        <v>402</v>
      </c>
      <c r="F42" s="11">
        <v>0</v>
      </c>
      <c r="G42" s="11">
        <f t="shared" si="0"/>
        <v>0</v>
      </c>
    </row>
    <row r="43" spans="1:7" s="27" customFormat="1" ht="15">
      <c r="A43" s="33">
        <v>6</v>
      </c>
      <c r="B43" s="33"/>
      <c r="C43" s="34" t="s">
        <v>12</v>
      </c>
      <c r="D43" s="33"/>
      <c r="E43" s="26"/>
      <c r="F43" s="26"/>
      <c r="G43" s="26"/>
    </row>
    <row r="44" spans="1:7" s="31" customFormat="1" ht="57">
      <c r="A44" s="43" t="s">
        <v>64</v>
      </c>
      <c r="B44" s="32" t="s">
        <v>70</v>
      </c>
      <c r="C44" s="42" t="s">
        <v>127</v>
      </c>
      <c r="D44" s="32" t="s">
        <v>9</v>
      </c>
      <c r="E44" s="11">
        <v>3733</v>
      </c>
      <c r="F44" s="11">
        <v>0</v>
      </c>
      <c r="G44" s="11">
        <f t="shared" ref="G44:G47" si="1">ROUND(E44*F44,2)</f>
        <v>0</v>
      </c>
    </row>
    <row r="45" spans="1:7" ht="34.5" customHeight="1">
      <c r="A45" s="8" t="s">
        <v>65</v>
      </c>
      <c r="B45" s="9" t="s">
        <v>67</v>
      </c>
      <c r="C45" s="10" t="s">
        <v>96</v>
      </c>
      <c r="D45" s="8" t="s">
        <v>9</v>
      </c>
      <c r="E45" s="11">
        <v>400</v>
      </c>
      <c r="F45" s="11">
        <v>0</v>
      </c>
      <c r="G45" s="11">
        <f t="shared" si="1"/>
        <v>0</v>
      </c>
    </row>
    <row r="46" spans="1:7" s="27" customFormat="1" ht="15">
      <c r="A46" s="22">
        <v>7</v>
      </c>
      <c r="B46" s="23"/>
      <c r="C46" s="24" t="s">
        <v>84</v>
      </c>
      <c r="D46" s="25"/>
      <c r="E46" s="26"/>
      <c r="F46" s="26"/>
      <c r="G46" s="26"/>
    </row>
    <row r="47" spans="1:7" s="31" customFormat="1" ht="42.75">
      <c r="A47" s="29" t="s">
        <v>99</v>
      </c>
      <c r="B47" s="28" t="s">
        <v>86</v>
      </c>
      <c r="C47" s="41" t="s">
        <v>85</v>
      </c>
      <c r="D47" s="29" t="s">
        <v>28</v>
      </c>
      <c r="E47" s="30">
        <v>3570</v>
      </c>
      <c r="F47" s="11">
        <v>0</v>
      </c>
      <c r="G47" s="11">
        <f t="shared" si="1"/>
        <v>0</v>
      </c>
    </row>
    <row r="48" spans="1:7" s="27" customFormat="1" ht="15">
      <c r="A48" s="22">
        <v>8</v>
      </c>
      <c r="B48" s="23"/>
      <c r="C48" s="24" t="s">
        <v>83</v>
      </c>
      <c r="D48" s="25"/>
      <c r="E48" s="26"/>
      <c r="F48" s="26"/>
      <c r="G48" s="26"/>
    </row>
    <row r="49" spans="1:7" ht="42.75">
      <c r="A49" s="8" t="s">
        <v>100</v>
      </c>
      <c r="B49" s="28" t="s">
        <v>13</v>
      </c>
      <c r="C49" s="10" t="s">
        <v>71</v>
      </c>
      <c r="D49" s="8" t="s">
        <v>9</v>
      </c>
      <c r="E49" s="11">
        <v>590.16999999999996</v>
      </c>
      <c r="F49" s="11">
        <v>0</v>
      </c>
      <c r="G49" s="11">
        <f>ROUND(E49*F49,2)</f>
        <v>0</v>
      </c>
    </row>
    <row r="50" spans="1:7" ht="28.5">
      <c r="A50" s="8" t="s">
        <v>101</v>
      </c>
      <c r="B50" s="9" t="s">
        <v>14</v>
      </c>
      <c r="C50" s="10" t="s">
        <v>125</v>
      </c>
      <c r="D50" s="8" t="s">
        <v>16</v>
      </c>
      <c r="E50" s="44">
        <v>29</v>
      </c>
      <c r="F50" s="11">
        <v>0</v>
      </c>
      <c r="G50" s="11">
        <f t="shared" si="0"/>
        <v>0</v>
      </c>
    </row>
    <row r="51" spans="1:7">
      <c r="A51" s="8" t="s">
        <v>102</v>
      </c>
      <c r="B51" s="9" t="s">
        <v>14</v>
      </c>
      <c r="C51" s="10" t="s">
        <v>44</v>
      </c>
      <c r="D51" s="8" t="s">
        <v>16</v>
      </c>
      <c r="E51" s="44">
        <v>26</v>
      </c>
      <c r="F51" s="11">
        <v>0</v>
      </c>
      <c r="G51" s="11">
        <f t="shared" si="0"/>
        <v>0</v>
      </c>
    </row>
    <row r="52" spans="1:7" ht="28.5">
      <c r="A52" s="8" t="s">
        <v>103</v>
      </c>
      <c r="B52" s="9" t="s">
        <v>14</v>
      </c>
      <c r="C52" s="10" t="s">
        <v>15</v>
      </c>
      <c r="D52" s="8" t="s">
        <v>16</v>
      </c>
      <c r="E52" s="44">
        <v>29</v>
      </c>
      <c r="F52" s="11">
        <v>0</v>
      </c>
      <c r="G52" s="11">
        <f t="shared" si="0"/>
        <v>0</v>
      </c>
    </row>
    <row r="53" spans="1:7" ht="42.75">
      <c r="A53" s="8" t="s">
        <v>120</v>
      </c>
      <c r="B53" s="9" t="s">
        <v>14</v>
      </c>
      <c r="C53" s="10" t="s">
        <v>17</v>
      </c>
      <c r="D53" s="8" t="s">
        <v>16</v>
      </c>
      <c r="E53" s="44">
        <v>15</v>
      </c>
      <c r="F53" s="11">
        <v>0</v>
      </c>
      <c r="G53" s="11">
        <f t="shared" si="0"/>
        <v>0</v>
      </c>
    </row>
    <row r="54" spans="1:7" ht="42.75">
      <c r="A54" s="8" t="s">
        <v>121</v>
      </c>
      <c r="B54" s="9" t="s">
        <v>14</v>
      </c>
      <c r="C54" s="10" t="s">
        <v>18</v>
      </c>
      <c r="D54" s="8" t="s">
        <v>16</v>
      </c>
      <c r="E54" s="44">
        <v>12</v>
      </c>
      <c r="F54" s="11">
        <v>0</v>
      </c>
      <c r="G54" s="11">
        <f t="shared" si="0"/>
        <v>0</v>
      </c>
    </row>
    <row r="55" spans="1:7" ht="42.75">
      <c r="A55" s="8" t="s">
        <v>122</v>
      </c>
      <c r="B55" s="9" t="s">
        <v>19</v>
      </c>
      <c r="C55" s="10" t="s">
        <v>20</v>
      </c>
      <c r="D55" s="8" t="s">
        <v>16</v>
      </c>
      <c r="E55" s="11">
        <v>40</v>
      </c>
      <c r="F55" s="11">
        <v>0</v>
      </c>
      <c r="G55" s="11">
        <f t="shared" si="0"/>
        <v>0</v>
      </c>
    </row>
    <row r="56" spans="1:7" ht="15">
      <c r="A56" s="12"/>
      <c r="B56" s="13"/>
      <c r="C56" s="14"/>
      <c r="D56" s="13"/>
      <c r="E56" s="48" t="s">
        <v>21</v>
      </c>
      <c r="F56" s="48"/>
      <c r="G56" s="11"/>
    </row>
    <row r="57" spans="1:7" ht="15">
      <c r="A57" s="12"/>
      <c r="B57" s="13"/>
      <c r="C57" s="14"/>
      <c r="D57" s="13"/>
      <c r="E57" s="48" t="s">
        <v>22</v>
      </c>
      <c r="F57" s="48"/>
      <c r="G57" s="11"/>
    </row>
    <row r="58" spans="1:7" ht="15">
      <c r="A58" s="15"/>
      <c r="B58" s="16"/>
      <c r="C58" s="17"/>
      <c r="D58" s="16"/>
      <c r="E58" s="48" t="s">
        <v>23</v>
      </c>
      <c r="F58" s="48"/>
      <c r="G58" s="11"/>
    </row>
    <row r="59" spans="1:7">
      <c r="G59" s="11"/>
    </row>
    <row r="60" spans="1:7">
      <c r="B60" s="18" t="s">
        <v>24</v>
      </c>
    </row>
    <row r="62" spans="1:7">
      <c r="D62" s="19" t="s">
        <v>25</v>
      </c>
      <c r="F62" s="20" t="s">
        <v>26</v>
      </c>
    </row>
  </sheetData>
  <mergeCells count="5">
    <mergeCell ref="A1:G1"/>
    <mergeCell ref="B2:F2"/>
    <mergeCell ref="E56:F56"/>
    <mergeCell ref="E57:F57"/>
    <mergeCell ref="E58:F58"/>
  </mergeCells>
  <phoneticPr fontId="7" type="noConversion"/>
  <pageMargins left="0.70000000000000007" right="0.70000000000000007" top="0.75" bottom="0.75" header="0.30000000000000004" footer="0.30000000000000004"/>
  <pageSetup paperSize="9" scale="78" fitToWidth="0" fitToHeight="0"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Elzbieta Falkowska</dc:creator>
  <cp:lastModifiedBy>Agata Walenczykowska</cp:lastModifiedBy>
  <cp:revision>10</cp:revision>
  <cp:lastPrinted>2021-07-23T06:03:00Z</cp:lastPrinted>
  <dcterms:created xsi:type="dcterms:W3CDTF">2009-04-16T11:32:48Z</dcterms:created>
  <dcterms:modified xsi:type="dcterms:W3CDTF">2021-08-16T09:46:54Z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