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05\duo\AKTUALNI PRACOWNICY\AGNIESZKACH\2023\ZP-23-058UN PROTEZY GŁOSU\"/>
    </mc:Choice>
  </mc:AlternateContent>
  <bookViews>
    <workbookView xWindow="0" yWindow="0" windowWidth="28800" windowHeight="12300"/>
  </bookViews>
  <sheets>
    <sheet name="zadanie 1" sheetId="1" r:id="rId1"/>
    <sheet name="zadanie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G5" i="2"/>
  <c r="E6" i="2"/>
  <c r="G6" i="2"/>
  <c r="E7" i="2"/>
  <c r="G7" i="2"/>
  <c r="E8" i="2"/>
  <c r="G8" i="2"/>
  <c r="E4" i="2"/>
  <c r="G4" i="2" s="1"/>
  <c r="E5" i="1" l="1"/>
  <c r="G9" i="2" l="1"/>
  <c r="G5" i="1"/>
  <c r="G6" i="1" l="1"/>
</calcChain>
</file>

<file path=xl/sharedStrings.xml><?xml version="1.0" encoding="utf-8"?>
<sst xmlns="http://schemas.openxmlformats.org/spreadsheetml/2006/main" count="35" uniqueCount="27">
  <si>
    <t>lp.</t>
  </si>
  <si>
    <t>wartość brutto</t>
  </si>
  <si>
    <t>zamawiana ilość w sztukach</t>
  </si>
  <si>
    <t>suma</t>
  </si>
  <si>
    <t>I</t>
  </si>
  <si>
    <t>a</t>
  </si>
  <si>
    <t>wartość netto</t>
  </si>
  <si>
    <t>stawka VAT %</t>
  </si>
  <si>
    <t xml:space="preserve">Numer katalogowy
(REF, kod produktu)
</t>
  </si>
  <si>
    <t>producent ,nazwa handlowa</t>
  </si>
  <si>
    <t>cena jednostkowa netto za zestaw</t>
  </si>
  <si>
    <t>5 [4*3]</t>
  </si>
  <si>
    <t>7[5*6+5]</t>
  </si>
  <si>
    <t>opis przedmiotu zamówienia</t>
  </si>
  <si>
    <t>5 [3*4]</t>
  </si>
  <si>
    <t>7 [5*6+5]</t>
  </si>
  <si>
    <t>cena jednostkowa netto za sztukę</t>
  </si>
  <si>
    <t xml:space="preserve">Niskooporowa wszczepialna proteza głosowa zbudowana z silikonu klasy medycznej i polimeru/tworzywa fluorowego w rozmiarach:  6; 8; 10; 12,5; 15 mm, średnicy minimum 22 Fr.  Proteza uniwersalna do wszczepiania pierwotnego podczas laryngektomii z zastosowaniem w zestawie oraz do wszczepiania wtórnego do przetoki wytworzonej po zagojeniu tracheostomii. Posiadająca pierścień z tworzywa widocznego w promieniach rentgenowskich oraz elastyczne kołnierze (od strony przełyku i od strony stomy) umożliwiające zakładanie protezy do przetoki przełykowo-gardłowej z dwóch stron tj. z dojścia przedniego - przez tracheostomię oraz z dojścia tylnego - od strony przełyku z użyciem giętkiej prowadnicy lub posiadająca dodatkowy trzeci kołnierz od strony przełyku, w celu lepszego uszczelnienia przetoki. Zastawka protezy ustawiona pod kątem w celu łatwiejszego przepływu powietrza. Możliwośc założenia protezy z uzyciem podajnika, samej koszulki podajnika lub z uzyciem kapsułki. Proteza bezpieczna dla obrazowania MR do 3T oraz badań RTG oraz radioterapii do dawki 70Gy. Proteza  łatwo czyszczona za pomocą szczoteczki. Proteza  w opakowaniu sterylnym. Korpus protezy (obudowa jednokierunkowej zastawki) widoczny  w promieniach rentgenowskich. 
Opakowanie zawierajace:  protezę oraz podajnik,  wielorazową szczoteczkę do czyszczenia protezy,  instrukcje dla lekarza i pacjenta w języku polskim. 
Rozmiar oraz rodzaj protezy do decyzji zamawiającego.             
</t>
  </si>
  <si>
    <t>ZADANIE 1 - protezy głosu</t>
  </si>
  <si>
    <t>ZADANIE 2 - protezki wewnątrzuszne</t>
  </si>
  <si>
    <t>Protezka strzemiączkowa do operacyjnego leczenia otosklerozy, powinna być: zbudowana z tłoczka wykonanego z politetrafluoroetylenu (PTFE) o średnicy 0,65 mm połączonego trwale z taśmą platynową o przekroju 0,1 mmx0,3 mm, długość tłoczka 3,5 mm, długość protezki: 4,5-5,0; 5,0-5,5; 5,5-6,0; 6,0-6,5</t>
  </si>
  <si>
    <t>Protezka strzemiączkowa do operacyjnego leczenia otosklerozy, powinna być: zbudowana z tłoczka wykonanego z politetrafluoroetylenu (PTFE) o średnicy 0,47 mm połączonego trwale z taśmą platynową o przekroju 0,1 mmx0,3 mm, długość tłoczka 3,5 mm, długość protezki: 4,0-4,5; 4,5-5,0; 5,0-5,5; 5,5-6,0; 6,0-6,5.</t>
  </si>
  <si>
    <t>Przyrząd do drenażu jamy bębenkowej powinien być wykonany w całości z politefrafluorcetylenu (PTFE), wyposażony w nitkę z przędzy poliamidowej. Kształt powinien zapewniać dobre umocowanie na błonie bębenkowej z możliwością swobodnego usuwania. Średnica prześwitu 1,15 mm</t>
  </si>
  <si>
    <r>
      <t>Protezka strzemiączkowa przeznaczona do operacyjnego leczenia otosklerozy, powinna być: zbudowana w całości z materiału politefrafluorcetylenu ( PTFE), o przekroju tłoczka 0,50; 0,55; 0,60 mm, długości max do 7 mm (powinna mieć możliwość dopasowania- docięcia). Pierścień protezki powinien być o średnicy podobnej do odnogi kowadełka, nacięty pod katem 45</t>
    </r>
    <r>
      <rPr>
        <vertAlign val="superscript"/>
        <sz val="10"/>
        <color theme="1"/>
        <rFont val="Ubuntu Light"/>
        <family val="2"/>
        <charset val="238"/>
      </rPr>
      <t>0</t>
    </r>
    <r>
      <rPr>
        <sz val="10"/>
        <color theme="1"/>
        <rFont val="Ubuntu Light"/>
        <family val="2"/>
        <charset val="238"/>
      </rPr>
      <t xml:space="preserve"> w stosunku do osi wzdłużnej tłoczka</t>
    </r>
  </si>
  <si>
    <t>Protezka strzemiączkowa do operacyjnego leczenia otosklerozy, powinna być: zbudowana z tłoczka wykonanego z politetrafluoroetylenu (PTFE) o średnicy 0,42 mm połączonego trwale z taśmą platynową o przekroju 0,1 mmx0,3 mm, długość tłoczka 3,5 mm, długość protezki: 4,0-4,5; 4,5-5,0; 5,0-5,5; 5,5-6,0; 6,0-6,5.</t>
  </si>
  <si>
    <t>zamawiana ilość sztuk</t>
  </si>
  <si>
    <t>Długość (odległość między kołnierzami) 6 mm; 8 mm; 10 mm; min 12 max 12,5 mm; min 14 max 15 mm. Provox Vega; Provox Vega XtraSeal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</si>
</sst>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&quot; &quot;[$€-407];[Red]&quot;-&quot;#,##0.00&quot; &quot;[$€-407]"/>
  </numFmts>
  <fonts count="24"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Ubuntu Light"/>
      <family val="2"/>
      <charset val="238"/>
    </font>
    <font>
      <sz val="10"/>
      <color rgb="FF00000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0"/>
      <color theme="1"/>
      <name val="Ubuntu Light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164" fontId="1" fillId="0" borderId="0"/>
    <xf numFmtId="164" fontId="1" fillId="0" borderId="0"/>
    <xf numFmtId="0" fontId="4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6" fillId="7" borderId="0"/>
    <xf numFmtId="164" fontId="2" fillId="0" borderId="0"/>
    <xf numFmtId="164" fontId="3" fillId="0" borderId="0"/>
    <xf numFmtId="0" fontId="8" fillId="0" borderId="0"/>
    <xf numFmtId="0" fontId="9" fillId="8" borderId="0"/>
    <xf numFmtId="0" fontId="10" fillId="0" borderId="0">
      <alignment horizontal="center"/>
    </xf>
    <xf numFmtId="164" fontId="11" fillId="0" borderId="0">
      <alignment horizontal="center"/>
    </xf>
    <xf numFmtId="164" fontId="12" fillId="0" borderId="0">
      <alignment horizontal="center"/>
    </xf>
    <xf numFmtId="164" fontId="11" fillId="0" borderId="0">
      <alignment horizontal="center" textRotation="90"/>
    </xf>
    <xf numFmtId="164" fontId="12" fillId="0" borderId="0">
      <alignment horizontal="center" textRotation="90"/>
    </xf>
    <xf numFmtId="0" fontId="13" fillId="0" borderId="0"/>
    <xf numFmtId="0" fontId="14" fillId="9" borderId="0"/>
    <xf numFmtId="0" fontId="15" fillId="9" borderId="5"/>
    <xf numFmtId="0" fontId="16" fillId="0" borderId="0"/>
    <xf numFmtId="164" fontId="17" fillId="0" borderId="0"/>
    <xf numFmtId="164" fontId="18" fillId="0" borderId="0"/>
    <xf numFmtId="165" fontId="16" fillId="0" borderId="0"/>
    <xf numFmtId="166" fontId="17" fillId="0" borderId="0"/>
    <xf numFmtId="165" fontId="18" fillId="0" borderId="0"/>
    <xf numFmtId="0" fontId="4" fillId="0" borderId="0"/>
    <xf numFmtId="0" fontId="4" fillId="0" borderId="0"/>
    <xf numFmtId="0" fontId="7" fillId="0" borderId="0"/>
  </cellStyleXfs>
  <cellXfs count="34">
    <xf numFmtId="0" fontId="0" fillId="0" borderId="0" xfId="0"/>
    <xf numFmtId="0" fontId="0" fillId="0" borderId="0" xfId="0" applyAlignment="1"/>
    <xf numFmtId="0" fontId="0" fillId="0" borderId="0" xfId="0" applyBorder="1" applyAlignment="1">
      <alignment wrapText="1"/>
    </xf>
    <xf numFmtId="0" fontId="19" fillId="0" borderId="0" xfId="0" applyFont="1"/>
    <xf numFmtId="0" fontId="19" fillId="2" borderId="1" xfId="0" applyFont="1" applyFill="1" applyBorder="1" applyAlignment="1" applyProtection="1">
      <alignment horizontal="center" wrapText="1"/>
    </xf>
    <xf numFmtId="0" fontId="19" fillId="0" borderId="1" xfId="0" applyFont="1" applyBorder="1" applyAlignment="1" applyProtection="1">
      <alignment wrapText="1"/>
    </xf>
    <xf numFmtId="44" fontId="19" fillId="0" borderId="6" xfId="0" applyNumberFormat="1" applyFont="1" applyBorder="1" applyAlignment="1" applyProtection="1">
      <alignment wrapText="1"/>
    </xf>
    <xf numFmtId="44" fontId="19" fillId="0" borderId="1" xfId="0" applyNumberFormat="1" applyFont="1" applyBorder="1"/>
    <xf numFmtId="0" fontId="19" fillId="0" borderId="1" xfId="0" applyFont="1" applyBorder="1"/>
    <xf numFmtId="0" fontId="19" fillId="0" borderId="6" xfId="0" applyFont="1" applyBorder="1" applyAlignment="1" applyProtection="1">
      <alignment wrapText="1"/>
    </xf>
    <xf numFmtId="0" fontId="0" fillId="0" borderId="1" xfId="0" applyBorder="1"/>
    <xf numFmtId="0" fontId="0" fillId="0" borderId="7" xfId="0" applyFill="1" applyBorder="1"/>
    <xf numFmtId="9" fontId="19" fillId="0" borderId="1" xfId="0" applyNumberFormat="1" applyFont="1" applyBorder="1"/>
    <xf numFmtId="44" fontId="0" fillId="0" borderId="1" xfId="0" applyNumberFormat="1" applyBorder="1"/>
    <xf numFmtId="0" fontId="21" fillId="2" borderId="4" xfId="0" applyFont="1" applyFill="1" applyBorder="1" applyAlignment="1" applyProtection="1">
      <alignment horizontal="center" wrapText="1"/>
    </xf>
    <xf numFmtId="0" fontId="21" fillId="2" borderId="1" xfId="0" applyFont="1" applyFill="1" applyBorder="1" applyAlignment="1" applyProtection="1">
      <alignment horizontal="center" wrapText="1"/>
    </xf>
    <xf numFmtId="0" fontId="0" fillId="0" borderId="9" xfId="0" applyFill="1" applyBorder="1"/>
    <xf numFmtId="0" fontId="22" fillId="0" borderId="8" xfId="0" applyFont="1" applyBorder="1"/>
    <xf numFmtId="0" fontId="19" fillId="11" borderId="1" xfId="0" applyFont="1" applyFill="1" applyBorder="1" applyAlignment="1" applyProtection="1">
      <alignment horizontal="center" wrapText="1"/>
    </xf>
    <xf numFmtId="0" fontId="19" fillId="11" borderId="1" xfId="0" applyFont="1" applyFill="1" applyBorder="1" applyAlignment="1" applyProtection="1">
      <alignment horizontal="left" wrapText="1"/>
    </xf>
    <xf numFmtId="0" fontId="19" fillId="11" borderId="1" xfId="0" applyFont="1" applyFill="1" applyBorder="1" applyAlignment="1" applyProtection="1">
      <alignment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/>
    </xf>
    <xf numFmtId="0" fontId="20" fillId="0" borderId="1" xfId="0" applyFont="1" applyBorder="1" applyAlignment="1">
      <alignment wrapText="1"/>
    </xf>
    <xf numFmtId="164" fontId="20" fillId="0" borderId="2" xfId="1" applyFont="1" applyFill="1" applyBorder="1" applyAlignment="1">
      <alignment horizontal="left" wrapText="1"/>
    </xf>
    <xf numFmtId="164" fontId="20" fillId="0" borderId="3" xfId="1" applyFont="1" applyFill="1" applyBorder="1" applyAlignment="1">
      <alignment horizontal="left" wrapText="1"/>
    </xf>
    <xf numFmtId="164" fontId="20" fillId="0" borderId="4" xfId="1" applyFont="1" applyFill="1" applyBorder="1" applyAlignment="1">
      <alignment horizontal="left" wrapText="1"/>
    </xf>
    <xf numFmtId="0" fontId="19" fillId="0" borderId="1" xfId="0" applyFont="1" applyBorder="1" applyAlignment="1">
      <alignment wrapText="1"/>
    </xf>
  </cellXfs>
  <cellStyles count="3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Normal" xfId="1"/>
    <cellStyle name="Excel Built-in Normal 1" xfId="2"/>
    <cellStyle name="Excel Built-in Normal 1 2" xfId="11"/>
    <cellStyle name="Excel Built-in Normal 2" xfId="10"/>
    <cellStyle name="Footnote" xfId="12"/>
    <cellStyle name="Good" xfId="13"/>
    <cellStyle name="Heading" xfId="14"/>
    <cellStyle name="Heading 1" xfId="15"/>
    <cellStyle name="Heading 2" xfId="16"/>
    <cellStyle name="Heading1 1" xfId="17"/>
    <cellStyle name="Heading1 2" xfId="18"/>
    <cellStyle name="Hyperlink" xfId="19"/>
    <cellStyle name="Neutral" xfId="20"/>
    <cellStyle name="Normalny" xfId="0" builtinId="0"/>
    <cellStyle name="Normalny 2" xfId="3"/>
    <cellStyle name="Note" xfId="21"/>
    <cellStyle name="Result" xfId="22"/>
    <cellStyle name="Result 1" xfId="23"/>
    <cellStyle name="Result 2" xfId="24"/>
    <cellStyle name="Result2" xfId="25"/>
    <cellStyle name="Result2 1" xfId="26"/>
    <cellStyle name="Result2 2" xfId="27"/>
    <cellStyle name="Status" xfId="28"/>
    <cellStyle name="Text" xfId="29"/>
    <cellStyle name="Warning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tabSelected="1" workbookViewId="0">
      <selection activeCell="N4" sqref="N4"/>
    </sheetView>
  </sheetViews>
  <sheetFormatPr defaultRowHeight="15"/>
  <cols>
    <col min="1" max="1" width="3.28515625" bestFit="1" customWidth="1"/>
    <col min="2" max="2" width="40.85546875" bestFit="1" customWidth="1"/>
    <col min="3" max="3" width="10.42578125" customWidth="1"/>
    <col min="4" max="4" width="18.42578125" customWidth="1"/>
    <col min="5" max="5" width="17.85546875" customWidth="1"/>
    <col min="6" max="6" width="9" customWidth="1"/>
    <col min="7" max="7" width="18.85546875" customWidth="1"/>
    <col min="8" max="8" width="21" customWidth="1"/>
    <col min="9" max="9" width="27.5703125" customWidth="1"/>
  </cols>
  <sheetData>
    <row r="1" spans="1:11" ht="16.5">
      <c r="A1" s="26" t="s">
        <v>18</v>
      </c>
      <c r="B1" s="27"/>
      <c r="C1" s="27"/>
      <c r="D1" s="27"/>
      <c r="E1" s="27"/>
      <c r="F1" s="27"/>
      <c r="G1" s="27"/>
      <c r="H1" s="27"/>
      <c r="I1" s="28"/>
      <c r="J1" s="3"/>
      <c r="K1" s="3"/>
    </row>
    <row r="2" spans="1:11" ht="45.75">
      <c r="A2" s="15" t="s">
        <v>0</v>
      </c>
      <c r="B2" s="15" t="s">
        <v>13</v>
      </c>
      <c r="C2" s="15" t="s">
        <v>2</v>
      </c>
      <c r="D2" s="15" t="s">
        <v>16</v>
      </c>
      <c r="E2" s="15" t="s">
        <v>6</v>
      </c>
      <c r="F2" s="15" t="s">
        <v>7</v>
      </c>
      <c r="G2" s="15" t="s">
        <v>1</v>
      </c>
      <c r="H2" s="15" t="s">
        <v>9</v>
      </c>
      <c r="I2" s="14" t="s">
        <v>8</v>
      </c>
      <c r="J2" s="3"/>
      <c r="K2" s="3"/>
    </row>
    <row r="3" spans="1:11" ht="16.5">
      <c r="A3" s="4">
        <v>1</v>
      </c>
      <c r="B3" s="4">
        <v>2</v>
      </c>
      <c r="C3" s="4">
        <v>3</v>
      </c>
      <c r="D3" s="4">
        <v>4</v>
      </c>
      <c r="E3" s="4" t="s">
        <v>14</v>
      </c>
      <c r="F3" s="4">
        <v>6</v>
      </c>
      <c r="G3" s="4" t="s">
        <v>15</v>
      </c>
      <c r="H3" s="4">
        <v>8</v>
      </c>
      <c r="I3" s="4">
        <v>9</v>
      </c>
      <c r="J3" s="3"/>
      <c r="K3" s="3"/>
    </row>
    <row r="4" spans="1:11" ht="174" customHeight="1">
      <c r="A4" s="9" t="s">
        <v>4</v>
      </c>
      <c r="B4" s="30" t="s">
        <v>17</v>
      </c>
      <c r="C4" s="31"/>
      <c r="D4" s="31"/>
      <c r="E4" s="31"/>
      <c r="F4" s="31"/>
      <c r="G4" s="31"/>
      <c r="H4" s="31"/>
      <c r="I4" s="32"/>
      <c r="J4" s="3"/>
      <c r="K4" s="3"/>
    </row>
    <row r="5" spans="1:11" ht="48.75" customHeight="1">
      <c r="A5" s="8" t="s">
        <v>5</v>
      </c>
      <c r="B5" s="29" t="s">
        <v>26</v>
      </c>
      <c r="C5" s="8">
        <v>35</v>
      </c>
      <c r="D5" s="7"/>
      <c r="E5" s="7">
        <f>ROUND(C5*D5,2)</f>
        <v>0</v>
      </c>
      <c r="F5" s="12"/>
      <c r="G5" s="7">
        <f>ROUND(E5*F5+E5,2)</f>
        <v>0</v>
      </c>
      <c r="H5" s="6"/>
      <c r="I5" s="8"/>
      <c r="J5" s="3"/>
      <c r="K5" s="3"/>
    </row>
    <row r="6" spans="1:11">
      <c r="A6" s="10"/>
      <c r="B6" s="21" t="s">
        <v>3</v>
      </c>
      <c r="C6" s="22"/>
      <c r="D6" s="22"/>
      <c r="E6" s="22"/>
      <c r="F6" s="23"/>
      <c r="G6" s="13">
        <f>SUM(G5:G5)</f>
        <v>0</v>
      </c>
      <c r="H6" s="24"/>
      <c r="I6" s="25"/>
    </row>
    <row r="7" spans="1:11">
      <c r="A7" s="16"/>
      <c r="B7" s="17"/>
    </row>
  </sheetData>
  <mergeCells count="4">
    <mergeCell ref="B4:I4"/>
    <mergeCell ref="B6:F6"/>
    <mergeCell ref="H6:I6"/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opLeftCell="A3" workbookViewId="0">
      <selection activeCell="R6" sqref="R6"/>
    </sheetView>
  </sheetViews>
  <sheetFormatPr defaultRowHeight="15"/>
  <cols>
    <col min="1" max="1" width="3.28515625" bestFit="1" customWidth="1"/>
    <col min="2" max="2" width="49.7109375" customWidth="1"/>
    <col min="3" max="3" width="13" customWidth="1"/>
    <col min="4" max="4" width="15.7109375" customWidth="1"/>
    <col min="5" max="5" width="15.5703125" customWidth="1"/>
    <col min="6" max="6" width="6.85546875" customWidth="1"/>
    <col min="7" max="7" width="15.7109375" customWidth="1"/>
    <col min="8" max="8" width="18.28515625" customWidth="1"/>
    <col min="9" max="9" width="23.5703125" customWidth="1"/>
  </cols>
  <sheetData>
    <row r="1" spans="1:9" ht="16.5">
      <c r="A1" s="26" t="s">
        <v>19</v>
      </c>
      <c r="B1" s="27"/>
      <c r="C1" s="27"/>
      <c r="D1" s="27"/>
      <c r="E1" s="27"/>
      <c r="F1" s="27"/>
      <c r="G1" s="27"/>
      <c r="H1" s="27"/>
      <c r="I1" s="28"/>
    </row>
    <row r="2" spans="1:9" ht="45">
      <c r="A2" s="15" t="s">
        <v>0</v>
      </c>
      <c r="B2" s="15" t="s">
        <v>13</v>
      </c>
      <c r="C2" s="15" t="s">
        <v>25</v>
      </c>
      <c r="D2" s="15" t="s">
        <v>10</v>
      </c>
      <c r="E2" s="15" t="s">
        <v>6</v>
      </c>
      <c r="F2" s="15" t="s">
        <v>7</v>
      </c>
      <c r="G2" s="15" t="s">
        <v>1</v>
      </c>
      <c r="H2" s="15" t="s">
        <v>9</v>
      </c>
      <c r="I2" s="14" t="s">
        <v>8</v>
      </c>
    </row>
    <row r="3" spans="1:9" ht="16.5">
      <c r="A3" s="4">
        <v>1</v>
      </c>
      <c r="B3" s="4">
        <v>2</v>
      </c>
      <c r="C3" s="4">
        <v>3</v>
      </c>
      <c r="D3" s="4">
        <v>4</v>
      </c>
      <c r="E3" s="4" t="s">
        <v>11</v>
      </c>
      <c r="F3" s="4">
        <v>6</v>
      </c>
      <c r="G3" s="4" t="s">
        <v>12</v>
      </c>
      <c r="H3" s="4">
        <v>8</v>
      </c>
      <c r="I3" s="4">
        <v>9</v>
      </c>
    </row>
    <row r="4" spans="1:9" ht="150.75">
      <c r="A4" s="18">
        <v>1</v>
      </c>
      <c r="B4" s="33" t="s">
        <v>23</v>
      </c>
      <c r="C4" s="18">
        <v>10</v>
      </c>
      <c r="D4" s="18"/>
      <c r="E4" s="7">
        <f>ROUND(C4*D4,2)</f>
        <v>0</v>
      </c>
      <c r="F4" s="18"/>
      <c r="G4" s="7">
        <f>ROUND(E4*F4+E4,2)</f>
        <v>0</v>
      </c>
      <c r="H4" s="18"/>
      <c r="I4" s="18"/>
    </row>
    <row r="5" spans="1:9" ht="99">
      <c r="A5" s="18">
        <v>2</v>
      </c>
      <c r="B5" s="33" t="s">
        <v>20</v>
      </c>
      <c r="C5" s="18">
        <v>14</v>
      </c>
      <c r="D5" s="18"/>
      <c r="E5" s="7">
        <f t="shared" ref="E5:E8" si="0">ROUND(C5*D5,2)</f>
        <v>0</v>
      </c>
      <c r="F5" s="18"/>
      <c r="G5" s="7">
        <f t="shared" ref="G5:G8" si="1">ROUND(E5*F5+E5,2)</f>
        <v>0</v>
      </c>
      <c r="H5" s="18"/>
      <c r="I5" s="18"/>
    </row>
    <row r="6" spans="1:9" ht="99">
      <c r="A6" s="18">
        <v>3</v>
      </c>
      <c r="B6" s="33" t="s">
        <v>21</v>
      </c>
      <c r="C6" s="18">
        <v>10</v>
      </c>
      <c r="D6" s="18"/>
      <c r="E6" s="7">
        <f t="shared" si="0"/>
        <v>0</v>
      </c>
      <c r="F6" s="18"/>
      <c r="G6" s="7">
        <f t="shared" si="1"/>
        <v>0</v>
      </c>
      <c r="H6" s="18"/>
      <c r="I6" s="18"/>
    </row>
    <row r="7" spans="1:9" ht="99">
      <c r="A7" s="18">
        <v>4</v>
      </c>
      <c r="B7" s="33" t="s">
        <v>24</v>
      </c>
      <c r="C7" s="18">
        <v>5</v>
      </c>
      <c r="D7" s="18"/>
      <c r="E7" s="7">
        <f t="shared" si="0"/>
        <v>0</v>
      </c>
      <c r="F7" s="18"/>
      <c r="G7" s="7">
        <f t="shared" si="1"/>
        <v>0</v>
      </c>
      <c r="H7" s="18"/>
      <c r="I7" s="18"/>
    </row>
    <row r="8" spans="1:9" ht="99">
      <c r="A8" s="18">
        <v>5</v>
      </c>
      <c r="B8" s="19" t="s">
        <v>22</v>
      </c>
      <c r="C8" s="20">
        <v>35</v>
      </c>
      <c r="D8" s="5"/>
      <c r="E8" s="7">
        <f t="shared" si="0"/>
        <v>0</v>
      </c>
      <c r="F8" s="18"/>
      <c r="G8" s="7">
        <f t="shared" si="1"/>
        <v>0</v>
      </c>
      <c r="H8" s="18"/>
      <c r="I8" s="18"/>
    </row>
    <row r="9" spans="1:9" ht="15" customHeight="1">
      <c r="A9" s="10"/>
      <c r="B9" s="21" t="s">
        <v>3</v>
      </c>
      <c r="C9" s="22"/>
      <c r="D9" s="22"/>
      <c r="E9" s="22"/>
      <c r="F9" s="23"/>
      <c r="G9" s="13">
        <f>SUM(G8)</f>
        <v>0</v>
      </c>
      <c r="H9" s="24"/>
      <c r="I9" s="25"/>
    </row>
    <row r="10" spans="1:9">
      <c r="A10" s="11"/>
    </row>
    <row r="11" spans="1:9" ht="23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21" spans="7:7" ht="16.5">
      <c r="G21" s="3"/>
    </row>
  </sheetData>
  <mergeCells count="3">
    <mergeCell ref="B9:F9"/>
    <mergeCell ref="H9:I9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2023-03-21T12:40:52Z</dcterms:modified>
</cp:coreProperties>
</file>