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280" activeTab="0"/>
  </bookViews>
  <sheets>
    <sheet name="zadanie nr 2" sheetId="1" r:id="rId1"/>
  </sheets>
  <definedNames/>
  <calcPr fullCalcOnLoad="1"/>
</workbook>
</file>

<file path=xl/sharedStrings.xml><?xml version="1.0" encoding="utf-8"?>
<sst xmlns="http://schemas.openxmlformats.org/spreadsheetml/2006/main" count="360" uniqueCount="122">
  <si>
    <t>Wartość netto / zł (cena jednostkowa netto x liczba sztuk)</t>
  </si>
  <si>
    <t>Podatek VAT (%)</t>
  </si>
  <si>
    <t>Kwota podatku VAT /zł</t>
  </si>
  <si>
    <t>Wartość brutto /zł (wartość netto + kwota podatku VAT)</t>
  </si>
  <si>
    <t>L.p</t>
  </si>
  <si>
    <t>Model urządzenia, do którego przeznaczony jest przedmiot zamówienia</t>
  </si>
  <si>
    <t>Symbol oryginalnego przedmiotu zamówienia wg Producenta</t>
  </si>
  <si>
    <t>Liczba sztuk</t>
  </si>
  <si>
    <t>Cena jednostkowa /zł netto</t>
  </si>
  <si>
    <t>1.</t>
  </si>
  <si>
    <t xml:space="preserve">Bęben Oki B 412/MB 472/MB 492                             </t>
  </si>
  <si>
    <t>x</t>
  </si>
  <si>
    <t>2.</t>
  </si>
  <si>
    <t xml:space="preserve">Bęben Xerox Phaser 3260 </t>
  </si>
  <si>
    <t>101R00474</t>
  </si>
  <si>
    <t>3.</t>
  </si>
  <si>
    <t xml:space="preserve">Brother MFC-7460DN </t>
  </si>
  <si>
    <t>TN2210</t>
  </si>
  <si>
    <t>4.</t>
  </si>
  <si>
    <t xml:space="preserve">Canon Maxify GX7040 </t>
  </si>
  <si>
    <t>5.</t>
  </si>
  <si>
    <t>6.</t>
  </si>
  <si>
    <t>7.</t>
  </si>
  <si>
    <t>8.</t>
  </si>
  <si>
    <t>9.</t>
  </si>
  <si>
    <t xml:space="preserve">Epson- Work Force Pro WF-C5790 BLACK </t>
  </si>
  <si>
    <t>T9451 (C13T945140)</t>
  </si>
  <si>
    <t>10.</t>
  </si>
  <si>
    <t xml:space="preserve">Epson- Work Force Pro WF-C5790 CYAN </t>
  </si>
  <si>
    <t> T9452 (C13T945240)</t>
  </si>
  <si>
    <t>11.</t>
  </si>
  <si>
    <t xml:space="preserve">Epson- Work Force Pro WF-C5790 MAGENTA </t>
  </si>
  <si>
    <t>T9453 (C13T945340)</t>
  </si>
  <si>
    <t>12.</t>
  </si>
  <si>
    <t>Epson- Work Force Pro WF-C5790 YELLOW</t>
  </si>
  <si>
    <t>T9454 (C13T945440)</t>
  </si>
  <si>
    <t>13.</t>
  </si>
  <si>
    <t xml:space="preserve">HP LaserJet 1020 </t>
  </si>
  <si>
    <t>Q2612A</t>
  </si>
  <si>
    <t>14.</t>
  </si>
  <si>
    <t>15.</t>
  </si>
  <si>
    <t xml:space="preserve">HP LaserJet P1320 </t>
  </si>
  <si>
    <t>Q5949A</t>
  </si>
  <si>
    <t>16.</t>
  </si>
  <si>
    <t xml:space="preserve">HP LaserJet P2055dn </t>
  </si>
  <si>
    <t>CE505A</t>
  </si>
  <si>
    <t>17.</t>
  </si>
  <si>
    <t xml:space="preserve">HP LaserJet P3015 </t>
  </si>
  <si>
    <t>CE255A</t>
  </si>
  <si>
    <t>18.</t>
  </si>
  <si>
    <t xml:space="preserve">HP LaserJet Pro M428 </t>
  </si>
  <si>
    <t>CF259X</t>
  </si>
  <si>
    <t>19.</t>
  </si>
  <si>
    <t xml:space="preserve">HP LaserJet Pro MFP M521dn </t>
  </si>
  <si>
    <t>20.</t>
  </si>
  <si>
    <t>21.</t>
  </si>
  <si>
    <t>HP LaserJet P2015dn</t>
  </si>
  <si>
    <t>HP 53A</t>
  </si>
  <si>
    <t>22.</t>
  </si>
  <si>
    <t xml:space="preserve">Konica Minolta bizhub 185 </t>
  </si>
  <si>
    <t>TN116</t>
  </si>
  <si>
    <t>23.</t>
  </si>
  <si>
    <t xml:space="preserve">Kyocera Ecosys M2040dn </t>
  </si>
  <si>
    <t>TK-1170 (1T02S50NL0)</t>
  </si>
  <si>
    <t>24.</t>
  </si>
  <si>
    <t xml:space="preserve">Kyocera Ecosys P3055DN </t>
  </si>
  <si>
    <t>TK-3160 1T02T90NL0</t>
  </si>
  <si>
    <t>25.</t>
  </si>
  <si>
    <t xml:space="preserve">Kyocera Etascalfa 3510i </t>
  </si>
  <si>
    <t xml:space="preserve"> TK-7205 1T02NL0NL0</t>
  </si>
  <si>
    <t>26.</t>
  </si>
  <si>
    <t>27.</t>
  </si>
  <si>
    <t>OKI MB 472</t>
  </si>
  <si>
    <t>28.</t>
  </si>
  <si>
    <t xml:space="preserve">OKI MB 492 </t>
  </si>
  <si>
    <t>29.</t>
  </si>
  <si>
    <t xml:space="preserve">OKI MC 573 BLACK </t>
  </si>
  <si>
    <t>46490404 </t>
  </si>
  <si>
    <t>30.</t>
  </si>
  <si>
    <t xml:space="preserve">OKI MC 573 CYAN </t>
  </si>
  <si>
    <t>31.</t>
  </si>
  <si>
    <t xml:space="preserve">OKI MC 573 MAGENTA </t>
  </si>
  <si>
    <t>32.</t>
  </si>
  <si>
    <t xml:space="preserve">OKI MC 573 YELLOW </t>
  </si>
  <si>
    <t>33.</t>
  </si>
  <si>
    <t>34.</t>
  </si>
  <si>
    <t>35.</t>
  </si>
  <si>
    <t>Sharp MX-M266NV</t>
  </si>
  <si>
    <t>DT-TSH-315GT</t>
  </si>
  <si>
    <t>36.</t>
  </si>
  <si>
    <t xml:space="preserve">Xerox WorkCenter 3345 </t>
  </si>
  <si>
    <t>106R03621</t>
  </si>
  <si>
    <t>Bęben do drukarki XeroxWC3345</t>
  </si>
  <si>
    <t>101R00555</t>
  </si>
  <si>
    <t xml:space="preserve">Xerox Phaser 3260  </t>
  </si>
  <si>
    <t>106R02778</t>
  </si>
  <si>
    <t>suma</t>
  </si>
  <si>
    <t>łączna wartosć netto zadania (zł)</t>
  </si>
  <si>
    <t>kwota podatku VAT (zł)</t>
  </si>
  <si>
    <t>łączna wartosć brutto zadania (zł)</t>
  </si>
  <si>
    <t xml:space="preserve">…………………….., dn. ………………………………………..…. </t>
  </si>
  <si>
    <t>(Miejscowość, data )</t>
  </si>
  <si>
    <t>Nr 4427C001</t>
  </si>
  <si>
    <t>Lexmark CX522 Toner czarny (8 500 stron)</t>
  </si>
  <si>
    <t>78C2XKE</t>
  </si>
  <si>
    <t>Lexmark CX522 Toner cyjan (5000stron)</t>
  </si>
  <si>
    <t>78C2XCE</t>
  </si>
  <si>
    <t>Lexmark CX522 Toner magenta (5000stron)</t>
  </si>
  <si>
    <t>78C2XME</t>
  </si>
  <si>
    <t>Lexmark CX522 Toner żółty (5000stron)</t>
  </si>
  <si>
    <t>78C2XYE</t>
  </si>
  <si>
    <t>Lexmark MX521 Toner (25 000 stron)</t>
  </si>
  <si>
    <t>56F2U0E</t>
  </si>
  <si>
    <t xml:space="preserve">Lexmark MX521 Zespół obrazujący </t>
  </si>
  <si>
    <t>56F0Z0E</t>
  </si>
  <si>
    <t>Lexmark MX431 Toner (20 000 stron)</t>
  </si>
  <si>
    <t>55B2X0E</t>
  </si>
  <si>
    <t xml:space="preserve">                                                                                         </t>
  </si>
  <si>
    <r>
      <t>Przedmiot zamówienia równoważny  o parametrach, jakie posiada firmowy toner producenta drukarki</t>
    </r>
    <r>
      <rPr>
        <b/>
        <sz val="16"/>
        <rFont val="Arial"/>
        <family val="2"/>
      </rPr>
      <t>*</t>
    </r>
  </si>
  <si>
    <t>* prosimy podać nazwę producenta i nazwę produktu równoważnego</t>
  </si>
  <si>
    <t xml:space="preserve">Formularz cenowy </t>
  </si>
  <si>
    <t>Nr. postępowania: DZ.260.60.2023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</si>
</sst>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</numFmts>
  <fonts count="6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3" fillId="3" borderId="0" applyNumberFormat="0" applyBorder="0" applyAlignment="0" applyProtection="0"/>
    <xf numFmtId="0" fontId="4" fillId="44" borderId="1" applyNumberFormat="0" applyAlignment="0" applyProtection="0"/>
    <xf numFmtId="0" fontId="5" fillId="45" borderId="2" applyNumberFormat="0" applyAlignment="0" applyProtection="0"/>
    <xf numFmtId="0" fontId="48" fillId="46" borderId="3" applyNumberFormat="0" applyAlignment="0" applyProtection="0"/>
    <xf numFmtId="0" fontId="49" fillId="47" borderId="4" applyNumberFormat="0" applyAlignment="0" applyProtection="0"/>
    <xf numFmtId="0" fontId="50" fillId="4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51" fillId="0" borderId="8" applyNumberFormat="0" applyFill="0" applyAlignment="0" applyProtection="0"/>
    <xf numFmtId="0" fontId="52" fillId="49" borderId="9" applyNumberFormat="0" applyAlignment="0" applyProtection="0"/>
    <xf numFmtId="0" fontId="1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5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56" fillId="51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52" borderId="14" applyNumberFormat="0" applyAlignment="0" applyProtection="0"/>
    <xf numFmtId="0" fontId="57" fillId="47" borderId="3" applyNumberFormat="0" applyAlignment="0" applyProtection="0"/>
    <xf numFmtId="0" fontId="16" fillId="44" borderId="15" applyNumberFormat="0" applyAlignment="0" applyProtection="0"/>
    <xf numFmtId="9" fontId="0" fillId="0" borderId="0" applyFill="0" applyBorder="0" applyAlignment="0" applyProtection="0"/>
    <xf numFmtId="0" fontId="58" fillId="0" borderId="16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61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62" fillId="54" borderId="0" applyNumberFormat="0" applyBorder="0" applyAlignment="0" applyProtection="0"/>
  </cellStyleXfs>
  <cellXfs count="70">
    <xf numFmtId="0" fontId="0" fillId="0" borderId="0" xfId="0" applyAlignment="1">
      <alignment/>
    </xf>
    <xf numFmtId="166" fontId="20" fillId="55" borderId="19" xfId="90" applyNumberFormat="1" applyFont="1" applyFill="1" applyBorder="1" applyAlignment="1">
      <alignment horizontal="center" vertical="center" wrapText="1"/>
      <protection/>
    </xf>
    <xf numFmtId="0" fontId="21" fillId="0" borderId="19" xfId="0" applyFont="1" applyBorder="1" applyAlignment="1">
      <alignment horizontal="center" vertical="center"/>
    </xf>
    <xf numFmtId="0" fontId="0" fillId="55" borderId="0" xfId="71" applyFont="1" applyFill="1" applyBorder="1" applyAlignment="1">
      <alignment horizontal="center" vertical="center"/>
      <protection/>
    </xf>
    <xf numFmtId="0" fontId="0" fillId="55" borderId="0" xfId="0" applyFont="1" applyFill="1" applyAlignment="1">
      <alignment horizontal="center" vertical="center"/>
    </xf>
    <xf numFmtId="166" fontId="0" fillId="55" borderId="0" xfId="0" applyNumberFormat="1" applyFont="1" applyFill="1" applyAlignment="1">
      <alignment horizontal="center" vertical="center"/>
    </xf>
    <xf numFmtId="0" fontId="20" fillId="55" borderId="19" xfId="0" applyFont="1" applyFill="1" applyBorder="1" applyAlignment="1">
      <alignment horizontal="center" vertical="center" wrapText="1"/>
    </xf>
    <xf numFmtId="0" fontId="20" fillId="55" borderId="19" xfId="90" applyFont="1" applyFill="1" applyBorder="1" applyAlignment="1">
      <alignment horizontal="center" vertical="center" wrapText="1"/>
      <protection/>
    </xf>
    <xf numFmtId="0" fontId="20" fillId="55" borderId="19" xfId="89" applyFont="1" applyFill="1" applyBorder="1" applyAlignment="1">
      <alignment horizontal="center" vertical="center" wrapText="1"/>
      <protection/>
    </xf>
    <xf numFmtId="0" fontId="23" fillId="55" borderId="19" xfId="0" applyFont="1" applyFill="1" applyBorder="1" applyAlignment="1">
      <alignment horizontal="center" vertical="center" wrapText="1"/>
    </xf>
    <xf numFmtId="166" fontId="23" fillId="55" borderId="19" xfId="0" applyNumberFormat="1" applyFont="1" applyFill="1" applyBorder="1" applyAlignment="1">
      <alignment horizontal="center" vertical="center" wrapText="1"/>
    </xf>
    <xf numFmtId="0" fontId="24" fillId="55" borderId="20" xfId="88" applyFont="1" applyFill="1" applyBorder="1" applyAlignment="1">
      <alignment horizontal="left" vertical="center" wrapText="1"/>
      <protection/>
    </xf>
    <xf numFmtId="0" fontId="24" fillId="55" borderId="21" xfId="88" applyFont="1" applyFill="1" applyBorder="1" applyAlignment="1">
      <alignment horizontal="center" vertical="center"/>
      <protection/>
    </xf>
    <xf numFmtId="0" fontId="0" fillId="55" borderId="19" xfId="90" applyFont="1" applyFill="1" applyBorder="1" applyAlignment="1">
      <alignment horizontal="center" vertical="center" wrapText="1"/>
      <protection/>
    </xf>
    <xf numFmtId="0" fontId="0" fillId="55" borderId="22" xfId="89" applyFont="1" applyFill="1" applyBorder="1" applyAlignment="1">
      <alignment horizontal="center" vertical="center" wrapText="1"/>
      <protection/>
    </xf>
    <xf numFmtId="166" fontId="0" fillId="55" borderId="19" xfId="90" applyNumberFormat="1" applyFont="1" applyFill="1" applyBorder="1" applyAlignment="1">
      <alignment horizontal="center" vertical="center" wrapText="1"/>
      <protection/>
    </xf>
    <xf numFmtId="9" fontId="0" fillId="55" borderId="19" xfId="71" applyNumberFormat="1" applyFont="1" applyFill="1" applyBorder="1" applyAlignment="1">
      <alignment horizontal="center" vertical="center"/>
      <protection/>
    </xf>
    <xf numFmtId="166" fontId="0" fillId="55" borderId="19" xfId="71" applyNumberFormat="1" applyFont="1" applyFill="1" applyBorder="1" applyAlignment="1">
      <alignment horizontal="center" vertical="center"/>
      <protection/>
    </xf>
    <xf numFmtId="0" fontId="24" fillId="55" borderId="19" xfId="88" applyFont="1" applyFill="1" applyBorder="1" applyAlignment="1">
      <alignment horizontal="center" vertical="center"/>
      <protection/>
    </xf>
    <xf numFmtId="0" fontId="24" fillId="55" borderId="23" xfId="88" applyFont="1" applyFill="1" applyBorder="1" applyAlignment="1">
      <alignment horizontal="left" vertical="center"/>
      <protection/>
    </xf>
    <xf numFmtId="0" fontId="24" fillId="55" borderId="24" xfId="88" applyFont="1" applyFill="1" applyBorder="1" applyAlignment="1">
      <alignment horizontal="center" vertical="center"/>
      <protection/>
    </xf>
    <xf numFmtId="0" fontId="24" fillId="55" borderId="24" xfId="88" applyFont="1" applyFill="1" applyBorder="1" applyAlignment="1">
      <alignment horizontal="center" vertical="center" wrapText="1"/>
      <protection/>
    </xf>
    <xf numFmtId="0" fontId="0" fillId="55" borderId="24" xfId="90" applyFont="1" applyFill="1" applyBorder="1" applyAlignment="1">
      <alignment horizontal="center" vertical="center" wrapText="1"/>
      <protection/>
    </xf>
    <xf numFmtId="0" fontId="0" fillId="55" borderId="19" xfId="89" applyFont="1" applyFill="1" applyBorder="1" applyAlignment="1">
      <alignment horizontal="center" vertical="center" wrapText="1"/>
      <protection/>
    </xf>
    <xf numFmtId="0" fontId="24" fillId="55" borderId="19" xfId="88" applyFont="1" applyFill="1" applyBorder="1" applyAlignment="1">
      <alignment horizontal="left" vertical="center" wrapText="1"/>
      <protection/>
    </xf>
    <xf numFmtId="0" fontId="24" fillId="55" borderId="19" xfId="88" applyFont="1" applyFill="1" applyBorder="1" applyAlignment="1">
      <alignment horizontal="center" vertical="center" wrapText="1"/>
      <protection/>
    </xf>
    <xf numFmtId="0" fontId="24" fillId="55" borderId="19" xfId="88" applyFont="1" applyFill="1" applyBorder="1" applyAlignment="1">
      <alignment horizontal="left" vertical="center"/>
      <protection/>
    </xf>
    <xf numFmtId="0" fontId="25" fillId="0" borderId="19" xfId="0" applyFont="1" applyBorder="1" applyAlignment="1">
      <alignment horizontal="center" vertical="center"/>
    </xf>
    <xf numFmtId="166" fontId="0" fillId="55" borderId="25" xfId="90" applyNumberFormat="1" applyFont="1" applyFill="1" applyBorder="1" applyAlignment="1">
      <alignment horizontal="center" vertical="center" wrapText="1"/>
      <protection/>
    </xf>
    <xf numFmtId="166" fontId="0" fillId="55" borderId="25" xfId="71" applyNumberFormat="1" applyFont="1" applyFill="1" applyBorder="1" applyAlignment="1">
      <alignment horizontal="center" vertical="center"/>
      <protection/>
    </xf>
    <xf numFmtId="0" fontId="24" fillId="55" borderId="0" xfId="0" applyFont="1" applyFill="1" applyBorder="1" applyAlignment="1">
      <alignment horizontal="center" vertical="center"/>
    </xf>
    <xf numFmtId="0" fontId="0" fillId="55" borderId="0" xfId="0" applyFont="1" applyFill="1" applyBorder="1" applyAlignment="1">
      <alignment horizontal="center" vertical="center"/>
    </xf>
    <xf numFmtId="166" fontId="24" fillId="55" borderId="0" xfId="0" applyNumberFormat="1" applyFont="1" applyFill="1" applyAlignment="1">
      <alignment horizontal="center" vertical="center"/>
    </xf>
    <xf numFmtId="166" fontId="22" fillId="55" borderId="0" xfId="0" applyNumberFormat="1" applyFont="1" applyFill="1" applyAlignment="1">
      <alignment horizontal="center" vertical="center"/>
    </xf>
    <xf numFmtId="166" fontId="0" fillId="55" borderId="0" xfId="71" applyNumberFormat="1" applyFont="1" applyFill="1" applyBorder="1" applyAlignment="1">
      <alignment horizontal="center" vertical="center"/>
      <protection/>
    </xf>
    <xf numFmtId="0" fontId="0" fillId="55" borderId="0" xfId="0" applyFill="1" applyAlignment="1">
      <alignment horizontal="center" vertical="center"/>
    </xf>
    <xf numFmtId="166" fontId="0" fillId="55" borderId="0" xfId="0" applyNumberFormat="1" applyFill="1" applyAlignment="1">
      <alignment horizontal="center" vertical="center"/>
    </xf>
    <xf numFmtId="0" fontId="0" fillId="55" borderId="19" xfId="0" applyFill="1" applyBorder="1" applyAlignment="1">
      <alignment horizontal="center" vertical="center"/>
    </xf>
    <xf numFmtId="166" fontId="0" fillId="55" borderId="19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/>
    </xf>
    <xf numFmtId="0" fontId="0" fillId="55" borderId="24" xfId="0" applyFill="1" applyBorder="1" applyAlignment="1">
      <alignment horizontal="center" vertical="center"/>
    </xf>
    <xf numFmtId="0" fontId="24" fillId="55" borderId="26" xfId="88" applyFont="1" applyFill="1" applyBorder="1" applyAlignment="1">
      <alignment horizontal="left" vertical="center"/>
      <protection/>
    </xf>
    <xf numFmtId="0" fontId="0" fillId="0" borderId="27" xfId="0" applyBorder="1" applyAlignment="1">
      <alignment vertical="center"/>
    </xf>
    <xf numFmtId="0" fontId="0" fillId="0" borderId="0" xfId="0" applyAlignment="1">
      <alignment horizontal="center" vertical="center"/>
    </xf>
    <xf numFmtId="0" fontId="24" fillId="55" borderId="28" xfId="88" applyFont="1" applyFill="1" applyBorder="1" applyAlignment="1">
      <alignment horizontal="left" vertical="center" wrapText="1"/>
      <protection/>
    </xf>
    <xf numFmtId="0" fontId="0" fillId="55" borderId="24" xfId="0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24" fillId="55" borderId="0" xfId="0" applyFont="1" applyFill="1" applyAlignment="1">
      <alignment horizontal="center" vertical="center" wrapText="1"/>
    </xf>
    <xf numFmtId="0" fontId="0" fillId="55" borderId="29" xfId="0" applyFill="1" applyBorder="1" applyAlignment="1">
      <alignment horizontal="center" vertical="center"/>
    </xf>
    <xf numFmtId="166" fontId="0" fillId="55" borderId="29" xfId="0" applyNumberFormat="1" applyFill="1" applyBorder="1" applyAlignment="1">
      <alignment horizontal="center" vertical="center"/>
    </xf>
    <xf numFmtId="0" fontId="0" fillId="55" borderId="30" xfId="0" applyFill="1" applyBorder="1" applyAlignment="1">
      <alignment horizontal="center" vertical="center"/>
    </xf>
    <xf numFmtId="166" fontId="0" fillId="55" borderId="25" xfId="0" applyNumberFormat="1" applyFill="1" applyBorder="1" applyAlignment="1">
      <alignment horizontal="center" vertical="center"/>
    </xf>
    <xf numFmtId="166" fontId="0" fillId="55" borderId="31" xfId="0" applyNumberFormat="1" applyFill="1" applyBorder="1" applyAlignment="1">
      <alignment horizontal="center" vertical="center"/>
    </xf>
    <xf numFmtId="0" fontId="0" fillId="55" borderId="0" xfId="0" applyFill="1" applyAlignment="1">
      <alignment horizontal="center" vertical="center" wrapText="1"/>
    </xf>
    <xf numFmtId="166" fontId="0" fillId="55" borderId="32" xfId="0" applyNumberFormat="1" applyFill="1" applyBorder="1" applyAlignment="1">
      <alignment horizontal="center" vertical="center" wrapText="1"/>
    </xf>
    <xf numFmtId="0" fontId="24" fillId="55" borderId="0" xfId="0" applyFont="1" applyFill="1" applyAlignment="1">
      <alignment horizontal="center" vertical="center"/>
    </xf>
    <xf numFmtId="0" fontId="0" fillId="55" borderId="0" xfId="71" applyFont="1" applyFill="1" applyAlignment="1">
      <alignment horizontal="center" vertical="center"/>
      <protection/>
    </xf>
    <xf numFmtId="166" fontId="0" fillId="55" borderId="0" xfId="71" applyNumberFormat="1" applyFont="1" applyFill="1" applyAlignment="1">
      <alignment horizontal="center" vertical="center"/>
      <protection/>
    </xf>
    <xf numFmtId="0" fontId="0" fillId="55" borderId="33" xfId="0" applyFill="1" applyBorder="1" applyAlignment="1">
      <alignment horizontal="center" vertical="center" wrapText="1"/>
    </xf>
    <xf numFmtId="0" fontId="0" fillId="55" borderId="34" xfId="0" applyFill="1" applyBorder="1" applyAlignment="1">
      <alignment horizontal="center" vertical="center" wrapText="1"/>
    </xf>
    <xf numFmtId="0" fontId="0" fillId="55" borderId="35" xfId="0" applyFill="1" applyBorder="1" applyAlignment="1">
      <alignment horizontal="center" vertical="center"/>
    </xf>
    <xf numFmtId="0" fontId="0" fillId="55" borderId="36" xfId="0" applyFill="1" applyBorder="1" applyAlignment="1">
      <alignment horizontal="center" vertical="center"/>
    </xf>
    <xf numFmtId="0" fontId="26" fillId="55" borderId="20" xfId="0" applyFont="1" applyFill="1" applyBorder="1" applyAlignment="1">
      <alignment horizontal="center" vertical="center"/>
    </xf>
    <xf numFmtId="0" fontId="0" fillId="55" borderId="20" xfId="0" applyFill="1" applyBorder="1" applyAlignment="1">
      <alignment horizontal="center" vertical="center" wrapText="1"/>
    </xf>
    <xf numFmtId="0" fontId="0" fillId="55" borderId="35" xfId="0" applyFill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63" fillId="55" borderId="0" xfId="0" applyFont="1" applyFill="1" applyAlignment="1">
      <alignment horizontal="left" vertical="top"/>
    </xf>
    <xf numFmtId="0" fontId="63" fillId="55" borderId="0" xfId="0" applyFont="1" applyFill="1" applyAlignment="1">
      <alignment horizontal="center" vertical="center"/>
    </xf>
    <xf numFmtId="166" fontId="63" fillId="55" borderId="0" xfId="0" applyNumberFormat="1" applyFont="1" applyFill="1" applyAlignment="1">
      <alignment horizontal="center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cel Built-in Norma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 2" xfId="88"/>
    <cellStyle name="Normalny 3" xfId="89"/>
    <cellStyle name="Normalny_Arkusz1" xfId="90"/>
    <cellStyle name="Note" xfId="91"/>
    <cellStyle name="Obliczenia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6.00390625" style="4" customWidth="1"/>
    <col min="2" max="2" width="31.8515625" style="4" customWidth="1"/>
    <col min="3" max="3" width="25.57421875" style="4" customWidth="1"/>
    <col min="4" max="4" width="9.140625" style="4" customWidth="1"/>
    <col min="5" max="5" width="12.140625" style="4" customWidth="1"/>
    <col min="6" max="6" width="13.421875" style="5" customWidth="1"/>
    <col min="7" max="7" width="9.57421875" style="4" customWidth="1"/>
    <col min="8" max="8" width="11.7109375" style="5" customWidth="1"/>
    <col min="9" max="9" width="14.7109375" style="5" customWidth="1"/>
    <col min="10" max="10" width="20.00390625" style="4" customWidth="1"/>
    <col min="11" max="11" width="9.140625" style="4" customWidth="1"/>
    <col min="12" max="12" width="13.140625" style="4" customWidth="1"/>
    <col min="13" max="13" width="14.28125" style="5" customWidth="1"/>
    <col min="14" max="14" width="10.140625" style="4" customWidth="1"/>
    <col min="15" max="15" width="11.28125" style="4" customWidth="1"/>
    <col min="16" max="16" width="17.8515625" style="4" customWidth="1"/>
  </cols>
  <sheetData>
    <row r="1" spans="1:16" ht="35.25" customHeight="1">
      <c r="A1" s="63" t="s">
        <v>120</v>
      </c>
      <c r="B1" s="63"/>
      <c r="C1" s="63"/>
      <c r="D1" s="63"/>
      <c r="E1" s="63"/>
      <c r="F1" s="63"/>
      <c r="G1" s="63"/>
      <c r="H1" s="63"/>
      <c r="I1" s="63"/>
      <c r="J1" s="63"/>
      <c r="K1" s="66" t="s">
        <v>121</v>
      </c>
      <c r="L1" s="66"/>
      <c r="M1" s="36"/>
      <c r="N1" s="64"/>
      <c r="O1" s="64"/>
      <c r="P1" s="64"/>
    </row>
    <row r="2" spans="1:16" ht="96.75">
      <c r="A2" s="6" t="s">
        <v>4</v>
      </c>
      <c r="B2" s="6" t="s">
        <v>5</v>
      </c>
      <c r="C2" s="6" t="s">
        <v>6</v>
      </c>
      <c r="D2" s="7" t="s">
        <v>7</v>
      </c>
      <c r="E2" s="8" t="s">
        <v>8</v>
      </c>
      <c r="F2" s="1" t="s">
        <v>0</v>
      </c>
      <c r="G2" s="9" t="s">
        <v>1</v>
      </c>
      <c r="H2" s="10" t="s">
        <v>2</v>
      </c>
      <c r="I2" s="10" t="s">
        <v>3</v>
      </c>
      <c r="J2" s="6" t="s">
        <v>118</v>
      </c>
      <c r="K2" s="7" t="s">
        <v>7</v>
      </c>
      <c r="L2" s="8" t="s">
        <v>8</v>
      </c>
      <c r="M2" s="1" t="s">
        <v>0</v>
      </c>
      <c r="N2" s="9" t="s">
        <v>1</v>
      </c>
      <c r="O2" s="9" t="s">
        <v>2</v>
      </c>
      <c r="P2" s="9" t="s">
        <v>3</v>
      </c>
    </row>
    <row r="3" spans="1:16" ht="25.5" customHeight="1">
      <c r="A3" s="37" t="s">
        <v>9</v>
      </c>
      <c r="B3" s="11" t="s">
        <v>10</v>
      </c>
      <c r="C3" s="12">
        <v>44574302</v>
      </c>
      <c r="D3" s="13">
        <v>10</v>
      </c>
      <c r="E3" s="14"/>
      <c r="F3" s="15">
        <f>D3*E3</f>
        <v>0</v>
      </c>
      <c r="G3" s="16"/>
      <c r="H3" s="17">
        <f>F3*G3</f>
        <v>0</v>
      </c>
      <c r="I3" s="17">
        <f>F3+H3</f>
        <v>0</v>
      </c>
      <c r="J3" s="18" t="s">
        <v>11</v>
      </c>
      <c r="K3" s="18" t="s">
        <v>11</v>
      </c>
      <c r="L3" s="37" t="s">
        <v>11</v>
      </c>
      <c r="M3" s="38" t="s">
        <v>11</v>
      </c>
      <c r="N3" s="37" t="s">
        <v>11</v>
      </c>
      <c r="O3" s="37" t="s">
        <v>11</v>
      </c>
      <c r="P3" s="37" t="s">
        <v>11</v>
      </c>
    </row>
    <row r="4" spans="1:16" ht="27" customHeight="1">
      <c r="A4" s="37" t="s">
        <v>12</v>
      </c>
      <c r="B4" s="19" t="s">
        <v>13</v>
      </c>
      <c r="C4" s="20" t="s">
        <v>14</v>
      </c>
      <c r="D4" s="13">
        <v>5</v>
      </c>
      <c r="E4" s="14"/>
      <c r="F4" s="15">
        <f>D4*E4</f>
        <v>0</v>
      </c>
      <c r="G4" s="16"/>
      <c r="H4" s="17">
        <f>F4*G4</f>
        <v>0</v>
      </c>
      <c r="I4" s="17">
        <f>F4+H4</f>
        <v>0</v>
      </c>
      <c r="J4" s="18" t="s">
        <v>11</v>
      </c>
      <c r="K4" s="18" t="s">
        <v>11</v>
      </c>
      <c r="L4" s="37" t="s">
        <v>11</v>
      </c>
      <c r="M4" s="38" t="s">
        <v>11</v>
      </c>
      <c r="N4" s="37" t="s">
        <v>11</v>
      </c>
      <c r="O4" s="37" t="s">
        <v>11</v>
      </c>
      <c r="P4" s="37" t="s">
        <v>11</v>
      </c>
    </row>
    <row r="5" spans="1:16" ht="28.5" customHeight="1">
      <c r="A5" s="37" t="s">
        <v>15</v>
      </c>
      <c r="B5" s="19" t="s">
        <v>16</v>
      </c>
      <c r="C5" s="21" t="s">
        <v>17</v>
      </c>
      <c r="D5" s="13">
        <v>3</v>
      </c>
      <c r="E5" s="14"/>
      <c r="F5" s="15">
        <f>D5*E5</f>
        <v>0</v>
      </c>
      <c r="G5" s="16"/>
      <c r="H5" s="17">
        <f>F5*G5</f>
        <v>0</v>
      </c>
      <c r="I5" s="17">
        <f>F5+H5</f>
        <v>0</v>
      </c>
      <c r="J5" s="18" t="s">
        <v>11</v>
      </c>
      <c r="K5" s="18" t="s">
        <v>11</v>
      </c>
      <c r="L5" s="37" t="s">
        <v>11</v>
      </c>
      <c r="M5" s="38" t="s">
        <v>11</v>
      </c>
      <c r="N5" s="37" t="s">
        <v>11</v>
      </c>
      <c r="O5" s="37" t="s">
        <v>11</v>
      </c>
      <c r="P5" s="37" t="s">
        <v>11</v>
      </c>
    </row>
    <row r="6" spans="1:16" ht="40.5" customHeight="1">
      <c r="A6" s="37" t="s">
        <v>18</v>
      </c>
      <c r="B6" s="39" t="s">
        <v>19</v>
      </c>
      <c r="C6" s="40" t="s">
        <v>102</v>
      </c>
      <c r="D6" s="22" t="s">
        <v>11</v>
      </c>
      <c r="E6" s="23" t="s">
        <v>11</v>
      </c>
      <c r="F6" s="15" t="s">
        <v>11</v>
      </c>
      <c r="G6" s="16" t="s">
        <v>11</v>
      </c>
      <c r="H6" s="17" t="s">
        <v>11</v>
      </c>
      <c r="I6" s="17" t="s">
        <v>11</v>
      </c>
      <c r="J6" s="25"/>
      <c r="K6" s="18">
        <v>3</v>
      </c>
      <c r="L6" s="37"/>
      <c r="M6" s="38">
        <f>K6*L6</f>
        <v>0</v>
      </c>
      <c r="N6" s="37"/>
      <c r="O6" s="38">
        <f>M6*N6</f>
        <v>0</v>
      </c>
      <c r="P6" s="38">
        <f>M6+O6</f>
        <v>0</v>
      </c>
    </row>
    <row r="7" spans="1:16" ht="51" customHeight="1">
      <c r="A7" s="37" t="s">
        <v>20</v>
      </c>
      <c r="B7" s="24" t="s">
        <v>25</v>
      </c>
      <c r="C7" s="25" t="s">
        <v>26</v>
      </c>
      <c r="D7" s="41" t="s">
        <v>11</v>
      </c>
      <c r="E7" s="23" t="s">
        <v>11</v>
      </c>
      <c r="F7" s="15" t="s">
        <v>11</v>
      </c>
      <c r="G7" s="16" t="s">
        <v>11</v>
      </c>
      <c r="H7" s="17" t="s">
        <v>11</v>
      </c>
      <c r="I7" s="17" t="s">
        <v>11</v>
      </c>
      <c r="J7" s="25"/>
      <c r="K7" s="18">
        <v>5</v>
      </c>
      <c r="L7" s="14"/>
      <c r="M7" s="38">
        <f aca="true" t="shared" si="0" ref="M7:M23">K7*L7</f>
        <v>0</v>
      </c>
      <c r="N7" s="16"/>
      <c r="O7" s="38">
        <f aca="true" t="shared" si="1" ref="O7:O23">M7*N7</f>
        <v>0</v>
      </c>
      <c r="P7" s="38">
        <f aca="true" t="shared" si="2" ref="P7:P23">M7+O7</f>
        <v>0</v>
      </c>
    </row>
    <row r="8" spans="1:16" ht="44.25" customHeight="1">
      <c r="A8" s="37" t="s">
        <v>21</v>
      </c>
      <c r="B8" s="24" t="s">
        <v>28</v>
      </c>
      <c r="C8" s="25" t="s">
        <v>29</v>
      </c>
      <c r="D8" s="41" t="s">
        <v>11</v>
      </c>
      <c r="E8" s="23" t="s">
        <v>11</v>
      </c>
      <c r="F8" s="15" t="s">
        <v>11</v>
      </c>
      <c r="G8" s="16" t="s">
        <v>11</v>
      </c>
      <c r="H8" s="17" t="s">
        <v>11</v>
      </c>
      <c r="I8" s="17" t="s">
        <v>11</v>
      </c>
      <c r="J8" s="25"/>
      <c r="K8" s="18">
        <v>5</v>
      </c>
      <c r="L8" s="37"/>
      <c r="M8" s="38">
        <f t="shared" si="0"/>
        <v>0</v>
      </c>
      <c r="N8" s="37"/>
      <c r="O8" s="38">
        <f t="shared" si="1"/>
        <v>0</v>
      </c>
      <c r="P8" s="38">
        <f t="shared" si="2"/>
        <v>0</v>
      </c>
    </row>
    <row r="9" spans="1:16" ht="48.75" customHeight="1">
      <c r="A9" s="37" t="s">
        <v>22</v>
      </c>
      <c r="B9" s="24" t="s">
        <v>31</v>
      </c>
      <c r="C9" s="25" t="s">
        <v>32</v>
      </c>
      <c r="D9" s="41" t="s">
        <v>11</v>
      </c>
      <c r="E9" s="23" t="s">
        <v>11</v>
      </c>
      <c r="F9" s="15" t="s">
        <v>11</v>
      </c>
      <c r="G9" s="16" t="s">
        <v>11</v>
      </c>
      <c r="H9" s="17" t="s">
        <v>11</v>
      </c>
      <c r="I9" s="17" t="s">
        <v>11</v>
      </c>
      <c r="J9" s="25"/>
      <c r="K9" s="18">
        <v>5</v>
      </c>
      <c r="L9" s="14"/>
      <c r="M9" s="38">
        <f t="shared" si="0"/>
        <v>0</v>
      </c>
      <c r="N9" s="16"/>
      <c r="O9" s="38">
        <f t="shared" si="1"/>
        <v>0</v>
      </c>
      <c r="P9" s="38">
        <f t="shared" si="2"/>
        <v>0</v>
      </c>
    </row>
    <row r="10" spans="1:16" ht="51" customHeight="1">
      <c r="A10" s="37" t="s">
        <v>23</v>
      </c>
      <c r="B10" s="24" t="s">
        <v>34</v>
      </c>
      <c r="C10" s="25" t="s">
        <v>35</v>
      </c>
      <c r="D10" s="41" t="s">
        <v>11</v>
      </c>
      <c r="E10" s="23" t="s">
        <v>11</v>
      </c>
      <c r="F10" s="15" t="s">
        <v>11</v>
      </c>
      <c r="G10" s="16" t="s">
        <v>11</v>
      </c>
      <c r="H10" s="17" t="s">
        <v>11</v>
      </c>
      <c r="I10" s="17" t="s">
        <v>11</v>
      </c>
      <c r="J10" s="25"/>
      <c r="K10" s="18">
        <v>5</v>
      </c>
      <c r="L10" s="14"/>
      <c r="M10" s="38">
        <f t="shared" si="0"/>
        <v>0</v>
      </c>
      <c r="N10" s="16"/>
      <c r="O10" s="38">
        <f t="shared" si="1"/>
        <v>0</v>
      </c>
      <c r="P10" s="38">
        <f t="shared" si="2"/>
        <v>0</v>
      </c>
    </row>
    <row r="11" spans="1:16" ht="45" customHeight="1">
      <c r="A11" s="37" t="s">
        <v>24</v>
      </c>
      <c r="B11" s="26" t="s">
        <v>37</v>
      </c>
      <c r="C11" s="18" t="s">
        <v>38</v>
      </c>
      <c r="D11" s="41" t="s">
        <v>11</v>
      </c>
      <c r="E11" s="23" t="s">
        <v>11</v>
      </c>
      <c r="F11" s="15" t="s">
        <v>11</v>
      </c>
      <c r="G11" s="16" t="s">
        <v>11</v>
      </c>
      <c r="H11" s="17" t="s">
        <v>11</v>
      </c>
      <c r="I11" s="17" t="s">
        <v>11</v>
      </c>
      <c r="J11" s="25"/>
      <c r="K11" s="18">
        <v>2</v>
      </c>
      <c r="L11" s="14"/>
      <c r="M11" s="38">
        <f t="shared" si="0"/>
        <v>0</v>
      </c>
      <c r="N11" s="16"/>
      <c r="O11" s="38">
        <f t="shared" si="1"/>
        <v>0</v>
      </c>
      <c r="P11" s="38">
        <f t="shared" si="2"/>
        <v>0</v>
      </c>
    </row>
    <row r="12" spans="1:16" ht="40.5" customHeight="1">
      <c r="A12" s="37" t="s">
        <v>27</v>
      </c>
      <c r="B12" s="26" t="s">
        <v>41</v>
      </c>
      <c r="C12" s="18" t="s">
        <v>42</v>
      </c>
      <c r="D12" s="41" t="s">
        <v>11</v>
      </c>
      <c r="E12" s="23" t="s">
        <v>11</v>
      </c>
      <c r="F12" s="15" t="s">
        <v>11</v>
      </c>
      <c r="G12" s="16" t="s">
        <v>11</v>
      </c>
      <c r="H12" s="17" t="s">
        <v>11</v>
      </c>
      <c r="I12" s="17" t="s">
        <v>11</v>
      </c>
      <c r="J12" s="25"/>
      <c r="K12" s="18">
        <v>2</v>
      </c>
      <c r="L12" s="14"/>
      <c r="M12" s="38">
        <f t="shared" si="0"/>
        <v>0</v>
      </c>
      <c r="N12" s="16"/>
      <c r="O12" s="38">
        <f t="shared" si="1"/>
        <v>0</v>
      </c>
      <c r="P12" s="38">
        <f t="shared" si="2"/>
        <v>0</v>
      </c>
    </row>
    <row r="13" spans="1:16" ht="51" customHeight="1">
      <c r="A13" s="37" t="s">
        <v>30</v>
      </c>
      <c r="B13" s="26" t="s">
        <v>44</v>
      </c>
      <c r="C13" s="18" t="s">
        <v>45</v>
      </c>
      <c r="D13" s="41" t="s">
        <v>11</v>
      </c>
      <c r="E13" s="23" t="s">
        <v>11</v>
      </c>
      <c r="F13" s="15" t="s">
        <v>11</v>
      </c>
      <c r="G13" s="16" t="s">
        <v>11</v>
      </c>
      <c r="H13" s="17" t="s">
        <v>11</v>
      </c>
      <c r="I13" s="17" t="s">
        <v>11</v>
      </c>
      <c r="J13" s="25"/>
      <c r="K13" s="18">
        <v>3</v>
      </c>
      <c r="L13" s="37"/>
      <c r="M13" s="38">
        <f t="shared" si="0"/>
        <v>0</v>
      </c>
      <c r="N13" s="37"/>
      <c r="O13" s="38">
        <f t="shared" si="1"/>
        <v>0</v>
      </c>
      <c r="P13" s="38">
        <f t="shared" si="2"/>
        <v>0</v>
      </c>
    </row>
    <row r="14" spans="1:16" ht="47.25" customHeight="1">
      <c r="A14" s="37" t="s">
        <v>33</v>
      </c>
      <c r="B14" s="42" t="s">
        <v>47</v>
      </c>
      <c r="C14" s="18" t="s">
        <v>48</v>
      </c>
      <c r="D14" s="41" t="s">
        <v>11</v>
      </c>
      <c r="E14" s="23" t="s">
        <v>11</v>
      </c>
      <c r="F14" s="15" t="s">
        <v>11</v>
      </c>
      <c r="G14" s="16" t="s">
        <v>11</v>
      </c>
      <c r="H14" s="17" t="s">
        <v>11</v>
      </c>
      <c r="I14" s="17" t="s">
        <v>11</v>
      </c>
      <c r="J14" s="25"/>
      <c r="K14" s="18">
        <v>3</v>
      </c>
      <c r="L14" s="14"/>
      <c r="M14" s="38">
        <f t="shared" si="0"/>
        <v>0</v>
      </c>
      <c r="N14" s="16"/>
      <c r="O14" s="38">
        <f t="shared" si="1"/>
        <v>0</v>
      </c>
      <c r="P14" s="38">
        <f t="shared" si="2"/>
        <v>0</v>
      </c>
    </row>
    <row r="15" spans="1:16" ht="42" customHeight="1">
      <c r="A15" s="37" t="s">
        <v>36</v>
      </c>
      <c r="B15" s="43" t="s">
        <v>50</v>
      </c>
      <c r="C15" s="44" t="s">
        <v>51</v>
      </c>
      <c r="D15" s="41" t="s">
        <v>11</v>
      </c>
      <c r="E15" s="23" t="s">
        <v>11</v>
      </c>
      <c r="F15" s="15" t="s">
        <v>11</v>
      </c>
      <c r="G15" s="16" t="s">
        <v>11</v>
      </c>
      <c r="H15" s="17" t="s">
        <v>11</v>
      </c>
      <c r="I15" s="17" t="s">
        <v>11</v>
      </c>
      <c r="J15" s="25"/>
      <c r="K15" s="18">
        <v>10</v>
      </c>
      <c r="L15" s="14"/>
      <c r="M15" s="38">
        <f t="shared" si="0"/>
        <v>0</v>
      </c>
      <c r="N15" s="16"/>
      <c r="O15" s="38">
        <f t="shared" si="1"/>
        <v>0</v>
      </c>
      <c r="P15" s="38">
        <f t="shared" si="2"/>
        <v>0</v>
      </c>
    </row>
    <row r="16" spans="1:16" ht="45" customHeight="1">
      <c r="A16" s="37" t="s">
        <v>39</v>
      </c>
      <c r="B16" s="45" t="s">
        <v>53</v>
      </c>
      <c r="C16" s="18" t="s">
        <v>48</v>
      </c>
      <c r="D16" s="41" t="s">
        <v>11</v>
      </c>
      <c r="E16" s="23" t="s">
        <v>11</v>
      </c>
      <c r="F16" s="15" t="s">
        <v>11</v>
      </c>
      <c r="G16" s="16" t="s">
        <v>11</v>
      </c>
      <c r="H16" s="17" t="s">
        <v>11</v>
      </c>
      <c r="I16" s="17" t="s">
        <v>11</v>
      </c>
      <c r="J16" s="25"/>
      <c r="K16" s="18">
        <v>6</v>
      </c>
      <c r="L16" s="14"/>
      <c r="M16" s="38">
        <f t="shared" si="0"/>
        <v>0</v>
      </c>
      <c r="N16" s="16"/>
      <c r="O16" s="38">
        <f t="shared" si="1"/>
        <v>0</v>
      </c>
      <c r="P16" s="38">
        <f t="shared" si="2"/>
        <v>0</v>
      </c>
    </row>
    <row r="17" spans="1:16" ht="42.75" customHeight="1">
      <c r="A17" s="37" t="s">
        <v>40</v>
      </c>
      <c r="B17" s="24" t="s">
        <v>56</v>
      </c>
      <c r="C17" s="18" t="s">
        <v>57</v>
      </c>
      <c r="D17" s="41" t="s">
        <v>11</v>
      </c>
      <c r="E17" s="23" t="s">
        <v>11</v>
      </c>
      <c r="F17" s="15" t="s">
        <v>11</v>
      </c>
      <c r="G17" s="16" t="s">
        <v>11</v>
      </c>
      <c r="H17" s="17" t="s">
        <v>11</v>
      </c>
      <c r="I17" s="17" t="s">
        <v>11</v>
      </c>
      <c r="J17" s="25"/>
      <c r="K17" s="18">
        <v>2</v>
      </c>
      <c r="L17" s="14"/>
      <c r="M17" s="38">
        <f t="shared" si="0"/>
        <v>0</v>
      </c>
      <c r="N17" s="16"/>
      <c r="O17" s="38">
        <f t="shared" si="1"/>
        <v>0</v>
      </c>
      <c r="P17" s="38">
        <f t="shared" si="2"/>
        <v>0</v>
      </c>
    </row>
    <row r="18" spans="1:16" ht="45" customHeight="1">
      <c r="A18" s="37" t="s">
        <v>43</v>
      </c>
      <c r="B18" s="26" t="s">
        <v>59</v>
      </c>
      <c r="C18" s="18" t="s">
        <v>60</v>
      </c>
      <c r="D18" s="46" t="s">
        <v>11</v>
      </c>
      <c r="E18" s="23" t="s">
        <v>11</v>
      </c>
      <c r="F18" s="15" t="s">
        <v>11</v>
      </c>
      <c r="G18" s="16" t="s">
        <v>11</v>
      </c>
      <c r="H18" s="17" t="s">
        <v>11</v>
      </c>
      <c r="I18" s="17" t="s">
        <v>11</v>
      </c>
      <c r="J18" s="25"/>
      <c r="K18" s="18">
        <v>3</v>
      </c>
      <c r="L18" s="37"/>
      <c r="M18" s="38">
        <f t="shared" si="0"/>
        <v>0</v>
      </c>
      <c r="N18" s="37"/>
      <c r="O18" s="38">
        <f t="shared" si="1"/>
        <v>0</v>
      </c>
      <c r="P18" s="38">
        <f t="shared" si="2"/>
        <v>0</v>
      </c>
    </row>
    <row r="19" spans="1:16" ht="42.75" customHeight="1">
      <c r="A19" s="37" t="s">
        <v>46</v>
      </c>
      <c r="B19" s="26" t="s">
        <v>62</v>
      </c>
      <c r="C19" s="25" t="s">
        <v>63</v>
      </c>
      <c r="D19" s="41" t="s">
        <v>11</v>
      </c>
      <c r="E19" s="23" t="s">
        <v>11</v>
      </c>
      <c r="F19" s="15" t="s">
        <v>11</v>
      </c>
      <c r="G19" s="16" t="s">
        <v>11</v>
      </c>
      <c r="H19" s="17" t="s">
        <v>11</v>
      </c>
      <c r="I19" s="17" t="s">
        <v>11</v>
      </c>
      <c r="J19" s="25"/>
      <c r="K19" s="18">
        <v>2</v>
      </c>
      <c r="L19" s="37"/>
      <c r="M19" s="38">
        <f t="shared" si="0"/>
        <v>0</v>
      </c>
      <c r="N19" s="37"/>
      <c r="O19" s="38">
        <f t="shared" si="1"/>
        <v>0</v>
      </c>
      <c r="P19" s="38">
        <f t="shared" si="2"/>
        <v>0</v>
      </c>
    </row>
    <row r="20" spans="1:16" ht="41.25" customHeight="1">
      <c r="A20" s="37" t="s">
        <v>49</v>
      </c>
      <c r="B20" s="26" t="s">
        <v>65</v>
      </c>
      <c r="C20" s="25" t="s">
        <v>66</v>
      </c>
      <c r="D20" s="41" t="s">
        <v>11</v>
      </c>
      <c r="E20" s="23" t="s">
        <v>11</v>
      </c>
      <c r="F20" s="15" t="s">
        <v>11</v>
      </c>
      <c r="G20" s="16" t="s">
        <v>11</v>
      </c>
      <c r="H20" s="17" t="s">
        <v>11</v>
      </c>
      <c r="I20" s="17" t="s">
        <v>11</v>
      </c>
      <c r="J20" s="25"/>
      <c r="K20" s="18">
        <v>3</v>
      </c>
      <c r="L20" s="37"/>
      <c r="M20" s="38">
        <f t="shared" si="0"/>
        <v>0</v>
      </c>
      <c r="N20" s="37"/>
      <c r="O20" s="38">
        <f t="shared" si="1"/>
        <v>0</v>
      </c>
      <c r="P20" s="38">
        <f t="shared" si="2"/>
        <v>0</v>
      </c>
    </row>
    <row r="21" spans="1:16" ht="45" customHeight="1">
      <c r="A21" s="37" t="s">
        <v>52</v>
      </c>
      <c r="B21" s="26" t="s">
        <v>68</v>
      </c>
      <c r="C21" s="25" t="s">
        <v>69</v>
      </c>
      <c r="D21" s="41" t="s">
        <v>11</v>
      </c>
      <c r="E21" s="23" t="s">
        <v>11</v>
      </c>
      <c r="F21" s="15" t="s">
        <v>11</v>
      </c>
      <c r="G21" s="16" t="s">
        <v>11</v>
      </c>
      <c r="H21" s="17" t="s">
        <v>11</v>
      </c>
      <c r="I21" s="17" t="s">
        <v>11</v>
      </c>
      <c r="J21" s="25"/>
      <c r="K21" s="18">
        <v>3</v>
      </c>
      <c r="L21" s="37"/>
      <c r="M21" s="38">
        <f t="shared" si="0"/>
        <v>0</v>
      </c>
      <c r="N21" s="37"/>
      <c r="O21" s="38">
        <f t="shared" si="1"/>
        <v>0</v>
      </c>
      <c r="P21" s="38">
        <f t="shared" si="2"/>
        <v>0</v>
      </c>
    </row>
    <row r="22" spans="1:16" ht="39.75" customHeight="1">
      <c r="A22" s="37" t="s">
        <v>54</v>
      </c>
      <c r="B22" s="26" t="s">
        <v>72</v>
      </c>
      <c r="C22" s="18">
        <v>45807102</v>
      </c>
      <c r="D22" s="41" t="s">
        <v>11</v>
      </c>
      <c r="E22" s="23" t="s">
        <v>11</v>
      </c>
      <c r="F22" s="15" t="s">
        <v>11</v>
      </c>
      <c r="G22" s="16" t="s">
        <v>11</v>
      </c>
      <c r="H22" s="17" t="s">
        <v>11</v>
      </c>
      <c r="I22" s="17" t="s">
        <v>11</v>
      </c>
      <c r="J22" s="25"/>
      <c r="K22" s="18">
        <v>30</v>
      </c>
      <c r="L22" s="14"/>
      <c r="M22" s="38">
        <f t="shared" si="0"/>
        <v>0</v>
      </c>
      <c r="N22" s="16"/>
      <c r="O22" s="38">
        <f t="shared" si="1"/>
        <v>0</v>
      </c>
      <c r="P22" s="38">
        <f t="shared" si="2"/>
        <v>0</v>
      </c>
    </row>
    <row r="23" spans="1:16" ht="43.5" customHeight="1">
      <c r="A23" s="37" t="s">
        <v>55</v>
      </c>
      <c r="B23" s="26" t="s">
        <v>74</v>
      </c>
      <c r="C23" s="18">
        <v>45807102</v>
      </c>
      <c r="D23" s="46" t="s">
        <v>11</v>
      </c>
      <c r="E23" s="23" t="s">
        <v>11</v>
      </c>
      <c r="F23" s="15" t="s">
        <v>11</v>
      </c>
      <c r="G23" s="16" t="s">
        <v>11</v>
      </c>
      <c r="H23" s="17" t="s">
        <v>11</v>
      </c>
      <c r="I23" s="17" t="s">
        <v>11</v>
      </c>
      <c r="J23" s="25"/>
      <c r="K23" s="18">
        <v>6</v>
      </c>
      <c r="L23" s="37"/>
      <c r="M23" s="38">
        <f t="shared" si="0"/>
        <v>0</v>
      </c>
      <c r="N23" s="37"/>
      <c r="O23" s="38">
        <f t="shared" si="1"/>
        <v>0</v>
      </c>
      <c r="P23" s="38">
        <f t="shared" si="2"/>
        <v>0</v>
      </c>
    </row>
    <row r="24" spans="1:16" ht="39" customHeight="1">
      <c r="A24" s="37" t="s">
        <v>58</v>
      </c>
      <c r="B24" s="24" t="s">
        <v>76</v>
      </c>
      <c r="C24" s="25" t="s">
        <v>77</v>
      </c>
      <c r="D24" s="46">
        <v>5</v>
      </c>
      <c r="E24" s="23"/>
      <c r="F24" s="15">
        <f>D24*E24</f>
        <v>0</v>
      </c>
      <c r="G24" s="16"/>
      <c r="H24" s="17">
        <f>F24*G24</f>
        <v>0</v>
      </c>
      <c r="I24" s="17">
        <f>F24+H24</f>
        <v>0</v>
      </c>
      <c r="J24" s="18" t="s">
        <v>11</v>
      </c>
      <c r="K24" s="18" t="s">
        <v>11</v>
      </c>
      <c r="L24" s="37" t="s">
        <v>11</v>
      </c>
      <c r="M24" s="38" t="s">
        <v>11</v>
      </c>
      <c r="N24" s="37" t="s">
        <v>11</v>
      </c>
      <c r="O24" s="38" t="s">
        <v>11</v>
      </c>
      <c r="P24" s="38" t="s">
        <v>11</v>
      </c>
    </row>
    <row r="25" spans="1:16" ht="45.75" customHeight="1">
      <c r="A25" s="37" t="s">
        <v>61</v>
      </c>
      <c r="B25" s="24" t="s">
        <v>79</v>
      </c>
      <c r="C25" s="25">
        <v>46490403</v>
      </c>
      <c r="D25" s="41">
        <v>2</v>
      </c>
      <c r="E25" s="23"/>
      <c r="F25" s="15">
        <f>D25*E25</f>
        <v>0</v>
      </c>
      <c r="G25" s="16"/>
      <c r="H25" s="17">
        <f>F25*G25</f>
        <v>0</v>
      </c>
      <c r="I25" s="17">
        <f>F25+H25</f>
        <v>0</v>
      </c>
      <c r="J25" s="18" t="s">
        <v>11</v>
      </c>
      <c r="K25" s="18" t="s">
        <v>11</v>
      </c>
      <c r="L25" s="37" t="s">
        <v>11</v>
      </c>
      <c r="M25" s="38" t="s">
        <v>11</v>
      </c>
      <c r="N25" s="37" t="s">
        <v>11</v>
      </c>
      <c r="O25" s="38" t="s">
        <v>11</v>
      </c>
      <c r="P25" s="38" t="s">
        <v>11</v>
      </c>
    </row>
    <row r="26" spans="1:16" ht="44.25" customHeight="1">
      <c r="A26" s="37" t="s">
        <v>64</v>
      </c>
      <c r="B26" s="24" t="s">
        <v>81</v>
      </c>
      <c r="C26" s="18">
        <v>46490402</v>
      </c>
      <c r="D26" s="41">
        <v>2</v>
      </c>
      <c r="E26" s="23"/>
      <c r="F26" s="15">
        <f>D26*E26</f>
        <v>0</v>
      </c>
      <c r="G26" s="16"/>
      <c r="H26" s="17">
        <f>F26*G26</f>
        <v>0</v>
      </c>
      <c r="I26" s="17">
        <f>F26+H26</f>
        <v>0</v>
      </c>
      <c r="J26" s="18" t="s">
        <v>11</v>
      </c>
      <c r="K26" s="18" t="s">
        <v>11</v>
      </c>
      <c r="L26" s="37" t="s">
        <v>11</v>
      </c>
      <c r="M26" s="38" t="s">
        <v>11</v>
      </c>
      <c r="N26" s="37" t="s">
        <v>11</v>
      </c>
      <c r="O26" s="38" t="s">
        <v>11</v>
      </c>
      <c r="P26" s="38" t="s">
        <v>11</v>
      </c>
    </row>
    <row r="27" spans="1:16" ht="42" customHeight="1">
      <c r="A27" s="37" t="s">
        <v>67</v>
      </c>
      <c r="B27" s="24" t="s">
        <v>83</v>
      </c>
      <c r="C27" s="18">
        <v>46490401</v>
      </c>
      <c r="D27" s="41">
        <v>2</v>
      </c>
      <c r="E27" s="23"/>
      <c r="F27" s="15">
        <f>D27*E27</f>
        <v>0</v>
      </c>
      <c r="G27" s="16"/>
      <c r="H27" s="17">
        <f>F27*G27</f>
        <v>0</v>
      </c>
      <c r="I27" s="17">
        <f>F27+H27</f>
        <v>0</v>
      </c>
      <c r="J27" s="18" t="s">
        <v>11</v>
      </c>
      <c r="K27" s="18" t="s">
        <v>11</v>
      </c>
      <c r="L27" s="37" t="s">
        <v>11</v>
      </c>
      <c r="M27" s="38" t="s">
        <v>11</v>
      </c>
      <c r="N27" s="37" t="s">
        <v>11</v>
      </c>
      <c r="O27" s="38" t="s">
        <v>11</v>
      </c>
      <c r="P27" s="38" t="s">
        <v>11</v>
      </c>
    </row>
    <row r="28" spans="1:16" ht="44.25" customHeight="1">
      <c r="A28" s="37" t="s">
        <v>70</v>
      </c>
      <c r="B28" s="24" t="s">
        <v>87</v>
      </c>
      <c r="C28" s="18" t="s">
        <v>88</v>
      </c>
      <c r="D28" s="41" t="s">
        <v>11</v>
      </c>
      <c r="E28" s="23" t="s">
        <v>11</v>
      </c>
      <c r="F28" s="15" t="s">
        <v>11</v>
      </c>
      <c r="G28" s="16" t="s">
        <v>11</v>
      </c>
      <c r="H28" s="17" t="s">
        <v>11</v>
      </c>
      <c r="I28" s="17" t="s">
        <v>11</v>
      </c>
      <c r="J28" s="25"/>
      <c r="K28" s="18">
        <v>2</v>
      </c>
      <c r="L28" s="14"/>
      <c r="M28" s="38">
        <f>K28*L28</f>
        <v>0</v>
      </c>
      <c r="N28" s="16"/>
      <c r="O28" s="38">
        <f>M28*N28</f>
        <v>0</v>
      </c>
      <c r="P28" s="38">
        <f>M28+O28</f>
        <v>0</v>
      </c>
    </row>
    <row r="29" spans="1:16" ht="42" customHeight="1">
      <c r="A29" s="37" t="s">
        <v>71</v>
      </c>
      <c r="B29" s="47" t="s">
        <v>90</v>
      </c>
      <c r="C29" s="44" t="s">
        <v>91</v>
      </c>
      <c r="D29" s="41" t="s">
        <v>11</v>
      </c>
      <c r="E29" s="23" t="s">
        <v>11</v>
      </c>
      <c r="F29" s="15" t="s">
        <v>11</v>
      </c>
      <c r="G29" s="16" t="s">
        <v>11</v>
      </c>
      <c r="H29" s="17" t="s">
        <v>11</v>
      </c>
      <c r="I29" s="17" t="s">
        <v>11</v>
      </c>
      <c r="J29" s="25"/>
      <c r="K29" s="18">
        <v>10</v>
      </c>
      <c r="L29" s="14"/>
      <c r="M29" s="38">
        <f>K29*L29</f>
        <v>0</v>
      </c>
      <c r="N29" s="16"/>
      <c r="O29" s="38">
        <f>M29*N29</f>
        <v>0</v>
      </c>
      <c r="P29" s="38">
        <f>M29+O29</f>
        <v>0</v>
      </c>
    </row>
    <row r="30" spans="1:16" ht="39" customHeight="1">
      <c r="A30" s="37" t="s">
        <v>73</v>
      </c>
      <c r="B30" s="47" t="s">
        <v>92</v>
      </c>
      <c r="C30" s="27" t="s">
        <v>93</v>
      </c>
      <c r="D30" s="41">
        <v>2</v>
      </c>
      <c r="E30" s="23"/>
      <c r="F30" s="15">
        <f>D30*E30</f>
        <v>0</v>
      </c>
      <c r="G30" s="16"/>
      <c r="H30" s="17">
        <f aca="true" t="shared" si="3" ref="H30:H38">F30*G30</f>
        <v>0</v>
      </c>
      <c r="I30" s="17">
        <f aca="true" t="shared" si="4" ref="I30:I38">F30+H30</f>
        <v>0</v>
      </c>
      <c r="J30" s="18" t="s">
        <v>11</v>
      </c>
      <c r="K30" s="18" t="s">
        <v>11</v>
      </c>
      <c r="L30" s="37" t="s">
        <v>11</v>
      </c>
      <c r="M30" s="38" t="s">
        <v>11</v>
      </c>
      <c r="N30" s="37" t="s">
        <v>11</v>
      </c>
      <c r="O30" s="38" t="s">
        <v>11</v>
      </c>
      <c r="P30" s="38" t="s">
        <v>11</v>
      </c>
    </row>
    <row r="31" spans="1:16" ht="48.75" customHeight="1">
      <c r="A31" s="37" t="s">
        <v>75</v>
      </c>
      <c r="B31" s="24" t="s">
        <v>94</v>
      </c>
      <c r="C31" s="18" t="s">
        <v>95</v>
      </c>
      <c r="D31" s="41" t="s">
        <v>11</v>
      </c>
      <c r="E31" s="23" t="s">
        <v>11</v>
      </c>
      <c r="F31" s="15" t="s">
        <v>11</v>
      </c>
      <c r="G31" s="16" t="s">
        <v>11</v>
      </c>
      <c r="H31" s="17" t="s">
        <v>11</v>
      </c>
      <c r="I31" s="17" t="s">
        <v>11</v>
      </c>
      <c r="J31" s="25"/>
      <c r="K31" s="18">
        <v>10</v>
      </c>
      <c r="L31" s="37"/>
      <c r="M31" s="38">
        <f>K31*L31</f>
        <v>0</v>
      </c>
      <c r="N31" s="37"/>
      <c r="O31" s="38">
        <f>M31*N31</f>
        <v>0</v>
      </c>
      <c r="P31" s="38">
        <f>M31+O31</f>
        <v>0</v>
      </c>
    </row>
    <row r="32" spans="1:16" ht="27.75" customHeight="1">
      <c r="A32" s="37" t="s">
        <v>78</v>
      </c>
      <c r="B32" s="47" t="s">
        <v>103</v>
      </c>
      <c r="C32" s="40" t="s">
        <v>104</v>
      </c>
      <c r="D32" s="41">
        <v>5</v>
      </c>
      <c r="E32" s="23"/>
      <c r="F32" s="15">
        <f aca="true" t="shared" si="5" ref="F32:F38">D32*E32</f>
        <v>0</v>
      </c>
      <c r="G32" s="16"/>
      <c r="H32" s="17">
        <f t="shared" si="3"/>
        <v>0</v>
      </c>
      <c r="I32" s="17">
        <f t="shared" si="4"/>
        <v>0</v>
      </c>
      <c r="J32" s="18" t="s">
        <v>11</v>
      </c>
      <c r="K32" s="18" t="s">
        <v>11</v>
      </c>
      <c r="L32" s="37" t="s">
        <v>11</v>
      </c>
      <c r="M32" s="38" t="s">
        <v>11</v>
      </c>
      <c r="N32" s="37" t="s">
        <v>11</v>
      </c>
      <c r="O32" s="38" t="s">
        <v>11</v>
      </c>
      <c r="P32" s="38" t="s">
        <v>11</v>
      </c>
    </row>
    <row r="33" spans="1:16" ht="24" customHeight="1">
      <c r="A33" s="37" t="s">
        <v>80</v>
      </c>
      <c r="B33" s="47" t="s">
        <v>105</v>
      </c>
      <c r="C33" s="40" t="s">
        <v>106</v>
      </c>
      <c r="D33" s="41">
        <v>5</v>
      </c>
      <c r="E33" s="23"/>
      <c r="F33" s="15">
        <f t="shared" si="5"/>
        <v>0</v>
      </c>
      <c r="G33" s="16"/>
      <c r="H33" s="17">
        <f t="shared" si="3"/>
        <v>0</v>
      </c>
      <c r="I33" s="17">
        <f t="shared" si="4"/>
        <v>0</v>
      </c>
      <c r="J33" s="18" t="s">
        <v>11</v>
      </c>
      <c r="K33" s="18" t="s">
        <v>11</v>
      </c>
      <c r="L33" s="37" t="s">
        <v>11</v>
      </c>
      <c r="M33" s="38" t="s">
        <v>11</v>
      </c>
      <c r="N33" s="37" t="s">
        <v>11</v>
      </c>
      <c r="O33" s="38" t="s">
        <v>11</v>
      </c>
      <c r="P33" s="38" t="s">
        <v>11</v>
      </c>
    </row>
    <row r="34" spans="1:16" ht="27" customHeight="1">
      <c r="A34" s="37" t="s">
        <v>82</v>
      </c>
      <c r="B34" s="47" t="s">
        <v>107</v>
      </c>
      <c r="C34" s="40" t="s">
        <v>108</v>
      </c>
      <c r="D34" s="41">
        <v>5</v>
      </c>
      <c r="E34" s="23"/>
      <c r="F34" s="15">
        <f t="shared" si="5"/>
        <v>0</v>
      </c>
      <c r="G34" s="16"/>
      <c r="H34" s="17">
        <f t="shared" si="3"/>
        <v>0</v>
      </c>
      <c r="I34" s="17">
        <f t="shared" si="4"/>
        <v>0</v>
      </c>
      <c r="J34" s="18" t="s">
        <v>11</v>
      </c>
      <c r="K34" s="18" t="s">
        <v>11</v>
      </c>
      <c r="L34" s="37" t="s">
        <v>11</v>
      </c>
      <c r="M34" s="38" t="s">
        <v>11</v>
      </c>
      <c r="N34" s="37" t="s">
        <v>11</v>
      </c>
      <c r="O34" s="38" t="s">
        <v>11</v>
      </c>
      <c r="P34" s="38" t="s">
        <v>11</v>
      </c>
    </row>
    <row r="35" spans="1:16" ht="39.75" customHeight="1">
      <c r="A35" s="37" t="s">
        <v>84</v>
      </c>
      <c r="B35" s="47" t="s">
        <v>109</v>
      </c>
      <c r="C35" s="40" t="s">
        <v>110</v>
      </c>
      <c r="D35" s="41">
        <v>5</v>
      </c>
      <c r="E35" s="23"/>
      <c r="F35" s="15">
        <f t="shared" si="5"/>
        <v>0</v>
      </c>
      <c r="G35" s="16"/>
      <c r="H35" s="17">
        <f t="shared" si="3"/>
        <v>0</v>
      </c>
      <c r="I35" s="17">
        <f t="shared" si="4"/>
        <v>0</v>
      </c>
      <c r="J35" s="18" t="s">
        <v>11</v>
      </c>
      <c r="K35" s="18" t="s">
        <v>11</v>
      </c>
      <c r="L35" s="37" t="s">
        <v>11</v>
      </c>
      <c r="M35" s="38" t="s">
        <v>11</v>
      </c>
      <c r="N35" s="37" t="s">
        <v>11</v>
      </c>
      <c r="O35" s="38" t="s">
        <v>11</v>
      </c>
      <c r="P35" s="38" t="s">
        <v>11</v>
      </c>
    </row>
    <row r="36" spans="1:16" ht="24" customHeight="1">
      <c r="A36" s="37" t="s">
        <v>85</v>
      </c>
      <c r="B36" s="47" t="s">
        <v>111</v>
      </c>
      <c r="C36" s="2" t="s">
        <v>112</v>
      </c>
      <c r="D36" s="41">
        <v>11</v>
      </c>
      <c r="E36" s="23"/>
      <c r="F36" s="15">
        <f t="shared" si="5"/>
        <v>0</v>
      </c>
      <c r="G36" s="16"/>
      <c r="H36" s="17">
        <f t="shared" si="3"/>
        <v>0</v>
      </c>
      <c r="I36" s="17">
        <f t="shared" si="4"/>
        <v>0</v>
      </c>
      <c r="J36" s="18" t="s">
        <v>11</v>
      </c>
      <c r="K36" s="18" t="s">
        <v>11</v>
      </c>
      <c r="L36" s="37" t="s">
        <v>11</v>
      </c>
      <c r="M36" s="38" t="s">
        <v>11</v>
      </c>
      <c r="N36" s="37" t="s">
        <v>11</v>
      </c>
      <c r="O36" s="38" t="s">
        <v>11</v>
      </c>
      <c r="P36" s="38" t="s">
        <v>11</v>
      </c>
    </row>
    <row r="37" spans="1:16" ht="42.75" customHeight="1">
      <c r="A37" s="37" t="s">
        <v>86</v>
      </c>
      <c r="B37" s="47" t="s">
        <v>113</v>
      </c>
      <c r="C37" s="2" t="s">
        <v>114</v>
      </c>
      <c r="D37" s="41">
        <v>2</v>
      </c>
      <c r="E37" s="23"/>
      <c r="F37" s="15">
        <f t="shared" si="5"/>
        <v>0</v>
      </c>
      <c r="G37" s="16"/>
      <c r="H37" s="17">
        <f t="shared" si="3"/>
        <v>0</v>
      </c>
      <c r="I37" s="17">
        <f t="shared" si="4"/>
        <v>0</v>
      </c>
      <c r="J37" s="18" t="s">
        <v>11</v>
      </c>
      <c r="K37" s="18" t="s">
        <v>11</v>
      </c>
      <c r="L37" s="37" t="s">
        <v>11</v>
      </c>
      <c r="M37" s="38" t="s">
        <v>11</v>
      </c>
      <c r="N37" s="37" t="s">
        <v>11</v>
      </c>
      <c r="O37" s="38" t="s">
        <v>11</v>
      </c>
      <c r="P37" s="38" t="s">
        <v>11</v>
      </c>
    </row>
    <row r="38" spans="1:16" ht="39.75" customHeight="1" thickBot="1">
      <c r="A38" s="37" t="s">
        <v>89</v>
      </c>
      <c r="B38" s="47" t="s">
        <v>115</v>
      </c>
      <c r="C38" s="18" t="s">
        <v>116</v>
      </c>
      <c r="D38" s="41">
        <v>3</v>
      </c>
      <c r="E38" s="23"/>
      <c r="F38" s="15">
        <f t="shared" si="5"/>
        <v>0</v>
      </c>
      <c r="G38" s="16"/>
      <c r="H38" s="17">
        <f t="shared" si="3"/>
        <v>0</v>
      </c>
      <c r="I38" s="17">
        <f t="shared" si="4"/>
        <v>0</v>
      </c>
      <c r="J38" s="25" t="s">
        <v>11</v>
      </c>
      <c r="K38" s="18" t="s">
        <v>11</v>
      </c>
      <c r="L38" s="37" t="s">
        <v>11</v>
      </c>
      <c r="M38" s="38" t="s">
        <v>11</v>
      </c>
      <c r="N38" s="37" t="s">
        <v>11</v>
      </c>
      <c r="O38" s="38" t="s">
        <v>11</v>
      </c>
      <c r="P38" s="38" t="s">
        <v>11</v>
      </c>
    </row>
    <row r="39" spans="1:16" ht="24" customHeight="1" thickBot="1">
      <c r="A39" s="35"/>
      <c r="B39" s="48"/>
      <c r="C39" s="65" t="s">
        <v>96</v>
      </c>
      <c r="D39" s="65"/>
      <c r="E39" s="65"/>
      <c r="F39" s="28">
        <f>SUM(F3:F38)</f>
        <v>0</v>
      </c>
      <c r="G39" s="49"/>
      <c r="H39" s="29">
        <f>SUM(H3:H38)</f>
        <v>0</v>
      </c>
      <c r="I39" s="29">
        <f>SUM(I3:I38)</f>
        <v>0</v>
      </c>
      <c r="J39" s="65" t="s">
        <v>96</v>
      </c>
      <c r="K39" s="65"/>
      <c r="L39" s="65"/>
      <c r="M39" s="50">
        <f>SUM(M3:M38)</f>
        <v>0</v>
      </c>
      <c r="N39" s="51"/>
      <c r="O39" s="52">
        <f>SUM(O3:O38)</f>
        <v>0</v>
      </c>
      <c r="P39" s="53">
        <f>SUM(P3:P38)</f>
        <v>0</v>
      </c>
    </row>
    <row r="40" spans="1:16" ht="41.25" customHeight="1" thickBot="1">
      <c r="A40" s="35"/>
      <c r="B40" s="48"/>
      <c r="C40" s="67" t="s">
        <v>119</v>
      </c>
      <c r="D40" s="68"/>
      <c r="E40" s="68"/>
      <c r="F40" s="69"/>
      <c r="G40" s="35"/>
      <c r="H40" s="36"/>
      <c r="I40" s="36"/>
      <c r="J40" s="35"/>
      <c r="K40" s="35"/>
      <c r="L40" s="35"/>
      <c r="M40" s="36"/>
      <c r="N40" s="35"/>
      <c r="O40" s="35"/>
      <c r="P40" s="35"/>
    </row>
    <row r="41" spans="1:16" ht="24" customHeight="1" thickBot="1">
      <c r="A41" s="35"/>
      <c r="B41" s="48"/>
      <c r="C41" s="35"/>
      <c r="D41" s="59" t="s">
        <v>97</v>
      </c>
      <c r="E41" s="59"/>
      <c r="F41" s="55" t="s">
        <v>98</v>
      </c>
      <c r="G41" s="60" t="s">
        <v>99</v>
      </c>
      <c r="H41" s="60"/>
      <c r="I41" s="36"/>
      <c r="J41" s="35"/>
      <c r="K41" s="35"/>
      <c r="L41" s="35"/>
      <c r="M41" s="36"/>
      <c r="N41" s="35"/>
      <c r="O41" s="35"/>
      <c r="P41" s="35"/>
    </row>
    <row r="42" spans="1:16" ht="13.5" thickBot="1">
      <c r="A42" s="35"/>
      <c r="B42" s="48"/>
      <c r="C42" s="35"/>
      <c r="D42" s="61">
        <f>F39+M39</f>
        <v>0</v>
      </c>
      <c r="E42" s="61"/>
      <c r="F42" s="52">
        <f>H39+O39</f>
        <v>0</v>
      </c>
      <c r="G42" s="62">
        <f>I39+P39</f>
        <v>0</v>
      </c>
      <c r="H42" s="62"/>
      <c r="I42" s="36"/>
      <c r="J42" s="35"/>
      <c r="K42" s="35"/>
      <c r="L42" s="35"/>
      <c r="M42" s="36"/>
      <c r="N42" s="35"/>
      <c r="O42" s="35"/>
      <c r="P42" s="35"/>
    </row>
    <row r="43" spans="1:16" ht="12.75" customHeight="1">
      <c r="A43" s="35"/>
      <c r="B43" s="56"/>
      <c r="C43" s="35"/>
      <c r="D43" s="35"/>
      <c r="E43" s="35"/>
      <c r="F43" s="36"/>
      <c r="G43" s="35"/>
      <c r="H43" s="36"/>
      <c r="I43" s="36"/>
      <c r="J43" s="35"/>
      <c r="K43" s="35"/>
      <c r="L43" s="35"/>
      <c r="M43" s="36"/>
      <c r="N43" s="35"/>
      <c r="O43" s="35"/>
      <c r="P43" s="35"/>
    </row>
    <row r="44" spans="1:16" ht="24" customHeight="1">
      <c r="A44" s="35"/>
      <c r="B44" s="54"/>
      <c r="C44" s="35"/>
      <c r="D44" s="35"/>
      <c r="E44" s="35"/>
      <c r="F44" s="36"/>
      <c r="G44" s="35"/>
      <c r="H44" s="36"/>
      <c r="I44" s="36"/>
      <c r="J44" s="35"/>
      <c r="K44" s="35"/>
      <c r="L44" s="35"/>
      <c r="M44" s="36"/>
      <c r="N44" s="35"/>
      <c r="O44" s="35"/>
      <c r="P44" s="35"/>
    </row>
    <row r="45" spans="1:16" ht="12.75">
      <c r="A45" s="35"/>
      <c r="B45" s="56"/>
      <c r="C45" s="35"/>
      <c r="D45" s="35"/>
      <c r="E45" s="35"/>
      <c r="F45" s="36"/>
      <c r="G45" s="35"/>
      <c r="H45" s="32" t="s">
        <v>100</v>
      </c>
      <c r="I45" s="36"/>
      <c r="J45" s="57"/>
      <c r="K45" s="57"/>
      <c r="L45" s="35"/>
      <c r="M45" s="36"/>
      <c r="N45" s="35"/>
      <c r="O45" s="35"/>
      <c r="P45" s="35"/>
    </row>
    <row r="46" spans="1:16" ht="12.75">
      <c r="A46" s="35"/>
      <c r="B46" s="56"/>
      <c r="C46" s="35"/>
      <c r="D46" s="35"/>
      <c r="E46" s="35"/>
      <c r="F46" s="36"/>
      <c r="G46" s="35"/>
      <c r="H46" s="33" t="s">
        <v>101</v>
      </c>
      <c r="I46" s="58"/>
      <c r="J46" s="57"/>
      <c r="K46" s="57"/>
      <c r="L46" s="35"/>
      <c r="M46" s="36"/>
      <c r="N46" s="35"/>
      <c r="O46" s="35"/>
      <c r="P46" s="35"/>
    </row>
    <row r="47" spans="2:11" ht="14.25" customHeight="1">
      <c r="B47" s="30"/>
      <c r="C47" s="31"/>
      <c r="H47" s="32"/>
      <c r="J47" s="3"/>
      <c r="K47" s="3"/>
    </row>
    <row r="48" spans="2:11" ht="12.75">
      <c r="B48" s="30"/>
      <c r="C48" s="31"/>
      <c r="H48" s="33"/>
      <c r="I48" s="34"/>
      <c r="J48" s="3"/>
      <c r="K48" s="3"/>
    </row>
    <row r="49" spans="2:3" ht="3" customHeight="1">
      <c r="B49" s="31"/>
      <c r="C49" s="31"/>
    </row>
    <row r="50" spans="2:3" ht="12.75">
      <c r="B50" s="31"/>
      <c r="C50" s="31"/>
    </row>
    <row r="51" spans="1:3" ht="12.75">
      <c r="A51" s="4" t="s">
        <v>117</v>
      </c>
      <c r="B51" s="31"/>
      <c r="C51" s="31"/>
    </row>
    <row r="52" spans="2:3" ht="12.75">
      <c r="B52" s="31"/>
      <c r="C52" s="31"/>
    </row>
    <row r="53" spans="2:3" ht="12.75">
      <c r="B53" s="30"/>
      <c r="C53" s="31"/>
    </row>
    <row r="54" spans="2:3" ht="12.75">
      <c r="B54" s="30"/>
      <c r="C54" s="31"/>
    </row>
    <row r="55" spans="2:3" ht="12.75">
      <c r="B55" s="30"/>
      <c r="C55" s="31"/>
    </row>
    <row r="56" spans="2:3" ht="12.75">
      <c r="B56" s="30"/>
      <c r="C56" s="31"/>
    </row>
  </sheetData>
  <sheetProtection selectLockedCells="1" selectUnlockedCells="1"/>
  <mergeCells count="9">
    <mergeCell ref="D41:E41"/>
    <mergeCell ref="G41:H41"/>
    <mergeCell ref="D42:E42"/>
    <mergeCell ref="G42:H42"/>
    <mergeCell ref="A1:J1"/>
    <mergeCell ref="N1:P1"/>
    <mergeCell ref="C39:E39"/>
    <mergeCell ref="J39:L39"/>
    <mergeCell ref="K1:L1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Kowalska-Płuciennik</dc:creator>
  <cp:keywords/>
  <dc:description/>
  <cp:lastModifiedBy>Beata Florków</cp:lastModifiedBy>
  <cp:lastPrinted>2023-11-15T11:48:01Z</cp:lastPrinted>
  <dcterms:created xsi:type="dcterms:W3CDTF">2022-09-06T12:55:57Z</dcterms:created>
  <dcterms:modified xsi:type="dcterms:W3CDTF">2023-12-11T07:29:38Z</dcterms:modified>
  <cp:category/>
  <cp:version/>
  <cp:contentType/>
  <cp:contentStatus/>
</cp:coreProperties>
</file>