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Anka M\NZ.261.52.2023 - U - endoprotezy (4)\Zawiadomienie o wyjaśnieniach SWZ\"/>
    </mc:Choice>
  </mc:AlternateContent>
  <xr:revisionPtr revIDLastSave="0" documentId="13_ncr:1_{50FADA0A-50EE-437B-952B-466179DDEE2A}" xr6:coauthVersionLast="47" xr6:coauthVersionMax="47" xr10:uidLastSave="{00000000-0000-0000-0000-000000000000}"/>
  <bookViews>
    <workbookView xWindow="14145" yWindow="270" windowWidth="13770" windowHeight="15585" xr2:uid="{4C22E958-7D73-4DC7-A1DA-6EA8A2685576}"/>
  </bookViews>
  <sheets>
    <sheet name="ZADANIE2" sheetId="5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5" l="1"/>
  <c r="I24" i="5" s="1"/>
  <c r="H32" i="5"/>
  <c r="I32" i="5" s="1"/>
  <c r="F23" i="5"/>
  <c r="H23" i="5" s="1"/>
  <c r="I23" i="5" s="1"/>
  <c r="F24" i="5"/>
  <c r="F25" i="5"/>
  <c r="H25" i="5" s="1"/>
  <c r="I25" i="5" s="1"/>
  <c r="F26" i="5"/>
  <c r="H26" i="5" s="1"/>
  <c r="I26" i="5" s="1"/>
  <c r="F27" i="5"/>
  <c r="H27" i="5" s="1"/>
  <c r="I27" i="5" s="1"/>
  <c r="F28" i="5"/>
  <c r="H28" i="5" s="1"/>
  <c r="I28" i="5" s="1"/>
  <c r="F29" i="5"/>
  <c r="H29" i="5" s="1"/>
  <c r="I29" i="5" s="1"/>
  <c r="F30" i="5"/>
  <c r="H30" i="5" s="1"/>
  <c r="I30" i="5" s="1"/>
  <c r="F31" i="5"/>
  <c r="H31" i="5" s="1"/>
  <c r="I31" i="5" s="1"/>
  <c r="F32" i="5"/>
  <c r="F33" i="5"/>
  <c r="H33" i="5" s="1"/>
  <c r="I33" i="5" s="1"/>
  <c r="F22" i="5"/>
  <c r="H22" i="5" s="1"/>
  <c r="I22" i="5" s="1"/>
  <c r="F12" i="5"/>
  <c r="H12" i="5" s="1"/>
  <c r="I12" i="5" s="1"/>
  <c r="F13" i="5"/>
  <c r="H13" i="5" s="1"/>
  <c r="I13" i="5" s="1"/>
  <c r="F14" i="5"/>
  <c r="H14" i="5" s="1"/>
  <c r="I14" i="5" s="1"/>
  <c r="F15" i="5"/>
  <c r="H15" i="5" s="1"/>
  <c r="I15" i="5" s="1"/>
  <c r="F16" i="5"/>
  <c r="H16" i="5" s="1"/>
  <c r="I16" i="5" s="1"/>
  <c r="F17" i="5"/>
  <c r="H17" i="5" s="1"/>
  <c r="I17" i="5" s="1"/>
  <c r="F18" i="5"/>
  <c r="H18" i="5" s="1"/>
  <c r="I18" i="5" s="1"/>
  <c r="F19" i="5"/>
  <c r="H19" i="5" s="1"/>
  <c r="I19" i="5" s="1"/>
  <c r="F20" i="5"/>
  <c r="H20" i="5" s="1"/>
  <c r="I20" i="5" s="1"/>
  <c r="F11" i="5" l="1"/>
  <c r="H11" i="5" l="1"/>
  <c r="I11" i="5" s="1"/>
  <c r="F34" i="5"/>
  <c r="H34" i="5"/>
</calcChain>
</file>

<file path=xl/sharedStrings.xml><?xml version="1.0" encoding="utf-8"?>
<sst xmlns="http://schemas.openxmlformats.org/spreadsheetml/2006/main" count="87" uniqueCount="66">
  <si>
    <t>Lp.</t>
  </si>
  <si>
    <t>Wartość netto 6=4x5</t>
  </si>
  <si>
    <t>Wartość brutto (zł) 8=6+7</t>
  </si>
  <si>
    <t>Cena jednostkowa brutto               9=8/4</t>
  </si>
  <si>
    <t>1.</t>
  </si>
  <si>
    <t>Ilość</t>
  </si>
  <si>
    <t>2.</t>
  </si>
  <si>
    <t>TABELA NR 1</t>
  </si>
  <si>
    <t>Przedmiot zamówienia</t>
  </si>
  <si>
    <t>szt.</t>
  </si>
  <si>
    <t>Razem netto:</t>
  </si>
  <si>
    <t>Razem brutto:</t>
  </si>
  <si>
    <t>Endoproteza rewizyjna, półzwiązana stawu kolanowego typu mobile bearing:</t>
  </si>
  <si>
    <t>1.1</t>
  </si>
  <si>
    <t>2.2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</si>
  <si>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</si>
  <si>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</si>
  <si>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</si>
  <si>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</si>
  <si>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</si>
  <si>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</si>
  <si>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</si>
  <si>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</si>
  <si>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</si>
  <si>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Endoproteza rewizyjna stawu kolanowego modularna związana:</t>
  </si>
  <si>
    <t>2.1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</si>
  <si>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</si>
  <si>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</si>
  <si>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</si>
  <si>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</si>
  <si>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</si>
  <si>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</si>
  <si>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</si>
  <si>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</si>
  <si>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</si>
  <si>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</si>
  <si>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PRODUCENT, Nazwa własna lub inne określenie identyfikujące 
wyrób w sposób jednoznaczny, np. nr katalogowy</t>
  </si>
  <si>
    <t>Stawka
VAT
(%)</t>
  </si>
  <si>
    <t>Jm.</t>
  </si>
  <si>
    <t>Cena 
jednostkowa netto (zł/j.m.)</t>
  </si>
  <si>
    <t>Załącznik nr 1 do umowy NZ.261.52.2.2023</t>
  </si>
  <si>
    <t>Formularz cenowo- techniczny  zadania nr 2</t>
  </si>
  <si>
    <t xml:space="preserve">Augment udowy dystalny z powłoką srebra
</t>
  </si>
  <si>
    <t xml:space="preserve">Augment udowy tylny z powłoką srebra
</t>
  </si>
  <si>
    <t xml:space="preserve">Augment piszczelowy jednostronny z powłoką srebra
</t>
  </si>
  <si>
    <t xml:space="preserve">Augment piszczelowy obustronny z powłoką srebra
</t>
  </si>
  <si>
    <t xml:space="preserve">
Trzpienie przedłużające wykonane ze stopu tytanu, do części udowej i piszczelowej, do osadzenia za pomocą cementu lub bez cementu, o przekrojach: 12, 14, 16 i 18mm w 3 długościach: 100, 150 i 200mm oraz o przekrojach: 20 i 22mm w 2 długościach: 100 i 150mm.
Trzpienie przedłużające bezcementowe, wykonane ze stopu tytanu i dodatkowo pokryte hydroksyapatytem, do części udowej i piszczelowej, o przekrojach: 12, 14, 16 i 18mm w 3 długościach: 100, 150 i 200mm oraz o przekrojach: 20 i 22mm w 2 długościach: 100 i 150mm. 
Do wyboru przez Zamawiającego
</t>
  </si>
  <si>
    <t xml:space="preserve">
Trzpień uniwersalny udowy i piszczelowy cementowany o średnicy 11, 13, 15, 17, 19 mm w
długościach 125, 150, 200, 250 mm, oraz bezcementowy o średnicy 12, 14, 16, 18, 20, 22 mm w
długościach 125, 150, 200, 250 mm.
Do wyboru przez Zamawiającego
</t>
  </si>
  <si>
    <t xml:space="preserve">
Stożki uzupełniające piszczelowe metafizjalne (Sleeve) w 4 rozmiarach, oraz z wbudowanymi augmentami 5 i 10 mm, tytanowe porowate wykonane techniką 3 D lub Stożki uzupełniające ubytki nasady kości piszczelowej (Cony) w 4 rozmiarach i wysokościach 20, 30 mm i schodkowe (prawe i lewe) w 4 rozmiarach i wysokości 30 mm, tytanowe porowate wykonane techniką 3D.
Do wyboru przez Zamawiającego
</t>
  </si>
  <si>
    <t xml:space="preserve">
Stożki uzupełniające udowe metafizjalne (Sleeve) w 4 rozmiarach, tytanowe porowate wykonane techniką 3 D lub Stożki uzupełniające ubytki nasady kości udowej (Cony) anatomiczne (prawy, lewy) w 4 rozmiarach i wysokościach 30, 40, 50 mm dla każdej strony, tytanowe porowate wykonane techniką 3D
Do wyboru przez Zamawiającego
</t>
  </si>
  <si>
    <t xml:space="preserve">
Element udowy anatomiczny (prawy, lewy) w 5 rozmiarach (2, 3, 4, 5, 6) w opcji tylnostabilizowanej, wykonany ze stopu CoCrMo oraz pokryty okładziną ceramiczną TiN.
Do wyboru przez Zamawiającego
</t>
  </si>
  <si>
    <t xml:space="preserve">
Element piszczelowy uniwersalny, wykonany ze stopu CoCrMo, w 5 rozmiarach (2, 3, 4, 5, 6), pokryty okładziną ceramiczną TiN. Powierzchnia plateau wygładzona, umożliwijąca ruchy rotacyjne.
Do wyboru przez Zamawiającego
</t>
  </si>
  <si>
    <t xml:space="preserve">
Wkładka polietylenowa typu rotating platform o grubościach: 10, 12,5, 15, 17,5 i 20mm, tylnostabilizowana, dająca efekt półzwiązania protezy.
Do wyboru przez Zamawiającego
</t>
  </si>
  <si>
    <t xml:space="preserve">
Podkładki uzupełniające ubytki kostne do części piszczelowej i udowej (tylne i dystalne) w wyskościach
 5 i 10mm.
Do wyboru przez Zamawiającego
</t>
  </si>
  <si>
    <t xml:space="preserve">
Adaptor do zamontowania trzpieni przedłużających do elementu udowego umożliwiający nadanie offsetu (0, 2, 4, 6mm).
Do wyboru przez Zamawiającego
</t>
  </si>
  <si>
    <t xml:space="preserve">
Adaptor do zamontowania trzpieni przedłużających do elementu piszczelowego umożliwiający nadanie offsetu (2 i 4mm).
Do wyboru przez Zamawiającego
</t>
  </si>
  <si>
    <t xml:space="preserve">
Rzepka cementowa, polietylenowa w 4 rozmiarach (26, 29, 32 i 35mm).
Do wyboru przez Zamawiającego
</t>
  </si>
  <si>
    <t xml:space="preserve">
Stożki uzupełniające udowe metafizjalne (Sleeve) w 4 rozmiarach, tytanowe porowate wykonane techniką 3 D i stożki uzupełniające ubytki nasady kości udowej (Cony) anatomiczne (prawy, lewy) w 4 rozmiarach i wysokościach 30, 40, 50 mm dla każdej strony, tytanowe porowate wykonane techniką 3D.
Do wyboru przez Zamawiającego
</t>
  </si>
  <si>
    <t xml:space="preserve">
Stożki uzupełniające piszczelowe metafizjalne (Sleeve) w 4 rozmiarach, oraz z wbudowanymi augmentami 5 i 10 mm, tytanowe porowate wykonane techniką 3 D i stożki uzupełniające ubytki nasady kości piszczelowej (Cony) w 4 rozmiarach i wysokościach 20, 30 mm i schodkowe (prawe i lewe) w 4 rozmiarach i wysokości 30 mm, tytanowe porowate wykonane techniką 3D.
Do wyboru przez Zamawiającego
</t>
  </si>
  <si>
    <t xml:space="preserve">
Element udowy anatomiczny kłykciowy w minimum 4 rozmiarach, w wersji cementowanej i bezcementowej wykonany ze stopu CoCrMo z możliwością zastosowania augmentów i sleeve.
Do wyboru przez Zamawiającego
</t>
  </si>
  <si>
    <t xml:space="preserve">
Element piszczelowy w minimum 4 rozmiarach, w wersji cementowanej i bezcementowej wykonany ze stopu CoCrMo z możliwością zastosowania augmentów i sleeve.
Do wyboru przez Zamawiającego
</t>
  </si>
  <si>
    <t xml:space="preserve">
Wkładka polietylenowa dostosowana do rozmiaru piszczeli w wersji MB i FB
Do wyboru przez Zamawiającego
</t>
  </si>
  <si>
    <t xml:space="preserve">
Zamek łączący element udowy z piszczelowym
</t>
  </si>
  <si>
    <t xml:space="preserve">
Adapter offsetu uniwersalny udowy i piszczelowy od 0 do 6 mm.
Do wyboru przez Zamawiającego
</t>
  </si>
  <si>
    <r>
      <t xml:space="preserve"> Załącznik nr 3 do SWZ </t>
    </r>
    <r>
      <rPr>
        <b/>
        <sz val="11"/>
        <color rgb="FFFF0000"/>
        <rFont val="Tahoma"/>
        <family val="2"/>
        <charset val="238"/>
      </rPr>
      <t>po zmianach</t>
    </r>
  </si>
  <si>
    <r>
      <rPr>
        <b/>
        <sz val="10"/>
        <rFont val="Tahoma"/>
        <family val="2"/>
        <charset val="238"/>
      </rPr>
      <t xml:space="preserve">1. </t>
    </r>
    <r>
      <rPr>
        <sz val="10"/>
        <rFont val="Tahoma"/>
        <family val="2"/>
        <charset val="238"/>
      </rPr>
      <t xml:space="preserve">Przedmiotem zamówienia są </t>
    </r>
    <r>
      <rPr>
        <b/>
        <sz val="10"/>
        <rFont val="Tahoma"/>
        <family val="2"/>
        <charset val="238"/>
      </rPr>
      <t>sukcesywne dostawy endoprotez stawu kolanowego rewizyjnych-półzwiązanych oraz związanych, zwanych dalej wyrobami, wraz z akcesoriami umożliwiającymi ich wszczepienie, zwanymi dalej instrumentarium.</t>
    </r>
    <r>
      <rPr>
        <sz val="10"/>
        <rFont val="Tahoma"/>
        <family val="2"/>
        <charset val="238"/>
      </rPr>
      <t xml:space="preserve">
</t>
    </r>
    <r>
      <rPr>
        <b/>
        <sz val="10"/>
        <rFont val="Tahoma"/>
        <family val="2"/>
        <charset val="238"/>
      </rPr>
      <t>2.</t>
    </r>
    <r>
      <rPr>
        <sz val="10"/>
        <rFont val="Tahoma"/>
        <family val="2"/>
        <charset val="238"/>
      </rPr>
      <t xml:space="preserve"> Wykonawca zobowiązuje się w ramach przedmiotu umowy i jego cenie:
1) dostarczać wyroby w postaci kompletnego zestawu (pełny asortyment i zakres wymaganych rozmiarów) umożliwiającego przeprowadzenie zabiegu,
2) udostępniać Zamawiającemu na czas przeprowadzenia zabiegu instrumentarium umożliwiającego implantację  każdego z rodzajów wyrobów,
3) dostarczyć wyroby oraz instrumentarium nie później niż  1 dzień roboczy przed datą planowanego zabiegu na podstawie zamówienia przesłanego drogą elektroniczna na adres </t>
    </r>
    <r>
      <rPr>
        <b/>
        <sz val="10"/>
        <rFont val="Tahoma"/>
        <family val="2"/>
        <charset val="238"/>
      </rPr>
      <t>............*</t>
    </r>
    <r>
      <rPr>
        <sz val="10"/>
        <rFont val="Tahoma"/>
        <family val="2"/>
        <charset val="238"/>
      </rPr>
      <t xml:space="preserve"> lub zgłoszenia telefonicznego na numer </t>
    </r>
    <r>
      <rPr>
        <b/>
        <sz val="10"/>
        <rFont val="Tahoma"/>
        <family val="2"/>
        <charset val="238"/>
      </rPr>
      <t>………………*</t>
    </r>
    <r>
      <rPr>
        <sz val="10"/>
        <rFont val="Tahoma"/>
        <family val="2"/>
        <charset val="238"/>
      </rPr>
      <t xml:space="preserve"> . 
</t>
    </r>
    <r>
      <rPr>
        <b/>
        <sz val="10"/>
        <rFont val="Tahoma"/>
        <family val="2"/>
        <charset val="238"/>
      </rPr>
      <t>3.</t>
    </r>
    <r>
      <rPr>
        <sz val="10"/>
        <rFont val="Tahoma"/>
        <family val="2"/>
        <charset val="238"/>
      </rPr>
      <t xml:space="preserve"> Wykonawca gwarantuje, że wszystkie wyroby, instrumentarium  objęte przedmiotem zamówienia spełniać będą wszystkie - wskazane w niniejszym załączniku – wymagania eksploatacyjno - techniczne oraz jakościowe.
</t>
    </r>
    <r>
      <rPr>
        <b/>
        <sz val="10"/>
        <rFont val="Tahoma"/>
        <family val="2"/>
        <charset val="238"/>
      </rPr>
      <t>4.</t>
    </r>
    <r>
      <rPr>
        <sz val="10"/>
        <rFont val="Tahoma"/>
        <family val="2"/>
        <charset val="238"/>
      </rPr>
      <t xml:space="preserve"> 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 (dotyczy wyrobów sterylnych),
    -  oznakowanie CE,
    - oznakowanie o możliwości przeprowadzenia badania rezonansu magnetycznego </t>
    </r>
    <r>
      <rPr>
        <b/>
        <sz val="10"/>
        <color rgb="FFFF0000"/>
        <rFont val="Tahoma"/>
        <family val="2"/>
        <charset val="238"/>
      </rPr>
      <t>(jeżeli dotyczy)</t>
    </r>
    <r>
      <rPr>
        <sz val="10"/>
        <rFont val="Tahoma"/>
        <family val="2"/>
        <charset val="238"/>
      </rPr>
      <t xml:space="preserve">,
    -  inne oznaczenia i informacje wymagane na podstawie odrębnych przepisów.
    </t>
    </r>
    <r>
      <rPr>
        <b/>
        <sz val="10"/>
        <rFont val="Tahoma"/>
        <family val="2"/>
        <charset val="238"/>
      </rPr>
      <t>Uwaga: Okres ważności wyrobów powinien wynosić minimum 12 miesięcy od dnia dostawy do siedziby zamawiającego.</t>
    </r>
    <r>
      <rPr>
        <sz val="10"/>
        <rFont val="Tahoma"/>
        <family val="2"/>
        <charset val="238"/>
      </rPr>
      <t xml:space="preserve">
</t>
    </r>
    <r>
      <rPr>
        <b/>
        <sz val="10"/>
        <rFont val="Tahoma"/>
        <family val="2"/>
        <charset val="238"/>
      </rPr>
      <t>5.</t>
    </r>
    <r>
      <rPr>
        <sz val="10"/>
        <rFont val="Tahoma"/>
        <family val="2"/>
        <charset val="238"/>
      </rPr>
      <t xml:space="preserve"> Wykonawca oświadcza, że dostarczane zamawiającemu wyroby spełniać będą właściwe, ustalone w obowiązujących przepisach prawa wymagania odnośnie dopuszczenia do użytkownika przedmiotowych wyrobów w polskich zakładach opieki zdrowotnej.
</t>
    </r>
    <r>
      <rPr>
        <b/>
        <sz val="10"/>
        <rFont val="Tahoma"/>
        <family val="2"/>
        <charset val="238"/>
      </rPr>
      <t>6.</t>
    </r>
    <r>
      <rPr>
        <sz val="10"/>
        <rFont val="Tahoma"/>
        <family val="2"/>
        <charset val="238"/>
      </rPr>
      <t xml:space="preserve"> Wykonawca oświadcza, że na potwierdzenie stanu faktycznego, o którym mowa w pkt. 3 i 5 posiada stosowne dokumenty, które zostaną  niezwłocznie przekazane zamawiającemu, na jego pisemny wniosek na etapie realizacji zamówienia.
</t>
    </r>
    <r>
      <rPr>
        <b/>
        <sz val="10"/>
        <rFont val="Tahoma"/>
        <family val="2"/>
        <charset val="238"/>
      </rPr>
      <t>7.</t>
    </r>
    <r>
      <rPr>
        <sz val="10"/>
        <rFont val="Tahoma"/>
        <family val="2"/>
        <charset val="238"/>
      </rPr>
      <t xml:space="preserve"> Dopuszcza się składania ofert na asortyment w innych opakowaniach jednostkowych z przeliczeniem oferowanych ilości do wartości sumarycznej wymaganej przez Zamawiającego, w zaokrągleniu do pełnego opakowania w górę.
</t>
    </r>
    <r>
      <rPr>
        <b/>
        <sz val="10"/>
        <rFont val="Tahoma"/>
        <family val="2"/>
        <charset val="238"/>
      </rPr>
      <t xml:space="preserve">8. </t>
    </r>
    <r>
      <rPr>
        <sz val="10"/>
        <rFont val="Tahoma"/>
        <family val="2"/>
        <charset val="238"/>
      </rPr>
      <t xml:space="preserve">Wykonawca oferuje realizację niniejszego zadania zgodnie z następującą kalkulacją:
</t>
    </r>
    <r>
      <rPr>
        <b/>
        <sz val="10"/>
        <rFont val="Tahoma"/>
        <family val="2"/>
        <charset val="238"/>
      </rPr>
      <t>*Wypełnia Wykonawca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</si>
</sst>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charset val="238"/>
      <scheme val="minor"/>
    </font>
    <font>
      <sz val="10"/>
      <color rgb="FF000000"/>
      <name val="Tahoma"/>
      <family val="2"/>
      <charset val="238"/>
    </font>
    <font>
      <b/>
      <sz val="10"/>
      <color rgb="FF000000"/>
      <name val="Tahoma"/>
      <family val="2"/>
      <charset val="238"/>
    </font>
    <font>
      <b/>
      <sz val="10"/>
      <name val="Tahoma"/>
      <family val="2"/>
      <charset val="238"/>
    </font>
    <font>
      <b/>
      <sz val="8"/>
      <color rgb="FF000000"/>
      <name val="Tahoma"/>
      <family val="2"/>
      <charset val="238"/>
    </font>
    <font>
      <b/>
      <sz val="11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10"/>
      <color rgb="FFFF0000"/>
      <name val="Tahoma"/>
      <family val="2"/>
      <charset val="238"/>
    </font>
    <font>
      <b/>
      <sz val="10"/>
      <color theme="1"/>
      <name val="Tahoma"/>
      <family val="2"/>
      <charset val="238"/>
    </font>
    <font>
      <sz val="8"/>
      <name val="Calibri"/>
      <family val="2"/>
      <charset val="238"/>
      <scheme val="minor"/>
    </font>
    <font>
      <b/>
      <sz val="11"/>
      <color rgb="FF000000"/>
      <name val="Tahoma"/>
      <family val="2"/>
      <charset val="238"/>
    </font>
    <font>
      <b/>
      <sz val="11"/>
      <name val="Tahoma"/>
      <family val="2"/>
      <charset val="238"/>
    </font>
    <font>
      <b/>
      <sz val="9"/>
      <name val="Tahoma"/>
      <family val="2"/>
      <charset val="238"/>
    </font>
    <font>
      <sz val="9"/>
      <color rgb="FF000000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name val="Tahoma"/>
      <family val="2"/>
      <charset val="238"/>
    </font>
    <font>
      <b/>
      <sz val="9"/>
      <color rgb="FF000000"/>
      <name val="Tahoma"/>
      <family val="2"/>
      <charset val="238"/>
    </font>
    <font>
      <b/>
      <sz val="9"/>
      <color theme="1"/>
      <name val="Tahoma"/>
      <family val="2"/>
      <charset val="238"/>
    </font>
    <font>
      <b/>
      <sz val="11"/>
      <color rgb="FFFF000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right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12" fillId="0" borderId="0" xfId="0" applyNumberFormat="1" applyFont="1" applyAlignment="1">
      <alignment horizontal="center" vertical="top" wrapText="1"/>
    </xf>
    <xf numFmtId="4" fontId="12" fillId="0" borderId="0" xfId="0" applyNumberFormat="1" applyFont="1" applyAlignment="1">
      <alignment horizontal="center" vertical="center" wrapText="1"/>
    </xf>
    <xf numFmtId="4" fontId="11" fillId="0" borderId="0" xfId="0" applyNumberFormat="1" applyFont="1" applyAlignment="1">
      <alignment vertical="center"/>
    </xf>
    <xf numFmtId="0" fontId="13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right" vertical="center" wrapText="1"/>
    </xf>
    <xf numFmtId="0" fontId="14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9" fontId="1" fillId="2" borderId="3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3" fontId="1" fillId="0" borderId="1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43" fontId="1" fillId="0" borderId="4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6FFC7A-4C81-4A5A-9D4E-46B9C22F384E}">
  <dimension ref="A1:J35"/>
  <sheetViews>
    <sheetView tabSelected="1" view="pageBreakPreview" zoomScale="98" zoomScaleNormal="100" zoomScaleSheetLayoutView="98" workbookViewId="0">
      <selection activeCell="A6" sqref="A6"/>
    </sheetView>
  </sheetViews>
  <sheetFormatPr defaultRowHeight="14.25" x14ac:dyDescent="0.2"/>
  <cols>
    <col min="1" max="1" width="6.28515625" style="11" bestFit="1" customWidth="1"/>
    <col min="2" max="2" width="53.42578125" style="11" customWidth="1"/>
    <col min="3" max="3" width="4.85546875" style="11" bestFit="1" customWidth="1"/>
    <col min="4" max="4" width="5" style="11" customWidth="1"/>
    <col min="5" max="5" width="9.85546875" style="11" bestFit="1" customWidth="1"/>
    <col min="6" max="6" width="14.28515625" style="11" bestFit="1" customWidth="1"/>
    <col min="7" max="7" width="8.28515625" style="11" customWidth="1"/>
    <col min="8" max="8" width="14.28515625" style="11" bestFit="1" customWidth="1"/>
    <col min="9" max="9" width="11.42578125" style="11" bestFit="1" customWidth="1"/>
    <col min="10" max="10" width="15.42578125" style="11" customWidth="1"/>
    <col min="11" max="16384" width="9.140625" style="11"/>
  </cols>
  <sheetData>
    <row r="1" spans="1:10" ht="19.5" customHeight="1" x14ac:dyDescent="0.2">
      <c r="A1" s="42" t="s">
        <v>64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5" customHeight="1" x14ac:dyDescent="0.2">
      <c r="A2" s="42" t="s">
        <v>40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17.25" customHeight="1" x14ac:dyDescent="0.2">
      <c r="A3" s="49" t="s">
        <v>41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ht="327.75" customHeight="1" x14ac:dyDescent="0.2">
      <c r="A4" s="43" t="s">
        <v>65</v>
      </c>
      <c r="B4" s="44"/>
      <c r="C4" s="44"/>
      <c r="D4" s="44"/>
      <c r="E4" s="44"/>
      <c r="F4" s="44"/>
      <c r="G4" s="44"/>
      <c r="H4" s="44"/>
      <c r="I4" s="44"/>
      <c r="J4" s="44"/>
    </row>
    <row r="5" spans="1:10" ht="58.5" customHeight="1" x14ac:dyDescent="0.2">
      <c r="A5" s="44"/>
      <c r="B5" s="44"/>
      <c r="C5" s="44"/>
      <c r="D5" s="44"/>
      <c r="E5" s="44"/>
      <c r="F5" s="44"/>
      <c r="G5" s="44"/>
      <c r="H5" s="44"/>
      <c r="I5" s="44"/>
      <c r="J5" s="44"/>
    </row>
    <row r="6" spans="1:10" ht="29.25" customHeight="1" x14ac:dyDescent="0.2">
      <c r="A6" s="12"/>
      <c r="B6" s="13"/>
      <c r="C6" s="13"/>
      <c r="D6" s="13"/>
      <c r="E6" s="13"/>
      <c r="F6" s="13"/>
      <c r="G6" s="13"/>
      <c r="H6" s="13"/>
      <c r="I6" s="13"/>
      <c r="J6" s="13"/>
    </row>
    <row r="7" spans="1:10" x14ac:dyDescent="0.2">
      <c r="A7" s="14"/>
      <c r="B7" s="15" t="s">
        <v>7</v>
      </c>
      <c r="C7" s="16"/>
      <c r="D7" s="16"/>
      <c r="E7" s="17"/>
      <c r="F7" s="18"/>
      <c r="G7" s="17"/>
      <c r="H7" s="19"/>
      <c r="I7" s="16"/>
      <c r="J7" s="20"/>
    </row>
    <row r="8" spans="1:10" ht="84" x14ac:dyDescent="0.2">
      <c r="A8" s="33" t="s">
        <v>0</v>
      </c>
      <c r="B8" s="34" t="s">
        <v>8</v>
      </c>
      <c r="C8" s="34" t="s">
        <v>38</v>
      </c>
      <c r="D8" s="35" t="s">
        <v>5</v>
      </c>
      <c r="E8" s="34" t="s">
        <v>39</v>
      </c>
      <c r="F8" s="34" t="s">
        <v>1</v>
      </c>
      <c r="G8" s="34" t="s">
        <v>37</v>
      </c>
      <c r="H8" s="34" t="s">
        <v>2</v>
      </c>
      <c r="I8" s="34" t="s">
        <v>3</v>
      </c>
      <c r="J8" s="3" t="s">
        <v>36</v>
      </c>
    </row>
    <row r="9" spans="1:10" x14ac:dyDescent="0.2">
      <c r="A9" s="21">
        <v>1</v>
      </c>
      <c r="B9" s="4">
        <v>2</v>
      </c>
      <c r="C9" s="4">
        <v>3</v>
      </c>
      <c r="D9" s="10">
        <v>4</v>
      </c>
      <c r="E9" s="5">
        <v>5</v>
      </c>
      <c r="F9" s="4">
        <v>6</v>
      </c>
      <c r="G9" s="5">
        <v>7</v>
      </c>
      <c r="H9" s="4">
        <v>8</v>
      </c>
      <c r="I9" s="4">
        <v>9</v>
      </c>
      <c r="J9" s="4">
        <v>10</v>
      </c>
    </row>
    <row r="10" spans="1:10" x14ac:dyDescent="0.2">
      <c r="A10" s="2" t="s">
        <v>4</v>
      </c>
      <c r="B10" s="46" t="s">
        <v>12</v>
      </c>
      <c r="C10" s="47"/>
      <c r="D10" s="47"/>
      <c r="E10" s="47"/>
      <c r="F10" s="47"/>
      <c r="G10" s="47"/>
      <c r="H10" s="47"/>
      <c r="I10" s="47"/>
      <c r="J10" s="48"/>
    </row>
    <row r="11" spans="1:10" ht="76.5" x14ac:dyDescent="0.2">
      <c r="A11" s="9" t="s">
        <v>13</v>
      </c>
      <c r="B11" s="36" t="s">
        <v>50</v>
      </c>
      <c r="C11" s="21" t="s">
        <v>9</v>
      </c>
      <c r="D11" s="24">
        <v>1</v>
      </c>
      <c r="E11" s="31"/>
      <c r="F11" s="38">
        <f t="shared" ref="F11:F20" si="0">ROUND(E11*D11,2)</f>
        <v>0</v>
      </c>
      <c r="G11" s="32"/>
      <c r="H11" s="38">
        <f>ROUND((F11*G11)+F11,2)</f>
        <v>0</v>
      </c>
      <c r="I11" s="38">
        <f>ROUND(H11/D11,2)</f>
        <v>0</v>
      </c>
      <c r="J11" s="27"/>
    </row>
    <row r="12" spans="1:10" ht="89.25" x14ac:dyDescent="0.2">
      <c r="A12" s="9" t="s">
        <v>15</v>
      </c>
      <c r="B12" s="37" t="s">
        <v>51</v>
      </c>
      <c r="C12" s="21" t="s">
        <v>9</v>
      </c>
      <c r="D12" s="24">
        <v>1</v>
      </c>
      <c r="E12" s="31"/>
      <c r="F12" s="38">
        <f t="shared" si="0"/>
        <v>0</v>
      </c>
      <c r="G12" s="32"/>
      <c r="H12" s="38">
        <f t="shared" ref="H12:H20" si="1">ROUND((F12*G12)+F12,2)</f>
        <v>0</v>
      </c>
      <c r="I12" s="38">
        <f t="shared" ref="I12:I20" si="2">ROUND(H12/D12,2)</f>
        <v>0</v>
      </c>
      <c r="J12" s="27"/>
    </row>
    <row r="13" spans="1:10" ht="76.5" x14ac:dyDescent="0.2">
      <c r="A13" s="9" t="s">
        <v>16</v>
      </c>
      <c r="B13" s="37" t="s">
        <v>52</v>
      </c>
      <c r="C13" s="21" t="s">
        <v>9</v>
      </c>
      <c r="D13" s="24">
        <v>1</v>
      </c>
      <c r="E13" s="31"/>
      <c r="F13" s="38">
        <f t="shared" si="0"/>
        <v>0</v>
      </c>
      <c r="G13" s="32"/>
      <c r="H13" s="38">
        <f t="shared" si="1"/>
        <v>0</v>
      </c>
      <c r="I13" s="38">
        <f t="shared" si="2"/>
        <v>0</v>
      </c>
      <c r="J13" s="27"/>
    </row>
    <row r="14" spans="1:10" ht="191.25" x14ac:dyDescent="0.2">
      <c r="A14" s="9" t="s">
        <v>17</v>
      </c>
      <c r="B14" s="37" t="s">
        <v>46</v>
      </c>
      <c r="C14" s="21" t="s">
        <v>9</v>
      </c>
      <c r="D14" s="24">
        <v>2</v>
      </c>
      <c r="E14" s="31"/>
      <c r="F14" s="38">
        <f t="shared" si="0"/>
        <v>0</v>
      </c>
      <c r="G14" s="32"/>
      <c r="H14" s="38">
        <f t="shared" si="1"/>
        <v>0</v>
      </c>
      <c r="I14" s="38">
        <f t="shared" si="2"/>
        <v>0</v>
      </c>
      <c r="J14" s="27"/>
    </row>
    <row r="15" spans="1:10" ht="76.5" x14ac:dyDescent="0.2">
      <c r="A15" s="9" t="s">
        <v>18</v>
      </c>
      <c r="B15" s="36" t="s">
        <v>53</v>
      </c>
      <c r="C15" s="21" t="s">
        <v>9</v>
      </c>
      <c r="D15" s="24">
        <v>6</v>
      </c>
      <c r="E15" s="31"/>
      <c r="F15" s="38">
        <f t="shared" si="0"/>
        <v>0</v>
      </c>
      <c r="G15" s="32"/>
      <c r="H15" s="38">
        <f t="shared" si="1"/>
        <v>0</v>
      </c>
      <c r="I15" s="38">
        <f t="shared" si="2"/>
        <v>0</v>
      </c>
      <c r="J15" s="27"/>
    </row>
    <row r="16" spans="1:10" ht="76.5" x14ac:dyDescent="0.2">
      <c r="A16" s="9" t="s">
        <v>19</v>
      </c>
      <c r="B16" s="36" t="s">
        <v>54</v>
      </c>
      <c r="C16" s="21" t="s">
        <v>9</v>
      </c>
      <c r="D16" s="24">
        <v>1</v>
      </c>
      <c r="E16" s="31"/>
      <c r="F16" s="38">
        <f t="shared" si="0"/>
        <v>0</v>
      </c>
      <c r="G16" s="32"/>
      <c r="H16" s="38">
        <f t="shared" si="1"/>
        <v>0</v>
      </c>
      <c r="I16" s="38">
        <f t="shared" si="2"/>
        <v>0</v>
      </c>
      <c r="J16" s="27"/>
    </row>
    <row r="17" spans="1:10" ht="76.5" x14ac:dyDescent="0.2">
      <c r="A17" s="9" t="s">
        <v>20</v>
      </c>
      <c r="B17" s="37" t="s">
        <v>55</v>
      </c>
      <c r="C17" s="21" t="s">
        <v>9</v>
      </c>
      <c r="D17" s="24">
        <v>1</v>
      </c>
      <c r="E17" s="31"/>
      <c r="F17" s="38">
        <f t="shared" si="0"/>
        <v>0</v>
      </c>
      <c r="G17" s="32"/>
      <c r="H17" s="38">
        <f t="shared" si="1"/>
        <v>0</v>
      </c>
      <c r="I17" s="38">
        <f t="shared" si="2"/>
        <v>0</v>
      </c>
      <c r="J17" s="27"/>
    </row>
    <row r="18" spans="1:10" ht="63.75" x14ac:dyDescent="0.2">
      <c r="A18" s="9" t="s">
        <v>21</v>
      </c>
      <c r="B18" s="37" t="s">
        <v>56</v>
      </c>
      <c r="C18" s="21" t="s">
        <v>9</v>
      </c>
      <c r="D18" s="24">
        <v>1</v>
      </c>
      <c r="E18" s="31"/>
      <c r="F18" s="38">
        <f t="shared" si="0"/>
        <v>0</v>
      </c>
      <c r="G18" s="32"/>
      <c r="H18" s="38">
        <f t="shared" si="1"/>
        <v>0</v>
      </c>
      <c r="I18" s="38">
        <f t="shared" si="2"/>
        <v>0</v>
      </c>
      <c r="J18" s="27"/>
    </row>
    <row r="19" spans="1:10" ht="114.75" x14ac:dyDescent="0.2">
      <c r="A19" s="9" t="s">
        <v>22</v>
      </c>
      <c r="B19" s="37" t="s">
        <v>57</v>
      </c>
      <c r="C19" s="21" t="s">
        <v>9</v>
      </c>
      <c r="D19" s="24">
        <v>1</v>
      </c>
      <c r="E19" s="31"/>
      <c r="F19" s="38">
        <f t="shared" si="0"/>
        <v>0</v>
      </c>
      <c r="G19" s="32"/>
      <c r="H19" s="38">
        <f t="shared" si="1"/>
        <v>0</v>
      </c>
      <c r="I19" s="38">
        <f t="shared" si="2"/>
        <v>0</v>
      </c>
      <c r="J19" s="27"/>
    </row>
    <row r="20" spans="1:10" ht="127.5" x14ac:dyDescent="0.2">
      <c r="A20" s="9" t="s">
        <v>23</v>
      </c>
      <c r="B20" s="37" t="s">
        <v>58</v>
      </c>
      <c r="C20" s="21" t="s">
        <v>9</v>
      </c>
      <c r="D20" s="24">
        <v>1</v>
      </c>
      <c r="E20" s="31"/>
      <c r="F20" s="38">
        <f t="shared" si="0"/>
        <v>0</v>
      </c>
      <c r="G20" s="32"/>
      <c r="H20" s="38">
        <f t="shared" si="1"/>
        <v>0</v>
      </c>
      <c r="I20" s="38">
        <f t="shared" si="2"/>
        <v>0</v>
      </c>
      <c r="J20" s="27"/>
    </row>
    <row r="21" spans="1:10" x14ac:dyDescent="0.2">
      <c r="A21" s="10" t="s">
        <v>6</v>
      </c>
      <c r="B21" s="45" t="s">
        <v>24</v>
      </c>
      <c r="C21" s="45"/>
      <c r="D21" s="45"/>
      <c r="E21" s="45"/>
      <c r="F21" s="45"/>
      <c r="G21" s="45"/>
      <c r="H21" s="45"/>
      <c r="I21" s="45"/>
      <c r="J21" s="45"/>
    </row>
    <row r="22" spans="1:10" ht="89.25" x14ac:dyDescent="0.2">
      <c r="A22" s="9" t="s">
        <v>25</v>
      </c>
      <c r="B22" s="37" t="s">
        <v>59</v>
      </c>
      <c r="C22" s="21" t="s">
        <v>9</v>
      </c>
      <c r="D22" s="24">
        <v>1</v>
      </c>
      <c r="E22" s="31"/>
      <c r="F22" s="38">
        <f>ROUND(E22*D22,2)</f>
        <v>0</v>
      </c>
      <c r="G22" s="32"/>
      <c r="H22" s="38">
        <f>ROUND((F22*G22)+F22,2)</f>
        <v>0</v>
      </c>
      <c r="I22" s="38">
        <f>ROUND(H22/D22,2)</f>
        <v>0</v>
      </c>
      <c r="J22" s="27"/>
    </row>
    <row r="23" spans="1:10" ht="76.5" x14ac:dyDescent="0.2">
      <c r="A23" s="9" t="s">
        <v>14</v>
      </c>
      <c r="B23" s="41" t="s">
        <v>60</v>
      </c>
      <c r="C23" s="21" t="s">
        <v>9</v>
      </c>
      <c r="D23" s="24">
        <v>1</v>
      </c>
      <c r="E23" s="31"/>
      <c r="F23" s="38">
        <f t="shared" ref="F23:F33" si="3">ROUND(E23*D23,2)</f>
        <v>0</v>
      </c>
      <c r="G23" s="32"/>
      <c r="H23" s="38">
        <f t="shared" ref="H23:H33" si="4">ROUND((F23*G23)+F23,2)</f>
        <v>0</v>
      </c>
      <c r="I23" s="38">
        <f t="shared" ref="I23:I33" si="5">ROUND(H23/D23,2)</f>
        <v>0</v>
      </c>
      <c r="J23" s="27"/>
    </row>
    <row r="24" spans="1:10" ht="63.75" x14ac:dyDescent="0.2">
      <c r="A24" s="9" t="s">
        <v>26</v>
      </c>
      <c r="B24" s="37" t="s">
        <v>61</v>
      </c>
      <c r="C24" s="21" t="s">
        <v>9</v>
      </c>
      <c r="D24" s="24">
        <v>1</v>
      </c>
      <c r="E24" s="31"/>
      <c r="F24" s="38">
        <f t="shared" si="3"/>
        <v>0</v>
      </c>
      <c r="G24" s="32"/>
      <c r="H24" s="38">
        <f t="shared" si="4"/>
        <v>0</v>
      </c>
      <c r="I24" s="38">
        <f t="shared" si="5"/>
        <v>0</v>
      </c>
      <c r="J24" s="27"/>
    </row>
    <row r="25" spans="1:10" ht="38.25" x14ac:dyDescent="0.2">
      <c r="A25" s="9" t="s">
        <v>27</v>
      </c>
      <c r="B25" s="37" t="s">
        <v>62</v>
      </c>
      <c r="C25" s="21" t="s">
        <v>9</v>
      </c>
      <c r="D25" s="24">
        <v>1</v>
      </c>
      <c r="E25" s="31"/>
      <c r="F25" s="38">
        <f t="shared" si="3"/>
        <v>0</v>
      </c>
      <c r="G25" s="32"/>
      <c r="H25" s="38">
        <f t="shared" si="4"/>
        <v>0</v>
      </c>
      <c r="I25" s="38">
        <f t="shared" si="5"/>
        <v>0</v>
      </c>
      <c r="J25" s="27"/>
    </row>
    <row r="26" spans="1:10" ht="63.75" x14ac:dyDescent="0.2">
      <c r="A26" s="9" t="s">
        <v>28</v>
      </c>
      <c r="B26" s="37" t="s">
        <v>63</v>
      </c>
      <c r="C26" s="21" t="s">
        <v>9</v>
      </c>
      <c r="D26" s="24">
        <v>2</v>
      </c>
      <c r="E26" s="31"/>
      <c r="F26" s="38">
        <f t="shared" si="3"/>
        <v>0</v>
      </c>
      <c r="G26" s="32"/>
      <c r="H26" s="38">
        <f t="shared" si="4"/>
        <v>0</v>
      </c>
      <c r="I26" s="38">
        <f t="shared" si="5"/>
        <v>0</v>
      </c>
      <c r="J26" s="27"/>
    </row>
    <row r="27" spans="1:10" ht="102" x14ac:dyDescent="0.2">
      <c r="A27" s="9" t="s">
        <v>29</v>
      </c>
      <c r="B27" s="36" t="s">
        <v>47</v>
      </c>
      <c r="C27" s="2" t="s">
        <v>9</v>
      </c>
      <c r="D27" s="24">
        <v>2</v>
      </c>
      <c r="E27" s="31"/>
      <c r="F27" s="38">
        <f t="shared" si="3"/>
        <v>0</v>
      </c>
      <c r="G27" s="30"/>
      <c r="H27" s="38">
        <f t="shared" si="4"/>
        <v>0</v>
      </c>
      <c r="I27" s="38">
        <f t="shared" si="5"/>
        <v>0</v>
      </c>
      <c r="J27" s="29"/>
    </row>
    <row r="28" spans="1:10" ht="25.5" x14ac:dyDescent="0.2">
      <c r="A28" s="9" t="s">
        <v>30</v>
      </c>
      <c r="B28" s="36" t="s">
        <v>42</v>
      </c>
      <c r="C28" s="2" t="s">
        <v>9</v>
      </c>
      <c r="D28" s="24">
        <v>2</v>
      </c>
      <c r="E28" s="31"/>
      <c r="F28" s="38">
        <f t="shared" si="3"/>
        <v>0</v>
      </c>
      <c r="G28" s="30"/>
      <c r="H28" s="38">
        <f t="shared" si="4"/>
        <v>0</v>
      </c>
      <c r="I28" s="38">
        <f t="shared" si="5"/>
        <v>0</v>
      </c>
      <c r="J28" s="28"/>
    </row>
    <row r="29" spans="1:10" ht="25.5" x14ac:dyDescent="0.2">
      <c r="A29" s="9" t="s">
        <v>31</v>
      </c>
      <c r="B29" s="36" t="s">
        <v>43</v>
      </c>
      <c r="C29" s="2" t="s">
        <v>9</v>
      </c>
      <c r="D29" s="24">
        <v>2</v>
      </c>
      <c r="E29" s="31"/>
      <c r="F29" s="38">
        <f t="shared" si="3"/>
        <v>0</v>
      </c>
      <c r="G29" s="30"/>
      <c r="H29" s="38">
        <f t="shared" si="4"/>
        <v>0</v>
      </c>
      <c r="I29" s="38">
        <f t="shared" si="5"/>
        <v>0</v>
      </c>
      <c r="J29" s="28"/>
    </row>
    <row r="30" spans="1:10" ht="25.5" x14ac:dyDescent="0.2">
      <c r="A30" s="9" t="s">
        <v>32</v>
      </c>
      <c r="B30" s="36" t="s">
        <v>44</v>
      </c>
      <c r="C30" s="2" t="s">
        <v>9</v>
      </c>
      <c r="D30" s="24">
        <v>2</v>
      </c>
      <c r="E30" s="31"/>
      <c r="F30" s="38">
        <f t="shared" si="3"/>
        <v>0</v>
      </c>
      <c r="G30" s="30"/>
      <c r="H30" s="38">
        <f t="shared" si="4"/>
        <v>0</v>
      </c>
      <c r="I30" s="38">
        <f t="shared" si="5"/>
        <v>0</v>
      </c>
      <c r="J30" s="28"/>
    </row>
    <row r="31" spans="1:10" ht="25.5" x14ac:dyDescent="0.2">
      <c r="A31" s="9" t="s">
        <v>33</v>
      </c>
      <c r="B31" s="37" t="s">
        <v>45</v>
      </c>
      <c r="C31" s="21" t="s">
        <v>9</v>
      </c>
      <c r="D31" s="24">
        <v>1</v>
      </c>
      <c r="E31" s="31"/>
      <c r="F31" s="38">
        <f t="shared" si="3"/>
        <v>0</v>
      </c>
      <c r="G31" s="32"/>
      <c r="H31" s="38">
        <f t="shared" si="4"/>
        <v>0</v>
      </c>
      <c r="I31" s="38">
        <f t="shared" si="5"/>
        <v>0</v>
      </c>
      <c r="J31" s="27"/>
    </row>
    <row r="32" spans="1:10" ht="114.75" x14ac:dyDescent="0.2">
      <c r="A32" s="9" t="s">
        <v>34</v>
      </c>
      <c r="B32" s="37" t="s">
        <v>49</v>
      </c>
      <c r="C32" s="21" t="s">
        <v>9</v>
      </c>
      <c r="D32" s="24">
        <v>1</v>
      </c>
      <c r="E32" s="31"/>
      <c r="F32" s="38">
        <f t="shared" si="3"/>
        <v>0</v>
      </c>
      <c r="G32" s="32"/>
      <c r="H32" s="38">
        <f t="shared" si="4"/>
        <v>0</v>
      </c>
      <c r="I32" s="38">
        <f t="shared" si="5"/>
        <v>0</v>
      </c>
      <c r="J32" s="27"/>
    </row>
    <row r="33" spans="1:10" ht="127.5" x14ac:dyDescent="0.2">
      <c r="A33" s="9" t="s">
        <v>35</v>
      </c>
      <c r="B33" s="36" t="s">
        <v>48</v>
      </c>
      <c r="C33" s="2" t="s">
        <v>9</v>
      </c>
      <c r="D33" s="24">
        <v>1</v>
      </c>
      <c r="E33" s="31"/>
      <c r="F33" s="38">
        <f t="shared" si="3"/>
        <v>0</v>
      </c>
      <c r="G33" s="30"/>
      <c r="H33" s="38">
        <f t="shared" si="4"/>
        <v>0</v>
      </c>
      <c r="I33" s="38">
        <f t="shared" si="5"/>
        <v>0</v>
      </c>
      <c r="J33" s="28"/>
    </row>
    <row r="34" spans="1:10" ht="25.5" x14ac:dyDescent="0.2">
      <c r="A34" s="22"/>
      <c r="B34" s="1"/>
      <c r="C34" s="7"/>
      <c r="D34" s="8"/>
      <c r="E34" s="25" t="s">
        <v>10</v>
      </c>
      <c r="F34" s="39">
        <f>SUM(F11:F33)</f>
        <v>0</v>
      </c>
      <c r="G34" s="26" t="s">
        <v>11</v>
      </c>
      <c r="H34" s="39">
        <f>SUM(H11:H33)</f>
        <v>0</v>
      </c>
      <c r="I34" s="40"/>
      <c r="J34" s="6"/>
    </row>
    <row r="35" spans="1:10" x14ac:dyDescent="0.2">
      <c r="I35" s="23"/>
    </row>
  </sheetData>
  <mergeCells count="6">
    <mergeCell ref="A1:J1"/>
    <mergeCell ref="A2:J2"/>
    <mergeCell ref="A4:J5"/>
    <mergeCell ref="B21:J21"/>
    <mergeCell ref="B10:J10"/>
    <mergeCell ref="A3:J3"/>
  </mergeCells>
  <phoneticPr fontId="9" type="noConversion"/>
  <printOptions horizontalCentered="1"/>
  <pageMargins left="0.23622047244094491" right="0.23622047244094491" top="0.55118110236220474" bottom="0.35433070866141736" header="0" footer="0"/>
  <pageSetup paperSize="9" fitToHeight="0" orientation="landscape" r:id="rId1"/>
  <rowBreaks count="1" manualBreakCount="1">
    <brk id="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Szpital</dc:creator>
  <cp:lastModifiedBy>Anna Massier</cp:lastModifiedBy>
  <cp:lastPrinted>2023-09-28T09:27:07Z</cp:lastPrinted>
  <dcterms:created xsi:type="dcterms:W3CDTF">2022-10-21T10:17:58Z</dcterms:created>
  <dcterms:modified xsi:type="dcterms:W3CDTF">2023-10-12T12:07:02Z</dcterms:modified>
</cp:coreProperties>
</file>