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A TA POSTĘPOWANIA\ŻYWNOŚĆ\2023\SP 33_I półrocze 2024 ZP713 (KINGA, 22.12, g. 9.15)\Platforma\"/>
    </mc:Choice>
  </mc:AlternateContent>
  <bookViews>
    <workbookView xWindow="0" yWindow="0" windowWidth="28800" windowHeight="11280" tabRatio="841"/>
  </bookViews>
  <sheets>
    <sheet name="część I świeże warzywa i owoce" sheetId="1" r:id="rId1"/>
    <sheet name="część II- wyroby piekarskie" sheetId="2" r:id="rId2"/>
    <sheet name="część III- mrożone artykuły spo" sheetId="3" r:id="rId3"/>
    <sheet name="częś IV-jaj kurze świeże" sheetId="4" r:id="rId4"/>
    <sheet name="częś V- artykuły spożywcze i de" sheetId="11" r:id="rId5"/>
    <sheet name="część VI- mięso świeże, wedlin " sheetId="6" r:id="rId6"/>
    <sheet name="część VII- mleko i produkty mle" sheetId="7" r:id="rId7"/>
    <sheet name="część VIII- wyroby garmażeryjne" sheetId="8" r:id="rId8"/>
  </sheets>
  <definedNames>
    <definedName name="_xlnm.Print_Titles" localSheetId="3">'częś IV-jaj kurze świeże'!$1:$7</definedName>
    <definedName name="_xlnm.Print_Titles" localSheetId="4">'częś V- artykuły spożywcze i de'!$1:$7</definedName>
    <definedName name="_xlnm.Print_Titles" localSheetId="0">'część I świeże warzywa i owoce'!$1:$7</definedName>
    <definedName name="_xlnm.Print_Titles" localSheetId="1">'część II- wyroby piekarskie'!$1:$7</definedName>
    <definedName name="_xlnm.Print_Titles" localSheetId="2">'część III- mrożone artykuły spo'!$1:$7</definedName>
    <definedName name="_xlnm.Print_Titles" localSheetId="5">'część VI- mięso świeże, wedlin '!$1:$7</definedName>
    <definedName name="_xlnm.Print_Titles" localSheetId="6">'część VII- mleko i produkty mle'!$1:$7</definedName>
    <definedName name="_xlnm.Print_Titles" localSheetId="7">'część VIII- wyroby garmażeryjne'!$1:$7</definedName>
  </definedNames>
  <calcPr calcId="162913" fullPrecision="0"/>
</workbook>
</file>

<file path=xl/calcChain.xml><?xml version="1.0" encoding="utf-8"?>
<calcChain xmlns="http://schemas.openxmlformats.org/spreadsheetml/2006/main">
  <c r="D17" i="8" l="1"/>
  <c r="D15" i="8"/>
  <c r="G10" i="8"/>
  <c r="H10" i="8"/>
  <c r="G11" i="8"/>
  <c r="H11" i="8"/>
  <c r="H9" i="8"/>
  <c r="G9" i="8"/>
  <c r="H8" i="8"/>
  <c r="G8" i="8"/>
  <c r="D28" i="7"/>
  <c r="D26" i="7"/>
  <c r="G10" i="7"/>
  <c r="H10" i="7"/>
  <c r="G11" i="7"/>
  <c r="H11" i="7"/>
  <c r="G12" i="7"/>
  <c r="H12" i="7"/>
  <c r="G13" i="7"/>
  <c r="H13" i="7"/>
  <c r="G14" i="7"/>
  <c r="H14" i="7"/>
  <c r="G15" i="7"/>
  <c r="H15" i="7"/>
  <c r="G16" i="7"/>
  <c r="H16" i="7"/>
  <c r="G17" i="7"/>
  <c r="H17" i="7"/>
  <c r="G18" i="7"/>
  <c r="H18" i="7"/>
  <c r="G19" i="7"/>
  <c r="H19" i="7"/>
  <c r="G20" i="7"/>
  <c r="H20" i="7"/>
  <c r="G21" i="7"/>
  <c r="H21" i="7"/>
  <c r="G22" i="7"/>
  <c r="H22" i="7"/>
  <c r="H9" i="7"/>
  <c r="G9" i="7"/>
  <c r="H8" i="7"/>
  <c r="G8" i="7"/>
  <c r="D33" i="6"/>
  <c r="D31" i="6"/>
  <c r="G10" i="6"/>
  <c r="H10" i="6"/>
  <c r="G11" i="6"/>
  <c r="H11" i="6"/>
  <c r="G12" i="6"/>
  <c r="H12" i="6"/>
  <c r="G13" i="6"/>
  <c r="H13" i="6"/>
  <c r="G14" i="6"/>
  <c r="H14" i="6"/>
  <c r="G15" i="6"/>
  <c r="H15" i="6"/>
  <c r="G16" i="6"/>
  <c r="H16" i="6"/>
  <c r="G17" i="6"/>
  <c r="H17" i="6"/>
  <c r="G18" i="6"/>
  <c r="H18" i="6"/>
  <c r="G19" i="6"/>
  <c r="H19" i="6"/>
  <c r="G20" i="6"/>
  <c r="H20" i="6"/>
  <c r="G21" i="6"/>
  <c r="H21" i="6"/>
  <c r="G22" i="6"/>
  <c r="H22" i="6"/>
  <c r="G23" i="6"/>
  <c r="H23" i="6"/>
  <c r="G24" i="6"/>
  <c r="H24" i="6"/>
  <c r="G25" i="6"/>
  <c r="H25" i="6"/>
  <c r="G26" i="6"/>
  <c r="H26" i="6"/>
  <c r="G27" i="6"/>
  <c r="H27" i="6"/>
  <c r="H9" i="6"/>
  <c r="G9" i="6"/>
  <c r="H8" i="6"/>
  <c r="G8" i="6"/>
  <c r="G10" i="11"/>
  <c r="H10" i="11"/>
  <c r="G11" i="11"/>
  <c r="H11" i="11"/>
  <c r="G12" i="11"/>
  <c r="H12" i="11"/>
  <c r="G13" i="11"/>
  <c r="H13" i="11"/>
  <c r="G14" i="11"/>
  <c r="H14" i="11"/>
  <c r="G15" i="11"/>
  <c r="H15" i="11"/>
  <c r="G16" i="11"/>
  <c r="H16" i="11"/>
  <c r="G17" i="11"/>
  <c r="H17" i="11"/>
  <c r="G18" i="11"/>
  <c r="H18" i="11"/>
  <c r="G19" i="11"/>
  <c r="H19" i="11"/>
  <c r="G20" i="11"/>
  <c r="H20" i="11"/>
  <c r="G21" i="11"/>
  <c r="H21" i="11"/>
  <c r="G22" i="11"/>
  <c r="H22" i="11"/>
  <c r="G23" i="11"/>
  <c r="H23" i="11"/>
  <c r="G24" i="11"/>
  <c r="H24" i="11"/>
  <c r="G25" i="11"/>
  <c r="H25" i="11"/>
  <c r="G26" i="11"/>
  <c r="H26" i="11"/>
  <c r="G27" i="11"/>
  <c r="H27" i="11"/>
  <c r="G28" i="11"/>
  <c r="H28" i="11"/>
  <c r="G29" i="11"/>
  <c r="H29" i="11"/>
  <c r="G30" i="11"/>
  <c r="H30" i="11"/>
  <c r="G31" i="11"/>
  <c r="H31" i="11"/>
  <c r="G32" i="11"/>
  <c r="H32" i="11"/>
  <c r="G33" i="11"/>
  <c r="H33" i="11"/>
  <c r="G34" i="11"/>
  <c r="H34" i="11"/>
  <c r="G35" i="11"/>
  <c r="H35" i="11"/>
  <c r="G36" i="11"/>
  <c r="H36" i="11"/>
  <c r="G37" i="11"/>
  <c r="H37" i="11"/>
  <c r="G38" i="11"/>
  <c r="H38" i="11"/>
  <c r="G39" i="11"/>
  <c r="H39" i="11"/>
  <c r="G40" i="11"/>
  <c r="H40" i="11"/>
  <c r="G41" i="11"/>
  <c r="H41" i="11"/>
  <c r="G42" i="11"/>
  <c r="H42" i="11"/>
  <c r="G43" i="11"/>
  <c r="H43" i="11"/>
  <c r="G44" i="11"/>
  <c r="H44" i="11"/>
  <c r="G45" i="11"/>
  <c r="H45" i="11"/>
  <c r="G46" i="11"/>
  <c r="H46" i="11"/>
  <c r="G47" i="11"/>
  <c r="H47" i="11"/>
  <c r="G48" i="11"/>
  <c r="H48" i="11"/>
  <c r="G49" i="11"/>
  <c r="H49" i="11"/>
  <c r="G50" i="11"/>
  <c r="H50" i="11"/>
  <c r="G51" i="11"/>
  <c r="H51" i="11"/>
  <c r="G52" i="11"/>
  <c r="H52" i="11"/>
  <c r="G53" i="11"/>
  <c r="H53" i="11"/>
  <c r="G54" i="11"/>
  <c r="H54" i="11"/>
  <c r="G55" i="11"/>
  <c r="H55" i="11"/>
  <c r="G56" i="11"/>
  <c r="H56" i="11"/>
  <c r="G57" i="11"/>
  <c r="H57" i="11"/>
  <c r="G58" i="11"/>
  <c r="H58" i="11"/>
  <c r="G59" i="11"/>
  <c r="H59" i="11"/>
  <c r="G60" i="11"/>
  <c r="H60" i="11"/>
  <c r="G61" i="11"/>
  <c r="H61" i="11"/>
  <c r="G62" i="11"/>
  <c r="H62" i="11"/>
  <c r="G63" i="11"/>
  <c r="H63" i="11"/>
  <c r="G64" i="11"/>
  <c r="H64" i="11"/>
  <c r="G65" i="11"/>
  <c r="H65" i="11"/>
  <c r="G66" i="11"/>
  <c r="H66" i="11"/>
  <c r="G67" i="11"/>
  <c r="H67" i="11"/>
  <c r="G68" i="11"/>
  <c r="H68" i="11"/>
  <c r="G69" i="11"/>
  <c r="H69" i="11"/>
  <c r="G70" i="11"/>
  <c r="H70" i="11"/>
  <c r="G71" i="11"/>
  <c r="H71" i="11"/>
  <c r="G72" i="11"/>
  <c r="H72" i="11"/>
  <c r="G73" i="11"/>
  <c r="H73" i="11"/>
  <c r="G74" i="11"/>
  <c r="H74" i="11"/>
  <c r="G75" i="11"/>
  <c r="H75" i="11"/>
  <c r="G76" i="11"/>
  <c r="H76" i="11"/>
  <c r="G77" i="11"/>
  <c r="H77" i="11"/>
  <c r="G78" i="11"/>
  <c r="H78" i="11"/>
  <c r="G79" i="11"/>
  <c r="H79" i="11"/>
  <c r="G80" i="11"/>
  <c r="H80" i="11"/>
  <c r="G81" i="11"/>
  <c r="H81" i="11"/>
  <c r="G82" i="11"/>
  <c r="H82" i="11"/>
  <c r="G83" i="11"/>
  <c r="H83" i="11"/>
  <c r="G84" i="11"/>
  <c r="H84" i="11"/>
  <c r="G85" i="11"/>
  <c r="H85" i="11"/>
  <c r="G86" i="11"/>
  <c r="H86" i="11"/>
  <c r="G87" i="11"/>
  <c r="H87" i="11"/>
  <c r="G88" i="11"/>
  <c r="H88" i="11"/>
  <c r="G89" i="11"/>
  <c r="H89" i="11"/>
  <c r="G90" i="11"/>
  <c r="H90" i="11"/>
  <c r="G91" i="11"/>
  <c r="H91" i="11"/>
  <c r="G92" i="11"/>
  <c r="H92" i="11"/>
  <c r="H9" i="11"/>
  <c r="G9" i="11"/>
  <c r="H8" i="11"/>
  <c r="G8" i="11"/>
  <c r="H9" i="4"/>
  <c r="G9" i="4"/>
  <c r="G8" i="4"/>
  <c r="H8" i="4"/>
  <c r="G10" i="3"/>
  <c r="H10" i="3"/>
  <c r="G11" i="3"/>
  <c r="H11" i="3"/>
  <c r="G12" i="3"/>
  <c r="H12" i="3"/>
  <c r="G13" i="3"/>
  <c r="H13" i="3"/>
  <c r="G14" i="3"/>
  <c r="H14" i="3"/>
  <c r="G15" i="3"/>
  <c r="H15" i="3"/>
  <c r="G16" i="3"/>
  <c r="H16" i="3"/>
  <c r="G17" i="3"/>
  <c r="H17" i="3"/>
  <c r="G18" i="3"/>
  <c r="H18" i="3"/>
  <c r="G19" i="3"/>
  <c r="H19" i="3"/>
  <c r="G20" i="3"/>
  <c r="H20" i="3"/>
  <c r="G21" i="3"/>
  <c r="H21" i="3"/>
  <c r="G22" i="3"/>
  <c r="H22" i="3"/>
  <c r="G23" i="3"/>
  <c r="H23" i="3"/>
  <c r="G24" i="3"/>
  <c r="H24" i="3"/>
  <c r="G25" i="3"/>
  <c r="H25" i="3"/>
  <c r="G26" i="3"/>
  <c r="H26" i="3"/>
  <c r="G27" i="3"/>
  <c r="H27" i="3"/>
  <c r="G28" i="3"/>
  <c r="H28" i="3"/>
  <c r="G29" i="3"/>
  <c r="H29" i="3"/>
  <c r="G9" i="3"/>
  <c r="H9" i="3"/>
  <c r="H8" i="3"/>
  <c r="G8" i="3"/>
  <c r="D23" i="2"/>
  <c r="D21" i="2"/>
  <c r="G10" i="2"/>
  <c r="H10" i="2"/>
  <c r="G11" i="2"/>
  <c r="H11" i="2"/>
  <c r="G12" i="2"/>
  <c r="H12" i="2"/>
  <c r="G13" i="2"/>
  <c r="H13" i="2"/>
  <c r="G14" i="2"/>
  <c r="H14" i="2"/>
  <c r="G15" i="2"/>
  <c r="H15" i="2"/>
  <c r="G16" i="2"/>
  <c r="H16" i="2"/>
  <c r="G17" i="2"/>
  <c r="H17" i="2"/>
  <c r="G9" i="2"/>
  <c r="H9" i="2"/>
  <c r="H8" i="2"/>
  <c r="G8" i="2"/>
  <c r="G10" i="1"/>
  <c r="H10" i="1"/>
  <c r="G11" i="1"/>
  <c r="H11" i="1"/>
  <c r="G12" i="1"/>
  <c r="H12" i="1"/>
  <c r="G13" i="1"/>
  <c r="H13" i="1"/>
  <c r="G14" i="1"/>
  <c r="H14" i="1"/>
  <c r="G15" i="1"/>
  <c r="H15" i="1"/>
  <c r="G16" i="1"/>
  <c r="H16" i="1"/>
  <c r="G17" i="1"/>
  <c r="H17" i="1"/>
  <c r="G18" i="1"/>
  <c r="H18" i="1"/>
  <c r="G19" i="1"/>
  <c r="H19" i="1"/>
  <c r="G20" i="1"/>
  <c r="H20" i="1"/>
  <c r="G21" i="1"/>
  <c r="H21" i="1"/>
  <c r="G22" i="1"/>
  <c r="H22" i="1"/>
  <c r="G23" i="1"/>
  <c r="H23" i="1"/>
  <c r="G24" i="1"/>
  <c r="H24" i="1"/>
  <c r="G25" i="1"/>
  <c r="H25" i="1"/>
  <c r="G26" i="1"/>
  <c r="H26" i="1"/>
  <c r="G27" i="1"/>
  <c r="H27" i="1"/>
  <c r="G28" i="1"/>
  <c r="H28" i="1"/>
  <c r="G29" i="1"/>
  <c r="H29" i="1"/>
  <c r="G30" i="1"/>
  <c r="H30" i="1"/>
  <c r="G31" i="1"/>
  <c r="H31" i="1"/>
  <c r="G32" i="1"/>
  <c r="H32" i="1"/>
  <c r="G33" i="1"/>
  <c r="H33" i="1"/>
  <c r="G34" i="1"/>
  <c r="H34" i="1"/>
  <c r="G35" i="1"/>
  <c r="H35" i="1"/>
  <c r="G36" i="1"/>
  <c r="H36" i="1"/>
  <c r="G37" i="1"/>
  <c r="H37" i="1"/>
  <c r="G38" i="1"/>
  <c r="H38" i="1"/>
  <c r="G39" i="1"/>
  <c r="H39" i="1"/>
  <c r="G40" i="1"/>
  <c r="H40" i="1"/>
  <c r="G41" i="1"/>
  <c r="H41" i="1"/>
  <c r="G42" i="1"/>
  <c r="H42" i="1"/>
  <c r="G43" i="1"/>
  <c r="H43" i="1"/>
  <c r="G44" i="1"/>
  <c r="H44" i="1"/>
  <c r="G45" i="1"/>
  <c r="H45" i="1"/>
  <c r="G46" i="1"/>
  <c r="H46" i="1"/>
  <c r="G47" i="1"/>
  <c r="H47" i="1"/>
  <c r="G48" i="1"/>
  <c r="H48" i="1"/>
  <c r="G49" i="1"/>
  <c r="H49" i="1"/>
  <c r="G50" i="1"/>
  <c r="H50" i="1"/>
  <c r="G51" i="1"/>
  <c r="H51" i="1"/>
  <c r="G52" i="1"/>
  <c r="H52" i="1"/>
  <c r="G53" i="1"/>
  <c r="H53" i="1"/>
  <c r="G54" i="1"/>
  <c r="H54" i="1"/>
  <c r="G55" i="1"/>
  <c r="H55" i="1"/>
  <c r="G56" i="1"/>
  <c r="H56" i="1"/>
  <c r="G57" i="1"/>
  <c r="H57" i="1"/>
  <c r="G9" i="1"/>
  <c r="H9" i="1"/>
  <c r="H8" i="1"/>
  <c r="G8" i="1"/>
  <c r="G12" i="8" l="1"/>
  <c r="H12" i="8"/>
  <c r="H23" i="7"/>
  <c r="G23" i="7"/>
  <c r="G28" i="6"/>
  <c r="H28" i="6"/>
  <c r="G93" i="11"/>
  <c r="D96" i="11" s="1"/>
  <c r="H93" i="11"/>
  <c r="D98" i="11" s="1"/>
  <c r="H10" i="4"/>
  <c r="D15" i="4" s="1"/>
  <c r="G10" i="4"/>
  <c r="D13" i="4" s="1"/>
  <c r="H30" i="3"/>
  <c r="D35" i="3" s="1"/>
  <c r="G30" i="3"/>
  <c r="D33" i="3" s="1"/>
  <c r="G18" i="2"/>
  <c r="H18" i="2"/>
  <c r="G58" i="1"/>
  <c r="D61" i="1" s="1"/>
  <c r="H58" i="1"/>
  <c r="D63" i="1" s="1"/>
</calcChain>
</file>

<file path=xl/sharedStrings.xml><?xml version="1.0" encoding="utf-8"?>
<sst xmlns="http://schemas.openxmlformats.org/spreadsheetml/2006/main" count="552" uniqueCount="262">
  <si>
    <t>ASORTYMENT</t>
  </si>
  <si>
    <t>Banan</t>
  </si>
  <si>
    <t>Burak</t>
  </si>
  <si>
    <t>Cebula</t>
  </si>
  <si>
    <t>Cebulka zielona</t>
  </si>
  <si>
    <t>Czosnek świeży</t>
  </si>
  <si>
    <t>Jabłko</t>
  </si>
  <si>
    <t>Kapusta biała</t>
  </si>
  <si>
    <t>Kapusta czerwona</t>
  </si>
  <si>
    <t>Kapusta kiszona</t>
  </si>
  <si>
    <t>Kapusta pekińska</t>
  </si>
  <si>
    <t>Kapusta włoska</t>
  </si>
  <si>
    <t>Koper zielony</t>
  </si>
  <si>
    <t>Mandarynka</t>
  </si>
  <si>
    <t>Marchew</t>
  </si>
  <si>
    <t>Ogórek zielony</t>
  </si>
  <si>
    <t>Ogórki kiszone</t>
  </si>
  <si>
    <t>Pieczarka</t>
  </si>
  <si>
    <t>Pietruszka zielona</t>
  </si>
  <si>
    <t>Pomidor</t>
  </si>
  <si>
    <t>Por</t>
  </si>
  <si>
    <t>Rzodkiewka</t>
  </si>
  <si>
    <t>Sałata lodowa</t>
  </si>
  <si>
    <t>Sałata zielona</t>
  </si>
  <si>
    <t>Truskawki</t>
  </si>
  <si>
    <t>Brokuł mrożony</t>
  </si>
  <si>
    <t>Groszek zielony mrożony</t>
  </si>
  <si>
    <t>Kalafior mrożony</t>
  </si>
  <si>
    <t>Mieszanka kompotowa</t>
  </si>
  <si>
    <t>Zupa jarzynowa</t>
  </si>
  <si>
    <t>Bułka tarta</t>
  </si>
  <si>
    <t>Chrzan w słoiku 180g</t>
  </si>
  <si>
    <t>Cukier</t>
  </si>
  <si>
    <t>Fasolka biała</t>
  </si>
  <si>
    <t>Groch łuskany</t>
  </si>
  <si>
    <t>Kasza gryczana</t>
  </si>
  <si>
    <t>Kasza jęczmienna</t>
  </si>
  <si>
    <t>Kasza manna</t>
  </si>
  <si>
    <t>Koncentrat pomidorowy</t>
  </si>
  <si>
    <t>Makaron łazanki</t>
  </si>
  <si>
    <t>Makaron zacierka</t>
  </si>
  <si>
    <t>Mąka ziemniaczana</t>
  </si>
  <si>
    <t>Masło</t>
  </si>
  <si>
    <t>Śmietana 30% 500ml</t>
  </si>
  <si>
    <t>Żurek śląski, słoik 370ml</t>
  </si>
  <si>
    <t>kg</t>
  </si>
  <si>
    <t>pęczek</t>
  </si>
  <si>
    <t>sztuk</t>
  </si>
  <si>
    <t>litr</t>
  </si>
  <si>
    <t>Łopatka bez kości (beztłuszczowa)- klasa I</t>
  </si>
  <si>
    <t>Szynka bez kości- klasa I</t>
  </si>
  <si>
    <t>Filet z kurczaka- klasa I</t>
  </si>
  <si>
    <t>Gulaszowe indycze (bez kości)- klasa I</t>
  </si>
  <si>
    <t>Kurczak- klasa I</t>
  </si>
  <si>
    <t>Cytryna</t>
  </si>
  <si>
    <t>Gruszka</t>
  </si>
  <si>
    <t>Kalafior świeży</t>
  </si>
  <si>
    <t>główka</t>
  </si>
  <si>
    <t>Seler korzeń</t>
  </si>
  <si>
    <t>Chleb tostowy krojony</t>
  </si>
  <si>
    <t>Szpinak mrożony, rozdrobniony</t>
  </si>
  <si>
    <t>Bazylia- przyprawa opak. 10g</t>
  </si>
  <si>
    <t>Kwasek cytrynowy, opak. 50g</t>
  </si>
  <si>
    <t>Liść laurowy opak. 8g</t>
  </si>
  <si>
    <t>Lubczyk opak. 133 g</t>
  </si>
  <si>
    <t>Majeranek opak. 10g</t>
  </si>
  <si>
    <t>Makaron spaghetti z pszenicy durum</t>
  </si>
  <si>
    <t>Makaron świderki z pszenicy durum</t>
  </si>
  <si>
    <t xml:space="preserve">Mąka typ 500 </t>
  </si>
  <si>
    <t>litrów</t>
  </si>
  <si>
    <t>Oregano- przyprawa opak. 7 g</t>
  </si>
  <si>
    <t>Orzech włoski, łuskany</t>
  </si>
  <si>
    <t>Papryka mielona, opak. 20g</t>
  </si>
  <si>
    <t>Pieprz mielony, opak. 20 g</t>
  </si>
  <si>
    <t>Przyprawa do ryb, opak. 20g</t>
  </si>
  <si>
    <t>Ziele angielskie, opak. 15g</t>
  </si>
  <si>
    <t>Wołowe bez kości  - udziec  klasa I, pieczeniowe</t>
  </si>
  <si>
    <t>Truskawka mrożona</t>
  </si>
  <si>
    <t>Schab bez kości- klasa I</t>
  </si>
  <si>
    <t>Mleko 2% karton 1l</t>
  </si>
  <si>
    <t>Ser żółty pełnotłusty</t>
  </si>
  <si>
    <t>Kapusta biała, młoda</t>
  </si>
  <si>
    <t>Pietruszka korzeń</t>
  </si>
  <si>
    <t xml:space="preserve">Filet z miruny, mrożony Shatterpack, bez ości, bez skóry </t>
  </si>
  <si>
    <t xml:space="preserve">Jajka klasy A kategoria XL </t>
  </si>
  <si>
    <t>Imbir- przyprawa, opak. 15 g</t>
  </si>
  <si>
    <t>Musztarda, opak.  180g</t>
  </si>
  <si>
    <t>Papryka ostra, opak. 20g</t>
  </si>
  <si>
    <t>Sok wieloowocowy w kartonie 200 ml</t>
  </si>
  <si>
    <t>Śliwka suszona kalifornijska op. 150 g</t>
  </si>
  <si>
    <t>Tymianek opak. 10g</t>
  </si>
  <si>
    <t>Zioła prowansalskie, opak. 15g</t>
  </si>
  <si>
    <t>Jogurt naturalny</t>
  </si>
  <si>
    <t>Cukinia</t>
  </si>
  <si>
    <t>Botwinka</t>
  </si>
  <si>
    <t>Papryka mrożona</t>
  </si>
  <si>
    <t>Baton krojony</t>
  </si>
  <si>
    <t>Bukiet kwiatowy</t>
  </si>
  <si>
    <t>Kukurydza ziarno</t>
  </si>
  <si>
    <t>Marchew mini mrożona</t>
  </si>
  <si>
    <t>Mieszanka warzywna leczo</t>
  </si>
  <si>
    <t>Marchew mrożona kostka</t>
  </si>
  <si>
    <t>Sok przecierowy naturalny opak.5l</t>
  </si>
  <si>
    <t xml:space="preserve">Filet z dorsza atlantyckiego, mrożony Shatterpack, bez ości </t>
  </si>
  <si>
    <t>Jajka kurze z wolnego wybiegu L</t>
  </si>
  <si>
    <t>Miód naturalny, opak. 1 kg</t>
  </si>
  <si>
    <t>Śmietana 18%, opak. 1 l</t>
  </si>
  <si>
    <t>Ziemniaki świeże jednego gatunku, dopuszczalna odmiana irga i irys, jadalne</t>
  </si>
  <si>
    <t>Bułka duża</t>
  </si>
  <si>
    <t>Bułka z ziarnami</t>
  </si>
  <si>
    <t>Dżem niskosłodzony 280g</t>
  </si>
  <si>
    <t>Herbata czarna 100 szt</t>
  </si>
  <si>
    <t>Herbata owocowa 25szt</t>
  </si>
  <si>
    <t>Krem czekoladowy nutella 350 g lub równoważny</t>
  </si>
  <si>
    <t>Płatki kukurydziane 0,5 kg</t>
  </si>
  <si>
    <t>Płatki czekoladowe 0,5 kg</t>
  </si>
  <si>
    <t>Przyprawa do ziemniaków 25g</t>
  </si>
  <si>
    <t>Żurawina suszona</t>
  </si>
  <si>
    <t>Czekolada gorzka 100g</t>
  </si>
  <si>
    <t xml:space="preserve">Kasza pęczak </t>
  </si>
  <si>
    <t>Kasza bulgur</t>
  </si>
  <si>
    <t>Olej rzepakowy z I tłoczenia</t>
  </si>
  <si>
    <t>Sól o obniżonej zawartości sodu, opak. 1 kg</t>
  </si>
  <si>
    <t>Ziemniak młody</t>
  </si>
  <si>
    <t>Parówki z szynki min.90 % zawartości mięsa</t>
  </si>
  <si>
    <t>Dynia ziarna opak. 1000g</t>
  </si>
  <si>
    <t>Ketczup 450g bez konserwantów</t>
  </si>
  <si>
    <t>Czosnek granulowany, opak. 20 g</t>
  </si>
  <si>
    <t>Pieprz ziołowy 50g</t>
  </si>
  <si>
    <t>Szynka drobiowa zawartość mięsa 95 % (kurczak/indyk)</t>
  </si>
  <si>
    <t>Jogurt pitny danonki 100g lub równowazny</t>
  </si>
  <si>
    <t>Makaron nitka 5-jajeczny, krajanka</t>
  </si>
  <si>
    <t>Drożdżówka</t>
  </si>
  <si>
    <t>Makaron kokardki</t>
  </si>
  <si>
    <t>Udko z kurczaka-  klasa I</t>
  </si>
  <si>
    <t xml:space="preserve">Podudzie z kurczaka </t>
  </si>
  <si>
    <t>Polędwczki wieprzowe</t>
  </si>
  <si>
    <t>Karczek wieprzowy</t>
  </si>
  <si>
    <t>J.m</t>
  </si>
  <si>
    <t>Ananas</t>
  </si>
  <si>
    <t>Szpinak świeży liście baby  opakowanie 300 g</t>
  </si>
  <si>
    <t>Roszponka sałata opakowanie 100g</t>
  </si>
  <si>
    <t>Melon żółty</t>
  </si>
  <si>
    <t>Kiwi</t>
  </si>
  <si>
    <t>Fasolka szparagowa zielona lub żółta mrożona</t>
  </si>
  <si>
    <t>Kakao ciemne o obnizonej zawartości tłuszczu 150g</t>
  </si>
  <si>
    <t>Mąka orkiszowa typ 750</t>
  </si>
  <si>
    <t>Oliwa extra vergin</t>
  </si>
  <si>
    <t>Ryż paraboliczny, opak. 1 kg</t>
  </si>
  <si>
    <t>Słonecznik ziarna</t>
  </si>
  <si>
    <t>Płatki owsiane BIO</t>
  </si>
  <si>
    <t>Kiełbasa wiejska o zawartości min. 90% mięsa</t>
  </si>
  <si>
    <t>Rostbef z kością</t>
  </si>
  <si>
    <t>Ser biały półtłusty</t>
  </si>
  <si>
    <t>Mozzarella kulka 125g</t>
  </si>
  <si>
    <t>Passata pomidorowa włoska 680g</t>
  </si>
  <si>
    <t>Pomarańcz</t>
  </si>
  <si>
    <t>Awokado</t>
  </si>
  <si>
    <t>Maliny</t>
  </si>
  <si>
    <t>Borówka amerykańska</t>
  </si>
  <si>
    <t xml:space="preserve">Brzoskwinia </t>
  </si>
  <si>
    <t xml:space="preserve">Chałka </t>
  </si>
  <si>
    <t xml:space="preserve">Jagody mrożone </t>
  </si>
  <si>
    <t>Ananas w puszce 3100g</t>
  </si>
  <si>
    <t>Makaron literki</t>
  </si>
  <si>
    <t>Orzech ziemny łuskany</t>
  </si>
  <si>
    <t>Szynka wieprzowa, zawartość mięsa min 90%</t>
  </si>
  <si>
    <t>Ser Camembert naturalny 120 g</t>
  </si>
  <si>
    <t>Cukier waniliowy</t>
  </si>
  <si>
    <t>Proszek do pieczenia</t>
  </si>
  <si>
    <t>Drożdże suszone 7g</t>
  </si>
  <si>
    <t xml:space="preserve">Część VIII – Wyroby garmażeryjne świeże             </t>
  </si>
  <si>
    <t xml:space="preserve">ILOŚĆ </t>
  </si>
  <si>
    <t>minimum</t>
  </si>
  <si>
    <t>maksimum</t>
  </si>
  <si>
    <r>
      <t>cena jednostkowa brutto</t>
    </r>
    <r>
      <rPr>
        <sz val="12"/>
        <color theme="1"/>
        <rFont val="Times New Roman"/>
        <family val="1"/>
        <charset val="238"/>
      </rPr>
      <t xml:space="preserve">       </t>
    </r>
    <r>
      <rPr>
        <b/>
        <sz val="12"/>
        <color theme="1"/>
        <rFont val="Times New Roman"/>
        <family val="1"/>
        <charset val="238"/>
      </rPr>
      <t xml:space="preserve"> </t>
    </r>
  </si>
  <si>
    <r>
      <rPr>
        <b/>
        <sz val="12"/>
        <color theme="1"/>
        <rFont val="Times New Roman"/>
        <family val="1"/>
        <charset val="238"/>
      </rPr>
      <t>wartość brutto</t>
    </r>
    <r>
      <rPr>
        <sz val="12"/>
        <color theme="1"/>
        <rFont val="Times New Roman"/>
        <family val="1"/>
        <charset val="238"/>
      </rPr>
      <t xml:space="preserve"> dla ilości minimalnych (iloczyn kolumny 4x6)                  </t>
    </r>
  </si>
  <si>
    <r>
      <t xml:space="preserve">wartość brutto </t>
    </r>
    <r>
      <rPr>
        <sz val="12"/>
        <color theme="1"/>
        <rFont val="Times New Roman"/>
        <family val="1"/>
        <charset val="238"/>
      </rPr>
      <t>dla ilości maksymalnych (iloczyn kolumny 5x6)</t>
    </r>
    <r>
      <rPr>
        <b/>
        <sz val="12"/>
        <color theme="1"/>
        <rFont val="Times New Roman"/>
        <family val="1"/>
        <charset val="238"/>
      </rPr>
      <t xml:space="preserve">                  </t>
    </r>
    <r>
      <rPr>
        <sz val="12"/>
        <color theme="1"/>
        <rFont val="Times New Roman"/>
        <family val="1"/>
        <charset val="238"/>
      </rPr>
      <t xml:space="preserve">   </t>
    </r>
  </si>
  <si>
    <t>Lp.</t>
  </si>
  <si>
    <t>RAZEM</t>
  </si>
  <si>
    <t>J.m.</t>
  </si>
  <si>
    <t xml:space="preserve">Część VII – mleko i produkty mleczarskie              </t>
  </si>
  <si>
    <t xml:space="preserve">Część VI  - Mięso świeże, wędliny i drób               </t>
  </si>
  <si>
    <t>Filet z indyka- klasa I</t>
  </si>
  <si>
    <t xml:space="preserve">Część V – Artykuły spożywcze sypkie, koncentraty, przyprawy i desery     </t>
  </si>
  <si>
    <t xml:space="preserve">Część IV – Jaja kurze świeże               </t>
  </si>
  <si>
    <t xml:space="preserve">Część III  - Mrożone artykuły spożywcze               </t>
  </si>
  <si>
    <t xml:space="preserve">Część II – Wyroby piekarskie               </t>
  </si>
  <si>
    <t xml:space="preserve">Część I  -  Świeże warzywa i owoce              </t>
  </si>
  <si>
    <t>Formularz cenowy/opis przedmiotu zamówienia</t>
  </si>
  <si>
    <t xml:space="preserve">Mieszanka chińska </t>
  </si>
  <si>
    <t>Włoszczyzna opak. 2,5 kg</t>
  </si>
  <si>
    <t xml:space="preserve">Ciastka pełnoziarniste 300g Belvita lub równoważne </t>
  </si>
  <si>
    <t>Fasolka czerwona 2,6kg - puszka</t>
  </si>
  <si>
    <t>Gałka muszkatołowa mielona 10g</t>
  </si>
  <si>
    <t xml:space="preserve">Groszek ptysiowy </t>
  </si>
  <si>
    <t>Kasza kuskus</t>
  </si>
  <si>
    <t>Kluski na parze</t>
  </si>
  <si>
    <t>Makrela wędzona</t>
  </si>
  <si>
    <t xml:space="preserve">Płatki migdałowe </t>
  </si>
  <si>
    <t>Otręby zbożowe</t>
  </si>
  <si>
    <t>Pałki kukurydziane - opakowanie 60g</t>
  </si>
  <si>
    <t>Przyprawa curry 25g</t>
  </si>
  <si>
    <t>Wafle ryżowe Sonko lub równoważne 130g</t>
  </si>
  <si>
    <t>Pieczywo wasa lub równoważne 230g</t>
  </si>
  <si>
    <t>opakowanie</t>
  </si>
  <si>
    <t>Boczek wędzony – surowy,    klasa I</t>
  </si>
  <si>
    <t>Parówki drobiowe min.90-95 % zawartości mięsa</t>
  </si>
  <si>
    <t>Kabanos drobiowy gryzzale 170g mięsa na 100g produktu Tarczyński lub równoważne</t>
  </si>
  <si>
    <t>Serek Danio 130g o smaku waniliowym</t>
  </si>
  <si>
    <t>Jogobella owocowa bez cukru 150g</t>
  </si>
  <si>
    <t xml:space="preserve">Mozzarella tarta </t>
  </si>
  <si>
    <t>Kiełki rzodkiewki - 250g</t>
  </si>
  <si>
    <t>Papryka czerwona świeża</t>
  </si>
  <si>
    <t>Papryka żółta świeża</t>
  </si>
  <si>
    <t>Pomidor truskawkowy</t>
  </si>
  <si>
    <t>Winogrona jasne bezpestkowe</t>
  </si>
  <si>
    <t>Winogrona ciemne bezpestkowe</t>
  </si>
  <si>
    <t>Bagietka pszenna</t>
  </si>
  <si>
    <t>Bułka kajzerka</t>
  </si>
  <si>
    <t>Chleb królewski</t>
  </si>
  <si>
    <t>Pączek z nadzieniem różanym</t>
  </si>
  <si>
    <t>sztuka</t>
  </si>
  <si>
    <t>Filet z morszczuka, mrożony, bez ości, opakowanie zbiorcze 6,81 kg</t>
  </si>
  <si>
    <t>Malina mrożona</t>
  </si>
  <si>
    <t>Paluszki rybne przygotowane na bazie fileta, w których zawartość mięsa wynosi powyżej 60%</t>
  </si>
  <si>
    <t>Ciecierzyca w słoiku, 350g</t>
  </si>
  <si>
    <t>Kawa zbożowa puszka, 200g</t>
  </si>
  <si>
    <t>Mleko kokosowe w kartonie</t>
  </si>
  <si>
    <t>Soczewica ziarno czerwona</t>
  </si>
  <si>
    <t>Ser twarogowy puszysty, 150g</t>
  </si>
  <si>
    <t>Jogurt grecki, 400g</t>
  </si>
  <si>
    <t>pierogi z mięsem świeże, bez konserwantów, schłodzone, z dodatkiem przypraw naturalnych, o wadze min 50 g,  w tym waga farszu min. 25g, z etykietą producenta; , proporcje: 55% ciasta 45% farszu;</t>
  </si>
  <si>
    <t>pierogi z serem  świeże, bez konserwantów, schłodzone, z dodatkiem przypraw naturalnych, o wadze min 50 g,  w tym waga farszu min. 25g, z etykietą producenta; , proporcje: 55% ciasta 45% farszu;</t>
  </si>
  <si>
    <t>pierogi ruskie świeże, bez konserwantów, schłodzone, z dodatkiem przypraw naturalnych, o wadze min 50 g,  w tym waga farszu min. 25g, z etykietą producenta; , proporcje: 55% ciasta 45% farszu;</t>
  </si>
  <si>
    <t xml:space="preserve">nalesniki z serem świeże, bez konserwantów, schłodzone, z dodatkiem przypraw naturalnych, o wadze min 150 g,  w tym waga farszu min. 50%, z etykietą producenta; </t>
  </si>
  <si>
    <t>Cena oferty (brutto) części I za minimalną ilość:</t>
  </si>
  <si>
    <t>Cena oferty (brutto) części I za maksymalną ilość:</t>
  </si>
  <si>
    <t>Miejscowość</t>
  </si>
  <si>
    <t>dnia</t>
  </si>
  <si>
    <t>Załącznik nr 5.1</t>
  </si>
  <si>
    <t>Załącznik nr 5.2</t>
  </si>
  <si>
    <t>Załącznik nr 5.3</t>
  </si>
  <si>
    <t>Załącznik nr 5.4</t>
  </si>
  <si>
    <t>Cena oferty (brutto) części IV za minimalną ilość:</t>
  </si>
  <si>
    <t>Cena oferty (brutto) części IV za maksymalną ilość:</t>
  </si>
  <si>
    <t>Załącznik nr 5.5</t>
  </si>
  <si>
    <t>Cena oferty (brutto) części V za minimalną ilość:</t>
  </si>
  <si>
    <t>Cena oferty (brutto) części V za maksymalną ilość:</t>
  </si>
  <si>
    <t>Załącznik nr 5.6</t>
  </si>
  <si>
    <t>Cena oferty (brutto) części VI za minimalną ilość:</t>
  </si>
  <si>
    <t>Cena oferty (brutto) części VI za maksymalną ilość:</t>
  </si>
  <si>
    <t>Załącznik nr 5.7</t>
  </si>
  <si>
    <t>Cena oferty (brutto) części VII za minimalną ilość:</t>
  </si>
  <si>
    <t>Cena oferty (brutto) części VII za maksymalną ilość:</t>
  </si>
  <si>
    <t>Cena oferty (brutto) części III za minimalną ilość:</t>
  </si>
  <si>
    <t>Cena oferty (brutto) części III za maksymalną ilość:</t>
  </si>
  <si>
    <t>Cena oferty (brutto) części II za minimalną ilość:</t>
  </si>
  <si>
    <t>Cena oferty (brutto) części II za maksymalną ilość:</t>
  </si>
  <si>
    <t>Załącznik nr 5.8</t>
  </si>
  <si>
    <t>Cena oferty (brutto) części VIII za minimalną ilość:</t>
  </si>
  <si>
    <t>Cena oferty (brutto) części VIII za maksymalną ilość: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</si>
</sst>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zł&quot;_-;\-* #,##0.00\ &quot;zł&quot;_-;_-* &quot;-&quot;??\ &quot;zł&quot;_-;_-@_-"/>
    <numFmt numFmtId="164" formatCode="#,##0.00\ &quot;zł&quot;"/>
    <numFmt numFmtId="165" formatCode="yyyy\-mm\-dd;@"/>
  </numFmts>
  <fonts count="20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sz val="14"/>
      <color indexed="8"/>
      <name val="Arial Narrow"/>
      <family val="2"/>
      <charset val="238"/>
    </font>
    <font>
      <sz val="14"/>
      <color indexed="8"/>
      <name val="Arial Narrow"/>
      <family val="2"/>
      <charset val="238"/>
    </font>
    <font>
      <sz val="12"/>
      <color indexed="8"/>
      <name val="Arial Narrow"/>
      <family val="2"/>
      <charset val="238"/>
    </font>
    <font>
      <sz val="12"/>
      <name val="Arial Narrow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dotted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167">
    <xf numFmtId="0" fontId="0" fillId="0" borderId="0" xfId="0"/>
    <xf numFmtId="2" fontId="8" fillId="0" borderId="0" xfId="1" applyNumberFormat="1" applyFont="1" applyFill="1" applyBorder="1" applyAlignment="1" applyProtection="1">
      <alignment horizontal="right" vertical="center"/>
    </xf>
    <xf numFmtId="2" fontId="6" fillId="0" borderId="0" xfId="1" applyNumberFormat="1" applyFont="1" applyFill="1" applyBorder="1" applyAlignment="1" applyProtection="1">
      <alignment horizontal="right" vertical="center"/>
    </xf>
    <xf numFmtId="2" fontId="17" fillId="0" borderId="0" xfId="1" applyNumberFormat="1" applyFont="1" applyFill="1" applyBorder="1" applyAlignment="1" applyProtection="1">
      <alignment horizontal="right" vertical="center"/>
    </xf>
    <xf numFmtId="165" fontId="17" fillId="0" borderId="27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Protection="1"/>
    <xf numFmtId="0" fontId="1" fillId="0" borderId="9" xfId="0" applyFont="1" applyBorder="1" applyAlignment="1" applyProtection="1">
      <alignment horizontal="center" vertical="center" wrapText="1"/>
    </xf>
    <xf numFmtId="0" fontId="9" fillId="3" borderId="10" xfId="0" applyFont="1" applyFill="1" applyBorder="1" applyAlignment="1" applyProtection="1">
      <alignment horizontal="center" vertical="center"/>
    </xf>
    <xf numFmtId="0" fontId="9" fillId="3" borderId="11" xfId="0" applyFont="1" applyFill="1" applyBorder="1" applyAlignment="1" applyProtection="1">
      <alignment horizontal="center" vertical="center" wrapText="1"/>
    </xf>
    <xf numFmtId="0" fontId="9" fillId="3" borderId="11" xfId="0" applyFont="1" applyFill="1" applyBorder="1" applyAlignment="1" applyProtection="1">
      <alignment horizontal="center" vertical="center"/>
    </xf>
    <xf numFmtId="0" fontId="9" fillId="3" borderId="12" xfId="0" applyFont="1" applyFill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left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44" fontId="19" fillId="0" borderId="7" xfId="0" applyNumberFormat="1" applyFont="1" applyBorder="1" applyAlignment="1" applyProtection="1">
      <alignment vertical="center" wrapText="1"/>
    </xf>
    <xf numFmtId="44" fontId="18" fillId="0" borderId="19" xfId="0" applyNumberFormat="1" applyFont="1" applyBorder="1" applyAlignment="1" applyProtection="1">
      <alignment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0" fontId="2" fillId="2" borderId="8" xfId="0" applyFont="1" applyFill="1" applyBorder="1" applyAlignment="1" applyProtection="1">
      <alignment horizontal="left" vertical="center" wrapText="1"/>
    </xf>
    <xf numFmtId="0" fontId="2" fillId="2" borderId="9" xfId="0" applyFont="1" applyFill="1" applyBorder="1" applyAlignment="1" applyProtection="1">
      <alignment horizontal="center" vertical="center" wrapText="1"/>
    </xf>
    <xf numFmtId="44" fontId="19" fillId="3" borderId="5" xfId="0" applyNumberFormat="1" applyFont="1" applyFill="1" applyBorder="1" applyAlignment="1" applyProtection="1">
      <alignment vertical="center"/>
    </xf>
    <xf numFmtId="44" fontId="19" fillId="3" borderId="17" xfId="0" applyNumberFormat="1" applyFont="1" applyFill="1" applyBorder="1" applyAlignment="1" applyProtection="1">
      <alignment vertical="center"/>
    </xf>
    <xf numFmtId="0" fontId="10" fillId="0" borderId="0" xfId="0" applyFont="1" applyProtection="1"/>
    <xf numFmtId="0" fontId="10" fillId="0" borderId="0" xfId="0" applyFont="1" applyAlignment="1" applyProtection="1">
      <alignment vertical="center" wrapText="1"/>
    </xf>
    <xf numFmtId="164" fontId="10" fillId="0" borderId="0" xfId="0" applyNumberFormat="1" applyFont="1" applyAlignment="1" applyProtection="1">
      <alignment vertical="center" wrapText="1"/>
    </xf>
    <xf numFmtId="0" fontId="11" fillId="0" borderId="0" xfId="0" applyFont="1" applyAlignment="1" applyProtection="1">
      <alignment horizontal="left" vertical="center" wrapText="1"/>
    </xf>
    <xf numFmtId="0" fontId="14" fillId="0" borderId="0" xfId="0" applyFont="1" applyAlignment="1" applyProtection="1">
      <alignment vertical="center" wrapText="1"/>
    </xf>
    <xf numFmtId="2" fontId="8" fillId="0" borderId="0" xfId="0" applyNumberFormat="1" applyFont="1" applyAlignment="1" applyProtection="1">
      <alignment horizontal="right" vertical="center"/>
    </xf>
    <xf numFmtId="0" fontId="10" fillId="0" borderId="0" xfId="0" applyFont="1" applyAlignment="1" applyProtection="1">
      <alignment vertical="center"/>
    </xf>
    <xf numFmtId="0" fontId="8" fillId="0" borderId="0" xfId="0" applyFont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center"/>
    </xf>
    <xf numFmtId="0" fontId="15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6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center" vertical="center"/>
    </xf>
    <xf numFmtId="2" fontId="6" fillId="0" borderId="0" xfId="0" applyNumberFormat="1" applyFont="1" applyAlignment="1" applyProtection="1">
      <alignment horizontal="right" vertical="center"/>
    </xf>
    <xf numFmtId="0" fontId="2" fillId="0" borderId="0" xfId="0" applyFont="1" applyAlignment="1" applyProtection="1">
      <alignment vertical="center"/>
    </xf>
    <xf numFmtId="0" fontId="16" fillId="0" borderId="0" xfId="0" applyFont="1" applyAlignment="1" applyProtection="1">
      <alignment horizontal="right" vertical="center"/>
    </xf>
    <xf numFmtId="0" fontId="7" fillId="0" borderId="0" xfId="0" applyFont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center" vertical="center"/>
    </xf>
    <xf numFmtId="0" fontId="3" fillId="0" borderId="0" xfId="0" applyFont="1" applyProtection="1"/>
    <xf numFmtId="0" fontId="6" fillId="0" borderId="13" xfId="0" applyFont="1" applyBorder="1" applyAlignment="1" applyProtection="1">
      <alignment horizontal="center" vertical="center" wrapText="1"/>
    </xf>
    <xf numFmtId="0" fontId="12" fillId="3" borderId="11" xfId="0" applyFont="1" applyFill="1" applyBorder="1" applyAlignment="1" applyProtection="1">
      <alignment horizontal="center" vertical="center" wrapText="1"/>
    </xf>
    <xf numFmtId="0" fontId="12" fillId="3" borderId="12" xfId="0" applyFont="1" applyFill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2" fillId="2" borderId="13" xfId="0" applyFont="1" applyFill="1" applyBorder="1" applyAlignment="1" applyProtection="1">
      <alignment horizontal="center" vertical="center" wrapText="1"/>
    </xf>
    <xf numFmtId="44" fontId="18" fillId="0" borderId="6" xfId="0" applyNumberFormat="1" applyFont="1" applyBorder="1" applyAlignment="1" applyProtection="1">
      <alignment horizontal="center" vertical="center"/>
    </xf>
    <xf numFmtId="44" fontId="18" fillId="0" borderId="28" xfId="0" applyNumberFormat="1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vertical="center" wrapText="1"/>
    </xf>
    <xf numFmtId="44" fontId="18" fillId="0" borderId="1" xfId="0" applyNumberFormat="1" applyFont="1" applyBorder="1" applyAlignment="1" applyProtection="1">
      <alignment horizontal="center" vertical="center"/>
    </xf>
    <xf numFmtId="44" fontId="18" fillId="0" borderId="16" xfId="0" applyNumberFormat="1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44" fontId="19" fillId="3" borderId="11" xfId="0" applyNumberFormat="1" applyFont="1" applyFill="1" applyBorder="1" applyAlignment="1" applyProtection="1">
      <alignment vertical="center"/>
    </xf>
    <xf numFmtId="44" fontId="19" fillId="3" borderId="12" xfId="0" applyNumberFormat="1" applyFont="1" applyFill="1" applyBorder="1" applyAlignment="1" applyProtection="1">
      <alignment vertical="center"/>
    </xf>
    <xf numFmtId="0" fontId="8" fillId="0" borderId="0" xfId="0" applyFont="1" applyAlignment="1" applyProtection="1"/>
    <xf numFmtId="0" fontId="7" fillId="3" borderId="11" xfId="0" applyFont="1" applyFill="1" applyBorder="1" applyAlignment="1" applyProtection="1">
      <alignment horizontal="center" vertical="center" wrapText="1"/>
    </xf>
    <xf numFmtId="0" fontId="7" fillId="3" borderId="12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vertical="center" wrapText="1"/>
    </xf>
    <xf numFmtId="44" fontId="18" fillId="0" borderId="7" xfId="0" applyNumberFormat="1" applyFont="1" applyBorder="1" applyAlignment="1" applyProtection="1">
      <alignment vertical="center"/>
    </xf>
    <xf numFmtId="0" fontId="3" fillId="2" borderId="3" xfId="0" applyFont="1" applyFill="1" applyBorder="1" applyAlignment="1" applyProtection="1">
      <alignment horizontal="left" vertical="center" wrapText="1"/>
    </xf>
    <xf numFmtId="0" fontId="3" fillId="2" borderId="8" xfId="0" applyFont="1" applyFill="1" applyBorder="1" applyAlignment="1" applyProtection="1">
      <alignment vertical="center" wrapText="1"/>
    </xf>
    <xf numFmtId="0" fontId="11" fillId="0" borderId="0" xfId="0" applyFont="1" applyProtection="1"/>
    <xf numFmtId="0" fontId="3" fillId="2" borderId="8" xfId="0" applyFont="1" applyFill="1" applyBorder="1" applyAlignment="1" applyProtection="1">
      <alignment horizontal="left" vertical="center" wrapText="1"/>
    </xf>
    <xf numFmtId="44" fontId="18" fillId="2" borderId="7" xfId="0" applyNumberFormat="1" applyFont="1" applyFill="1" applyBorder="1" applyAlignment="1" applyProtection="1">
      <alignment horizontal="center" vertical="center" wrapText="1"/>
    </xf>
    <xf numFmtId="44" fontId="18" fillId="2" borderId="19" xfId="0" applyNumberFormat="1" applyFont="1" applyFill="1" applyBorder="1" applyAlignment="1" applyProtection="1">
      <alignment horizontal="center" vertical="center"/>
    </xf>
    <xf numFmtId="44" fontId="18" fillId="2" borderId="1" xfId="0" applyNumberFormat="1" applyFont="1" applyFill="1" applyBorder="1" applyAlignment="1" applyProtection="1">
      <alignment horizontal="center" vertical="center"/>
    </xf>
    <xf numFmtId="0" fontId="1" fillId="0" borderId="13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vertical="center" wrapText="1"/>
    </xf>
    <xf numFmtId="44" fontId="18" fillId="0" borderId="19" xfId="0" applyNumberFormat="1" applyFont="1" applyBorder="1" applyAlignment="1" applyProtection="1">
      <alignment vertical="center" wrapText="1"/>
    </xf>
    <xf numFmtId="0" fontId="2" fillId="0" borderId="8" xfId="0" applyFont="1" applyBorder="1" applyAlignment="1" applyProtection="1">
      <alignment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4" fillId="3" borderId="11" xfId="0" applyFont="1" applyFill="1" applyBorder="1" applyAlignment="1" applyProtection="1">
      <alignment horizontal="center" vertical="center" wrapText="1"/>
    </xf>
    <xf numFmtId="0" fontId="4" fillId="3" borderId="12" xfId="0" applyFont="1" applyFill="1" applyBorder="1" applyAlignment="1" applyProtection="1">
      <alignment horizontal="center" vertical="center" wrapText="1"/>
    </xf>
    <xf numFmtId="0" fontId="2" fillId="0" borderId="22" xfId="0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vertical="center" wrapText="1"/>
    </xf>
    <xf numFmtId="0" fontId="2" fillId="0" borderId="23" xfId="0" applyFont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vertical="center" wrapText="1"/>
    </xf>
    <xf numFmtId="0" fontId="2" fillId="0" borderId="24" xfId="0" applyFont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vertical="center" wrapText="1"/>
    </xf>
    <xf numFmtId="0" fontId="2" fillId="0" borderId="3" xfId="0" applyFont="1" applyBorder="1" applyAlignment="1" applyProtection="1">
      <alignment horizontal="left" vertical="center" wrapText="1"/>
    </xf>
    <xf numFmtId="44" fontId="18" fillId="0" borderId="19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4" fontId="2" fillId="0" borderId="0" xfId="0" applyNumberFormat="1" applyFont="1" applyProtection="1"/>
    <xf numFmtId="0" fontId="2" fillId="0" borderId="0" xfId="0" applyFont="1" applyAlignment="1" applyProtection="1">
      <alignment wrapText="1"/>
    </xf>
    <xf numFmtId="0" fontId="1" fillId="0" borderId="1" xfId="0" applyFont="1" applyBorder="1" applyAlignment="1" applyProtection="1">
      <alignment horizontal="center" vertical="center" wrapText="1"/>
    </xf>
    <xf numFmtId="0" fontId="13" fillId="3" borderId="3" xfId="0" applyFont="1" applyFill="1" applyBorder="1" applyAlignment="1" applyProtection="1">
      <alignment horizontal="center" vertical="center"/>
    </xf>
    <xf numFmtId="0" fontId="6" fillId="3" borderId="9" xfId="0" applyFont="1" applyFill="1" applyBorder="1" applyAlignment="1" applyProtection="1">
      <alignment horizontal="center" vertical="center" wrapText="1"/>
    </xf>
    <xf numFmtId="0" fontId="13" fillId="3" borderId="9" xfId="0" applyFont="1" applyFill="1" applyBorder="1" applyAlignment="1" applyProtection="1">
      <alignment horizontal="center" vertical="center"/>
    </xf>
    <xf numFmtId="0" fontId="6" fillId="3" borderId="18" xfId="0" applyFont="1" applyFill="1" applyBorder="1" applyAlignment="1" applyProtection="1">
      <alignment horizontal="center" vertical="center" wrapText="1"/>
    </xf>
    <xf numFmtId="0" fontId="2" fillId="0" borderId="25" xfId="0" applyFont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left" vertical="center" wrapText="1"/>
    </xf>
    <xf numFmtId="44" fontId="18" fillId="2" borderId="6" xfId="0" applyNumberFormat="1" applyFont="1" applyFill="1" applyBorder="1" applyAlignment="1" applyProtection="1">
      <alignment horizontal="center" vertical="center"/>
    </xf>
    <xf numFmtId="44" fontId="18" fillId="0" borderId="28" xfId="0" applyNumberFormat="1" applyFont="1" applyBorder="1" applyAlignment="1" applyProtection="1">
      <alignment horizontal="center" vertical="center" wrapText="1"/>
    </xf>
    <xf numFmtId="44" fontId="18" fillId="0" borderId="16" xfId="0" applyNumberFormat="1" applyFont="1" applyBorder="1" applyAlignment="1" applyProtection="1">
      <alignment horizontal="center" vertical="center" wrapText="1"/>
    </xf>
    <xf numFmtId="3" fontId="2" fillId="2" borderId="1" xfId="0" applyNumberFormat="1" applyFont="1" applyFill="1" applyBorder="1" applyAlignment="1" applyProtection="1">
      <alignment horizontal="center" vertical="center" wrapText="1"/>
    </xf>
    <xf numFmtId="0" fontId="2" fillId="0" borderId="26" xfId="0" applyFont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vertical="center" wrapText="1"/>
    </xf>
    <xf numFmtId="3" fontId="2" fillId="2" borderId="5" xfId="0" applyNumberFormat="1" applyFont="1" applyFill="1" applyBorder="1" applyAlignment="1" applyProtection="1">
      <alignment horizontal="center" vertical="center" wrapText="1"/>
    </xf>
    <xf numFmtId="44" fontId="19" fillId="3" borderId="11" xfId="0" applyNumberFormat="1" applyFont="1" applyFill="1" applyBorder="1" applyAlignment="1" applyProtection="1">
      <alignment horizontal="right" vertical="center"/>
    </xf>
    <xf numFmtId="44" fontId="19" fillId="3" borderId="12" xfId="0" applyNumberFormat="1" applyFont="1" applyFill="1" applyBorder="1" applyAlignment="1" applyProtection="1">
      <alignment horizontal="right" vertical="center"/>
    </xf>
    <xf numFmtId="44" fontId="18" fillId="2" borderId="13" xfId="0" applyNumberFormat="1" applyFont="1" applyFill="1" applyBorder="1" applyAlignment="1" applyProtection="1">
      <alignment horizontal="center" vertical="center"/>
      <protection locked="0"/>
    </xf>
    <xf numFmtId="44" fontId="18" fillId="2" borderId="1" xfId="0" applyNumberFormat="1" applyFont="1" applyFill="1" applyBorder="1" applyAlignment="1" applyProtection="1">
      <alignment horizontal="center" vertical="center"/>
      <protection locked="0"/>
    </xf>
    <xf numFmtId="44" fontId="18" fillId="2" borderId="5" xfId="0" applyNumberFormat="1" applyFont="1" applyFill="1" applyBorder="1" applyAlignment="1" applyProtection="1">
      <alignment horizontal="center" vertical="center"/>
      <protection locked="0"/>
    </xf>
    <xf numFmtId="44" fontId="18" fillId="0" borderId="7" xfId="0" applyNumberFormat="1" applyFont="1" applyBorder="1" applyAlignment="1" applyProtection="1">
      <alignment vertical="center" wrapText="1"/>
      <protection locked="0"/>
    </xf>
    <xf numFmtId="44" fontId="18" fillId="0" borderId="1" xfId="0" applyNumberFormat="1" applyFont="1" applyBorder="1" applyAlignment="1" applyProtection="1">
      <alignment vertical="center"/>
      <protection locked="0"/>
    </xf>
    <xf numFmtId="44" fontId="18" fillId="0" borderId="21" xfId="0" applyNumberFormat="1" applyFont="1" applyBorder="1" applyAlignment="1" applyProtection="1">
      <alignment vertical="center"/>
      <protection locked="0"/>
    </xf>
    <xf numFmtId="44" fontId="18" fillId="0" borderId="13" xfId="0" applyNumberFormat="1" applyFont="1" applyBorder="1" applyAlignment="1" applyProtection="1">
      <alignment horizontal="center" vertical="center"/>
      <protection locked="0"/>
    </xf>
    <xf numFmtId="44" fontId="18" fillId="0" borderId="1" xfId="0" applyNumberFormat="1" applyFont="1" applyBorder="1" applyAlignment="1" applyProtection="1">
      <alignment horizontal="center" vertical="center"/>
      <protection locked="0"/>
    </xf>
    <xf numFmtId="44" fontId="18" fillId="0" borderId="5" xfId="0" applyNumberFormat="1" applyFont="1" applyBorder="1" applyAlignment="1" applyProtection="1">
      <alignment horizontal="center" vertical="center"/>
      <protection locked="0"/>
    </xf>
    <xf numFmtId="44" fontId="18" fillId="0" borderId="9" xfId="0" applyNumberFormat="1" applyFont="1" applyBorder="1" applyAlignment="1" applyProtection="1">
      <alignment vertical="center" wrapText="1"/>
      <protection locked="0"/>
    </xf>
    <xf numFmtId="44" fontId="18" fillId="2" borderId="7" xfId="0" applyNumberFormat="1" applyFont="1" applyFill="1" applyBorder="1" applyAlignment="1" applyProtection="1">
      <alignment horizontal="center" vertical="center" wrapText="1"/>
      <protection locked="0"/>
    </xf>
    <xf numFmtId="44" fontId="18" fillId="2" borderId="9" xfId="0" applyNumberFormat="1" applyFont="1" applyFill="1" applyBorder="1" applyAlignment="1" applyProtection="1">
      <alignment horizontal="center" vertical="center"/>
      <protection locked="0"/>
    </xf>
    <xf numFmtId="44" fontId="18" fillId="0" borderId="7" xfId="0" applyNumberFormat="1" applyFont="1" applyBorder="1" applyAlignment="1" applyProtection="1">
      <alignment vertical="center"/>
      <protection locked="0"/>
    </xf>
    <xf numFmtId="44" fontId="18" fillId="0" borderId="13" xfId="0" applyNumberFormat="1" applyFont="1" applyBorder="1" applyAlignment="1" applyProtection="1">
      <alignment horizontal="center" vertical="center" wrapText="1"/>
      <protection locked="0"/>
    </xf>
    <xf numFmtId="44" fontId="18" fillId="0" borderId="1" xfId="0" applyNumberFormat="1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 vertical="top"/>
    </xf>
    <xf numFmtId="0" fontId="6" fillId="0" borderId="13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1" fillId="0" borderId="13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4" fontId="1" fillId="0" borderId="14" xfId="0" applyNumberFormat="1" applyFont="1" applyBorder="1" applyAlignment="1" applyProtection="1">
      <alignment horizontal="center" vertical="center" wrapText="1"/>
    </xf>
    <xf numFmtId="4" fontId="1" fillId="0" borderId="16" xfId="0" applyNumberFormat="1" applyFont="1" applyBorder="1" applyAlignment="1" applyProtection="1">
      <alignment horizontal="center" vertical="center" wrapText="1"/>
    </xf>
    <xf numFmtId="4" fontId="2" fillId="0" borderId="13" xfId="0" applyNumberFormat="1" applyFont="1" applyBorder="1" applyAlignment="1" applyProtection="1">
      <alignment horizontal="center" vertical="center" wrapText="1"/>
    </xf>
    <xf numFmtId="4" fontId="2" fillId="0" borderId="1" xfId="0" applyNumberFormat="1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right" vertical="center"/>
    </xf>
    <xf numFmtId="0" fontId="10" fillId="0" borderId="0" xfId="0" applyFont="1" applyAlignment="1" applyProtection="1">
      <alignment horizontal="center" vertical="center"/>
    </xf>
    <xf numFmtId="0" fontId="10" fillId="3" borderId="10" xfId="0" applyFont="1" applyFill="1" applyBorder="1" applyAlignment="1" applyProtection="1">
      <alignment horizontal="right" vertical="center" wrapText="1"/>
    </xf>
    <xf numFmtId="0" fontId="10" fillId="3" borderId="11" xfId="0" applyFont="1" applyFill="1" applyBorder="1" applyAlignment="1" applyProtection="1">
      <alignment horizontal="right" vertical="center" wrapText="1"/>
    </xf>
    <xf numFmtId="0" fontId="6" fillId="0" borderId="0" xfId="0" applyFont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0" fontId="14" fillId="0" borderId="0" xfId="0" applyFont="1" applyAlignment="1" applyProtection="1">
      <alignment horizontal="right" vertical="center" wrapText="1"/>
    </xf>
    <xf numFmtId="164" fontId="14" fillId="0" borderId="0" xfId="0" applyNumberFormat="1" applyFont="1" applyAlignment="1" applyProtection="1">
      <alignment horizontal="center" vertical="center" wrapText="1"/>
    </xf>
    <xf numFmtId="44" fontId="14" fillId="0" borderId="0" xfId="0" applyNumberFormat="1" applyFont="1" applyAlignment="1" applyProtection="1">
      <alignment horizontal="center" vertical="center" wrapText="1"/>
    </xf>
    <xf numFmtId="0" fontId="15" fillId="0" borderId="0" xfId="0" applyFont="1" applyAlignment="1" applyProtection="1">
      <alignment horizontal="right" vertical="center"/>
    </xf>
    <xf numFmtId="164" fontId="15" fillId="0" borderId="0" xfId="0" applyNumberFormat="1" applyFont="1" applyAlignment="1" applyProtection="1">
      <alignment horizontal="center" vertical="center" wrapText="1"/>
    </xf>
    <xf numFmtId="44" fontId="15" fillId="0" borderId="0" xfId="0" applyNumberFormat="1" applyFont="1" applyAlignment="1" applyProtection="1">
      <alignment horizontal="center" vertical="center" wrapText="1"/>
    </xf>
    <xf numFmtId="0" fontId="17" fillId="0" borderId="27" xfId="0" applyFont="1" applyBorder="1" applyAlignment="1" applyProtection="1">
      <alignment horizontal="center" vertical="center"/>
      <protection locked="0"/>
    </xf>
    <xf numFmtId="0" fontId="10" fillId="3" borderId="10" xfId="0" applyFont="1" applyFill="1" applyBorder="1" applyAlignment="1" applyProtection="1">
      <alignment horizontal="right" vertical="center"/>
    </xf>
    <xf numFmtId="0" fontId="10" fillId="3" borderId="11" xfId="0" applyFont="1" applyFill="1" applyBorder="1" applyAlignment="1" applyProtection="1">
      <alignment horizontal="right" vertical="center"/>
    </xf>
    <xf numFmtId="0" fontId="1" fillId="0" borderId="8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 wrapText="1"/>
    </xf>
    <xf numFmtId="0" fontId="1" fillId="0" borderId="15" xfId="0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4" fontId="1" fillId="0" borderId="18" xfId="0" applyNumberFormat="1" applyFont="1" applyBorder="1" applyAlignment="1" applyProtection="1">
      <alignment horizontal="center" vertical="center" wrapText="1"/>
    </xf>
    <xf numFmtId="4" fontId="2" fillId="0" borderId="9" xfId="0" applyNumberFormat="1" applyFont="1" applyBorder="1" applyAlignment="1" applyProtection="1">
      <alignment horizontal="center" vertical="center" wrapText="1"/>
    </xf>
    <xf numFmtId="0" fontId="1" fillId="3" borderId="10" xfId="0" applyFont="1" applyFill="1" applyBorder="1" applyAlignment="1" applyProtection="1">
      <alignment horizontal="right" vertical="center"/>
    </xf>
    <xf numFmtId="0" fontId="1" fillId="3" borderId="11" xfId="0" applyFont="1" applyFill="1" applyBorder="1" applyAlignment="1" applyProtection="1">
      <alignment horizontal="right" vertical="center"/>
    </xf>
    <xf numFmtId="0" fontId="1" fillId="2" borderId="13" xfId="0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</xf>
    <xf numFmtId="0" fontId="1" fillId="3" borderId="4" xfId="0" applyFont="1" applyFill="1" applyBorder="1" applyAlignment="1" applyProtection="1">
      <alignment horizontal="right" vertical="center"/>
    </xf>
    <xf numFmtId="0" fontId="1" fillId="3" borderId="5" xfId="0" applyFont="1" applyFill="1" applyBorder="1" applyAlignment="1" applyProtection="1">
      <alignment horizontal="right" vertical="center"/>
    </xf>
    <xf numFmtId="0" fontId="6" fillId="2" borderId="13" xfId="0" applyFont="1" applyFill="1" applyBorder="1" applyAlignment="1" applyProtection="1">
      <alignment horizontal="center" vertical="center" wrapText="1"/>
    </xf>
    <xf numFmtId="0" fontId="6" fillId="2" borderId="9" xfId="0" applyFont="1" applyFill="1" applyBorder="1" applyAlignment="1" applyProtection="1">
      <alignment horizontal="center" vertical="center" wrapText="1"/>
    </xf>
    <xf numFmtId="0" fontId="1" fillId="3" borderId="10" xfId="0" applyFont="1" applyFill="1" applyBorder="1" applyAlignment="1" applyProtection="1">
      <alignment horizontal="right" vertical="center" wrapText="1"/>
    </xf>
    <xf numFmtId="0" fontId="1" fillId="3" borderId="11" xfId="0" applyFont="1" applyFill="1" applyBorder="1" applyAlignment="1" applyProtection="1">
      <alignment horizontal="right" vertical="center" wrapText="1"/>
    </xf>
    <xf numFmtId="0" fontId="6" fillId="0" borderId="9" xfId="0" applyFont="1" applyBorder="1" applyAlignment="1" applyProtection="1">
      <alignment horizontal="center" vertical="center" wrapText="1"/>
    </xf>
    <xf numFmtId="0" fontId="10" fillId="3" borderId="4" xfId="0" applyFont="1" applyFill="1" applyBorder="1" applyAlignment="1" applyProtection="1">
      <alignment horizontal="right" vertical="center"/>
    </xf>
    <xf numFmtId="0" fontId="10" fillId="3" borderId="5" xfId="0" applyFont="1" applyFill="1" applyBorder="1" applyAlignment="1" applyProtection="1">
      <alignment horizontal="right" vertical="center"/>
    </xf>
  </cellXfs>
  <cellStyles count="2">
    <cellStyle name="Normalny" xfId="0" builtinId="0"/>
    <cellStyle name="Walutowy" xfId="1" builtinId="4"/>
  </cellStyles>
  <dxfs count="1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tabSelected="1" view="pageBreakPreview" zoomScale="90" zoomScaleNormal="90" zoomScaleSheetLayoutView="90" workbookViewId="0">
      <selection activeCell="A2" sqref="A2:H2"/>
    </sheetView>
  </sheetViews>
  <sheetFormatPr defaultRowHeight="15.75" x14ac:dyDescent="0.25"/>
  <cols>
    <col min="1" max="1" width="7.42578125" style="5" customWidth="1"/>
    <col min="2" max="2" width="40.85546875" style="87" customWidth="1"/>
    <col min="3" max="3" width="7.85546875" style="43" customWidth="1"/>
    <col min="4" max="4" width="14.85546875" style="5" customWidth="1"/>
    <col min="5" max="5" width="14" style="5" customWidth="1"/>
    <col min="6" max="6" width="15.5703125" style="5" customWidth="1"/>
    <col min="7" max="7" width="17" style="88" customWidth="1"/>
    <col min="8" max="8" width="16.85546875" style="5" customWidth="1"/>
    <col min="9" max="16384" width="9.140625" style="5"/>
  </cols>
  <sheetData>
    <row r="1" spans="1:9" x14ac:dyDescent="0.25">
      <c r="A1" s="131" t="s">
        <v>240</v>
      </c>
      <c r="B1" s="131"/>
      <c r="C1" s="131"/>
      <c r="D1" s="131"/>
      <c r="E1" s="131"/>
      <c r="F1" s="131"/>
      <c r="G1" s="131"/>
      <c r="H1" s="131"/>
    </row>
    <row r="2" spans="1:9" s="38" customFormat="1" ht="29.25" customHeight="1" x14ac:dyDescent="0.25">
      <c r="A2" s="132" t="s">
        <v>189</v>
      </c>
      <c r="B2" s="132"/>
      <c r="C2" s="132"/>
      <c r="D2" s="132"/>
      <c r="E2" s="132"/>
      <c r="F2" s="132"/>
      <c r="G2" s="132"/>
      <c r="H2" s="132"/>
    </row>
    <row r="3" spans="1:9" ht="29.25" customHeight="1" x14ac:dyDescent="0.25">
      <c r="A3" s="135" t="s">
        <v>188</v>
      </c>
      <c r="B3" s="135"/>
      <c r="C3" s="135"/>
      <c r="D3" s="135"/>
      <c r="E3" s="135"/>
      <c r="F3" s="135"/>
      <c r="G3" s="135"/>
      <c r="H3" s="135"/>
    </row>
    <row r="4" spans="1:9" ht="16.5" customHeight="1" thickBot="1" x14ac:dyDescent="0.3"/>
    <row r="5" spans="1:9" ht="47.25" customHeight="1" x14ac:dyDescent="0.25">
      <c r="A5" s="136" t="s">
        <v>178</v>
      </c>
      <c r="B5" s="123" t="s">
        <v>0</v>
      </c>
      <c r="C5" s="125" t="s">
        <v>180</v>
      </c>
      <c r="D5" s="125" t="s">
        <v>172</v>
      </c>
      <c r="E5" s="125"/>
      <c r="F5" s="125" t="s">
        <v>175</v>
      </c>
      <c r="G5" s="129" t="s">
        <v>176</v>
      </c>
      <c r="H5" s="127" t="s">
        <v>177</v>
      </c>
      <c r="I5" s="89"/>
    </row>
    <row r="6" spans="1:9" ht="48" customHeight="1" x14ac:dyDescent="0.25">
      <c r="A6" s="137"/>
      <c r="B6" s="124"/>
      <c r="C6" s="126"/>
      <c r="D6" s="90" t="s">
        <v>173</v>
      </c>
      <c r="E6" s="90" t="s">
        <v>174</v>
      </c>
      <c r="F6" s="126"/>
      <c r="G6" s="130"/>
      <c r="H6" s="128"/>
      <c r="I6" s="89"/>
    </row>
    <row r="7" spans="1:9" ht="16.5" thickBot="1" x14ac:dyDescent="0.3">
      <c r="A7" s="91">
        <v>1</v>
      </c>
      <c r="B7" s="92">
        <v>2</v>
      </c>
      <c r="C7" s="93">
        <v>3</v>
      </c>
      <c r="D7" s="92">
        <v>4</v>
      </c>
      <c r="E7" s="93">
        <v>5</v>
      </c>
      <c r="F7" s="92">
        <v>6</v>
      </c>
      <c r="G7" s="93">
        <v>7</v>
      </c>
      <c r="H7" s="94">
        <v>8</v>
      </c>
      <c r="I7" s="89"/>
    </row>
    <row r="8" spans="1:9" ht="25.5" customHeight="1" x14ac:dyDescent="0.25">
      <c r="A8" s="95">
        <v>1</v>
      </c>
      <c r="B8" s="96" t="s">
        <v>139</v>
      </c>
      <c r="C8" s="48" t="s">
        <v>45</v>
      </c>
      <c r="D8" s="48">
        <v>90</v>
      </c>
      <c r="E8" s="48">
        <v>150</v>
      </c>
      <c r="F8" s="106"/>
      <c r="G8" s="97">
        <f>ROUND($D8*$F8,2)</f>
        <v>0</v>
      </c>
      <c r="H8" s="98">
        <f>ROUND($E8*$F8,2)</f>
        <v>0</v>
      </c>
      <c r="I8" s="89"/>
    </row>
    <row r="9" spans="1:9" ht="25.5" customHeight="1" x14ac:dyDescent="0.25">
      <c r="A9" s="95">
        <v>2</v>
      </c>
      <c r="B9" s="64" t="s">
        <v>157</v>
      </c>
      <c r="C9" s="14" t="s">
        <v>47</v>
      </c>
      <c r="D9" s="14">
        <v>10</v>
      </c>
      <c r="E9" s="14">
        <v>20</v>
      </c>
      <c r="F9" s="107"/>
      <c r="G9" s="70">
        <f>ROUND($D9*$F9,2)</f>
        <v>0</v>
      </c>
      <c r="H9" s="99">
        <f>ROUND($E9*$F9,2)</f>
        <v>0</v>
      </c>
      <c r="I9" s="89"/>
    </row>
    <row r="10" spans="1:9" ht="25.5" customHeight="1" x14ac:dyDescent="0.25">
      <c r="A10" s="95">
        <v>3</v>
      </c>
      <c r="B10" s="64" t="s">
        <v>94</v>
      </c>
      <c r="C10" s="14" t="s">
        <v>45</v>
      </c>
      <c r="D10" s="14">
        <v>30</v>
      </c>
      <c r="E10" s="14">
        <v>50</v>
      </c>
      <c r="F10" s="107"/>
      <c r="G10" s="70">
        <f t="shared" ref="G10:G57" si="0">ROUND($D10*$F10,2)</f>
        <v>0</v>
      </c>
      <c r="H10" s="99">
        <f t="shared" ref="H10:H57" si="1">ROUND($E10*$F10,2)</f>
        <v>0</v>
      </c>
    </row>
    <row r="11" spans="1:9" ht="24.95" customHeight="1" x14ac:dyDescent="0.25">
      <c r="A11" s="95">
        <v>4</v>
      </c>
      <c r="B11" s="62" t="s">
        <v>1</v>
      </c>
      <c r="C11" s="14" t="s">
        <v>45</v>
      </c>
      <c r="D11" s="14">
        <v>800</v>
      </c>
      <c r="E11" s="14">
        <v>1500</v>
      </c>
      <c r="F11" s="107"/>
      <c r="G11" s="70">
        <f t="shared" si="0"/>
        <v>0</v>
      </c>
      <c r="H11" s="99">
        <f t="shared" si="1"/>
        <v>0</v>
      </c>
    </row>
    <row r="12" spans="1:9" ht="24.95" customHeight="1" x14ac:dyDescent="0.25">
      <c r="A12" s="95">
        <v>5</v>
      </c>
      <c r="B12" s="62" t="s">
        <v>2</v>
      </c>
      <c r="C12" s="14" t="s">
        <v>45</v>
      </c>
      <c r="D12" s="14">
        <v>200</v>
      </c>
      <c r="E12" s="14">
        <v>400</v>
      </c>
      <c r="F12" s="107"/>
      <c r="G12" s="70">
        <f t="shared" si="0"/>
        <v>0</v>
      </c>
      <c r="H12" s="99">
        <f t="shared" si="1"/>
        <v>0</v>
      </c>
    </row>
    <row r="13" spans="1:9" ht="24.95" customHeight="1" x14ac:dyDescent="0.25">
      <c r="A13" s="95">
        <v>6</v>
      </c>
      <c r="B13" s="62" t="s">
        <v>159</v>
      </c>
      <c r="C13" s="14" t="s">
        <v>45</v>
      </c>
      <c r="D13" s="14">
        <v>5</v>
      </c>
      <c r="E13" s="14">
        <v>15</v>
      </c>
      <c r="F13" s="107"/>
      <c r="G13" s="70">
        <f t="shared" si="0"/>
        <v>0</v>
      </c>
      <c r="H13" s="99">
        <f t="shared" si="1"/>
        <v>0</v>
      </c>
    </row>
    <row r="14" spans="1:9" ht="24.95" customHeight="1" x14ac:dyDescent="0.25">
      <c r="A14" s="95">
        <v>7</v>
      </c>
      <c r="B14" s="62" t="s">
        <v>160</v>
      </c>
      <c r="C14" s="14" t="s">
        <v>45</v>
      </c>
      <c r="D14" s="14">
        <v>5</v>
      </c>
      <c r="E14" s="14">
        <v>30</v>
      </c>
      <c r="F14" s="107"/>
      <c r="G14" s="70">
        <f t="shared" si="0"/>
        <v>0</v>
      </c>
      <c r="H14" s="99">
        <f t="shared" si="1"/>
        <v>0</v>
      </c>
    </row>
    <row r="15" spans="1:9" ht="24.95" customHeight="1" x14ac:dyDescent="0.25">
      <c r="A15" s="95">
        <v>8</v>
      </c>
      <c r="B15" s="62" t="s">
        <v>3</v>
      </c>
      <c r="C15" s="14" t="s">
        <v>45</v>
      </c>
      <c r="D15" s="14">
        <v>100</v>
      </c>
      <c r="E15" s="14">
        <v>220</v>
      </c>
      <c r="F15" s="107"/>
      <c r="G15" s="70">
        <f t="shared" si="0"/>
        <v>0</v>
      </c>
      <c r="H15" s="99">
        <f t="shared" si="1"/>
        <v>0</v>
      </c>
    </row>
    <row r="16" spans="1:9" ht="24.95" customHeight="1" x14ac:dyDescent="0.25">
      <c r="A16" s="95">
        <v>9</v>
      </c>
      <c r="B16" s="62" t="s">
        <v>4</v>
      </c>
      <c r="C16" s="14" t="s">
        <v>46</v>
      </c>
      <c r="D16" s="14">
        <v>80</v>
      </c>
      <c r="E16" s="14">
        <v>140</v>
      </c>
      <c r="F16" s="107"/>
      <c r="G16" s="70">
        <f t="shared" si="0"/>
        <v>0</v>
      </c>
      <c r="H16" s="99">
        <f t="shared" si="1"/>
        <v>0</v>
      </c>
    </row>
    <row r="17" spans="1:8" ht="24.95" customHeight="1" x14ac:dyDescent="0.25">
      <c r="A17" s="95">
        <v>10</v>
      </c>
      <c r="B17" s="62" t="s">
        <v>93</v>
      </c>
      <c r="C17" s="14" t="s">
        <v>45</v>
      </c>
      <c r="D17" s="14">
        <v>10</v>
      </c>
      <c r="E17" s="14">
        <v>30</v>
      </c>
      <c r="F17" s="107"/>
      <c r="G17" s="70">
        <f t="shared" si="0"/>
        <v>0</v>
      </c>
      <c r="H17" s="99">
        <f t="shared" si="1"/>
        <v>0</v>
      </c>
    </row>
    <row r="18" spans="1:8" ht="24.95" customHeight="1" x14ac:dyDescent="0.25">
      <c r="A18" s="95">
        <v>11</v>
      </c>
      <c r="B18" s="62" t="s">
        <v>54</v>
      </c>
      <c r="C18" s="14" t="s">
        <v>45</v>
      </c>
      <c r="D18" s="14">
        <v>3</v>
      </c>
      <c r="E18" s="14">
        <v>5</v>
      </c>
      <c r="F18" s="107"/>
      <c r="G18" s="70">
        <f t="shared" si="0"/>
        <v>0</v>
      </c>
      <c r="H18" s="99">
        <f t="shared" si="1"/>
        <v>0</v>
      </c>
    </row>
    <row r="19" spans="1:8" ht="24.95" customHeight="1" x14ac:dyDescent="0.25">
      <c r="A19" s="95">
        <v>12</v>
      </c>
      <c r="B19" s="62" t="s">
        <v>5</v>
      </c>
      <c r="C19" s="14" t="s">
        <v>47</v>
      </c>
      <c r="D19" s="14">
        <v>100</v>
      </c>
      <c r="E19" s="14">
        <v>230</v>
      </c>
      <c r="F19" s="107"/>
      <c r="G19" s="70">
        <f t="shared" si="0"/>
        <v>0</v>
      </c>
      <c r="H19" s="99">
        <f t="shared" si="1"/>
        <v>0</v>
      </c>
    </row>
    <row r="20" spans="1:8" ht="24.95" customHeight="1" x14ac:dyDescent="0.25">
      <c r="A20" s="95">
        <v>13</v>
      </c>
      <c r="B20" s="62" t="s">
        <v>55</v>
      </c>
      <c r="C20" s="14" t="s">
        <v>45</v>
      </c>
      <c r="D20" s="14">
        <v>70</v>
      </c>
      <c r="E20" s="14">
        <v>250</v>
      </c>
      <c r="F20" s="107"/>
      <c r="G20" s="70">
        <f t="shared" si="0"/>
        <v>0</v>
      </c>
      <c r="H20" s="99">
        <f t="shared" si="1"/>
        <v>0</v>
      </c>
    </row>
    <row r="21" spans="1:8" ht="24.95" customHeight="1" x14ac:dyDescent="0.25">
      <c r="A21" s="95">
        <v>14</v>
      </c>
      <c r="B21" s="62" t="s">
        <v>6</v>
      </c>
      <c r="C21" s="14" t="s">
        <v>45</v>
      </c>
      <c r="D21" s="14">
        <v>600</v>
      </c>
      <c r="E21" s="14">
        <v>1400</v>
      </c>
      <c r="F21" s="107"/>
      <c r="G21" s="70">
        <f t="shared" si="0"/>
        <v>0</v>
      </c>
      <c r="H21" s="99">
        <f t="shared" si="1"/>
        <v>0</v>
      </c>
    </row>
    <row r="22" spans="1:8" ht="24.95" customHeight="1" x14ac:dyDescent="0.25">
      <c r="A22" s="95">
        <v>15</v>
      </c>
      <c r="B22" s="62" t="s">
        <v>212</v>
      </c>
      <c r="C22" s="14" t="s">
        <v>47</v>
      </c>
      <c r="D22" s="14">
        <v>4</v>
      </c>
      <c r="E22" s="14">
        <v>17</v>
      </c>
      <c r="F22" s="107"/>
      <c r="G22" s="70">
        <f t="shared" si="0"/>
        <v>0</v>
      </c>
      <c r="H22" s="99">
        <f t="shared" si="1"/>
        <v>0</v>
      </c>
    </row>
    <row r="23" spans="1:8" ht="24.95" customHeight="1" x14ac:dyDescent="0.25">
      <c r="A23" s="95">
        <v>16</v>
      </c>
      <c r="B23" s="62" t="s">
        <v>56</v>
      </c>
      <c r="C23" s="14" t="s">
        <v>47</v>
      </c>
      <c r="D23" s="14">
        <v>30</v>
      </c>
      <c r="E23" s="14">
        <v>60</v>
      </c>
      <c r="F23" s="107"/>
      <c r="G23" s="70">
        <f t="shared" si="0"/>
        <v>0</v>
      </c>
      <c r="H23" s="99">
        <f t="shared" si="1"/>
        <v>0</v>
      </c>
    </row>
    <row r="24" spans="1:8" ht="24.95" customHeight="1" x14ac:dyDescent="0.25">
      <c r="A24" s="95">
        <v>17</v>
      </c>
      <c r="B24" s="62" t="s">
        <v>7</v>
      </c>
      <c r="C24" s="14" t="s">
        <v>45</v>
      </c>
      <c r="D24" s="14">
        <v>80</v>
      </c>
      <c r="E24" s="14">
        <v>150</v>
      </c>
      <c r="F24" s="107"/>
      <c r="G24" s="70">
        <f t="shared" si="0"/>
        <v>0</v>
      </c>
      <c r="H24" s="99">
        <f t="shared" si="1"/>
        <v>0</v>
      </c>
    </row>
    <row r="25" spans="1:8" ht="24.95" customHeight="1" x14ac:dyDescent="0.25">
      <c r="A25" s="95">
        <v>18</v>
      </c>
      <c r="B25" s="62" t="s">
        <v>81</v>
      </c>
      <c r="C25" s="14" t="s">
        <v>57</v>
      </c>
      <c r="D25" s="14">
        <v>40</v>
      </c>
      <c r="E25" s="14">
        <v>200</v>
      </c>
      <c r="F25" s="107"/>
      <c r="G25" s="70">
        <f t="shared" si="0"/>
        <v>0</v>
      </c>
      <c r="H25" s="99">
        <f t="shared" si="1"/>
        <v>0</v>
      </c>
    </row>
    <row r="26" spans="1:8" ht="24.95" customHeight="1" x14ac:dyDescent="0.25">
      <c r="A26" s="95">
        <v>19</v>
      </c>
      <c r="B26" s="62" t="s">
        <v>8</v>
      </c>
      <c r="C26" s="14" t="s">
        <v>45</v>
      </c>
      <c r="D26" s="14">
        <v>60</v>
      </c>
      <c r="E26" s="14">
        <v>130</v>
      </c>
      <c r="F26" s="107"/>
      <c r="G26" s="70">
        <f t="shared" si="0"/>
        <v>0</v>
      </c>
      <c r="H26" s="99">
        <f t="shared" si="1"/>
        <v>0</v>
      </c>
    </row>
    <row r="27" spans="1:8" ht="24.95" customHeight="1" x14ac:dyDescent="0.25">
      <c r="A27" s="95">
        <v>20</v>
      </c>
      <c r="B27" s="62" t="s">
        <v>9</v>
      </c>
      <c r="C27" s="14" t="s">
        <v>45</v>
      </c>
      <c r="D27" s="14">
        <v>110</v>
      </c>
      <c r="E27" s="14">
        <v>250</v>
      </c>
      <c r="F27" s="107"/>
      <c r="G27" s="70">
        <f t="shared" si="0"/>
        <v>0</v>
      </c>
      <c r="H27" s="99">
        <f t="shared" si="1"/>
        <v>0</v>
      </c>
    </row>
    <row r="28" spans="1:8" ht="24.95" customHeight="1" x14ac:dyDescent="0.25">
      <c r="A28" s="95">
        <v>21</v>
      </c>
      <c r="B28" s="62" t="s">
        <v>10</v>
      </c>
      <c r="C28" s="14" t="s">
        <v>47</v>
      </c>
      <c r="D28" s="14">
        <v>70</v>
      </c>
      <c r="E28" s="14">
        <v>150</v>
      </c>
      <c r="F28" s="107"/>
      <c r="G28" s="70">
        <f t="shared" si="0"/>
        <v>0</v>
      </c>
      <c r="H28" s="99">
        <f t="shared" si="1"/>
        <v>0</v>
      </c>
    </row>
    <row r="29" spans="1:8" ht="24.95" customHeight="1" x14ac:dyDescent="0.25">
      <c r="A29" s="95">
        <v>22</v>
      </c>
      <c r="B29" s="62" t="s">
        <v>11</v>
      </c>
      <c r="C29" s="14" t="s">
        <v>47</v>
      </c>
      <c r="D29" s="14">
        <v>4</v>
      </c>
      <c r="E29" s="14">
        <v>6</v>
      </c>
      <c r="F29" s="107"/>
      <c r="G29" s="70">
        <f t="shared" si="0"/>
        <v>0</v>
      </c>
      <c r="H29" s="99">
        <f t="shared" si="1"/>
        <v>0</v>
      </c>
    </row>
    <row r="30" spans="1:8" ht="24.95" customHeight="1" x14ac:dyDescent="0.25">
      <c r="A30" s="95">
        <v>23</v>
      </c>
      <c r="B30" s="62" t="s">
        <v>143</v>
      </c>
      <c r="C30" s="14" t="s">
        <v>45</v>
      </c>
      <c r="D30" s="14">
        <v>80</v>
      </c>
      <c r="E30" s="14">
        <v>160</v>
      </c>
      <c r="F30" s="107"/>
      <c r="G30" s="70">
        <f t="shared" si="0"/>
        <v>0</v>
      </c>
      <c r="H30" s="99">
        <f t="shared" si="1"/>
        <v>0</v>
      </c>
    </row>
    <row r="31" spans="1:8" ht="24.95" customHeight="1" x14ac:dyDescent="0.25">
      <c r="A31" s="95">
        <v>24</v>
      </c>
      <c r="B31" s="62" t="s">
        <v>12</v>
      </c>
      <c r="C31" s="14" t="s">
        <v>46</v>
      </c>
      <c r="D31" s="14">
        <v>120</v>
      </c>
      <c r="E31" s="14">
        <v>220</v>
      </c>
      <c r="F31" s="107"/>
      <c r="G31" s="70">
        <f t="shared" si="0"/>
        <v>0</v>
      </c>
      <c r="H31" s="99">
        <f t="shared" si="1"/>
        <v>0</v>
      </c>
    </row>
    <row r="32" spans="1:8" ht="24.95" customHeight="1" x14ac:dyDescent="0.25">
      <c r="A32" s="95">
        <v>25</v>
      </c>
      <c r="B32" s="62" t="s">
        <v>13</v>
      </c>
      <c r="C32" s="14" t="s">
        <v>45</v>
      </c>
      <c r="D32" s="14">
        <v>250</v>
      </c>
      <c r="E32" s="14">
        <v>450</v>
      </c>
      <c r="F32" s="107"/>
      <c r="G32" s="70">
        <f t="shared" si="0"/>
        <v>0</v>
      </c>
      <c r="H32" s="99">
        <f t="shared" si="1"/>
        <v>0</v>
      </c>
    </row>
    <row r="33" spans="1:8" ht="24.95" customHeight="1" x14ac:dyDescent="0.25">
      <c r="A33" s="95">
        <v>26</v>
      </c>
      <c r="B33" s="62" t="s">
        <v>158</v>
      </c>
      <c r="C33" s="14" t="s">
        <v>45</v>
      </c>
      <c r="D33" s="14">
        <v>5</v>
      </c>
      <c r="E33" s="14">
        <v>15</v>
      </c>
      <c r="F33" s="107"/>
      <c r="G33" s="70">
        <f t="shared" si="0"/>
        <v>0</v>
      </c>
      <c r="H33" s="99">
        <f t="shared" si="1"/>
        <v>0</v>
      </c>
    </row>
    <row r="34" spans="1:8" ht="24.95" customHeight="1" x14ac:dyDescent="0.25">
      <c r="A34" s="95">
        <v>27</v>
      </c>
      <c r="B34" s="62" t="s">
        <v>14</v>
      </c>
      <c r="C34" s="14" t="s">
        <v>45</v>
      </c>
      <c r="D34" s="14">
        <v>800</v>
      </c>
      <c r="E34" s="14">
        <v>1500</v>
      </c>
      <c r="F34" s="107"/>
      <c r="G34" s="70">
        <f t="shared" si="0"/>
        <v>0</v>
      </c>
      <c r="H34" s="99">
        <f t="shared" si="1"/>
        <v>0</v>
      </c>
    </row>
    <row r="35" spans="1:8" ht="24.95" customHeight="1" x14ac:dyDescent="0.25">
      <c r="A35" s="95">
        <v>28</v>
      </c>
      <c r="B35" s="62" t="s">
        <v>142</v>
      </c>
      <c r="C35" s="14" t="s">
        <v>45</v>
      </c>
      <c r="D35" s="14">
        <v>20</v>
      </c>
      <c r="E35" s="14">
        <v>100</v>
      </c>
      <c r="F35" s="107"/>
      <c r="G35" s="70">
        <f t="shared" si="0"/>
        <v>0</v>
      </c>
      <c r="H35" s="99">
        <f t="shared" si="1"/>
        <v>0</v>
      </c>
    </row>
    <row r="36" spans="1:8" ht="24.95" customHeight="1" x14ac:dyDescent="0.25">
      <c r="A36" s="95">
        <v>29</v>
      </c>
      <c r="B36" s="62" t="s">
        <v>15</v>
      </c>
      <c r="C36" s="14" t="s">
        <v>45</v>
      </c>
      <c r="D36" s="14">
        <v>150</v>
      </c>
      <c r="E36" s="14">
        <v>260</v>
      </c>
      <c r="F36" s="107"/>
      <c r="G36" s="70">
        <f t="shared" si="0"/>
        <v>0</v>
      </c>
      <c r="H36" s="99">
        <f t="shared" si="1"/>
        <v>0</v>
      </c>
    </row>
    <row r="37" spans="1:8" ht="24.95" customHeight="1" x14ac:dyDescent="0.25">
      <c r="A37" s="95">
        <v>30</v>
      </c>
      <c r="B37" s="62" t="s">
        <v>16</v>
      </c>
      <c r="C37" s="14" t="s">
        <v>45</v>
      </c>
      <c r="D37" s="14">
        <v>100</v>
      </c>
      <c r="E37" s="14">
        <v>180</v>
      </c>
      <c r="F37" s="107"/>
      <c r="G37" s="70">
        <f t="shared" si="0"/>
        <v>0</v>
      </c>
      <c r="H37" s="99">
        <f t="shared" si="1"/>
        <v>0</v>
      </c>
    </row>
    <row r="38" spans="1:8" ht="24.95" customHeight="1" x14ac:dyDescent="0.25">
      <c r="A38" s="95">
        <v>31</v>
      </c>
      <c r="B38" s="62" t="s">
        <v>213</v>
      </c>
      <c r="C38" s="14" t="s">
        <v>45</v>
      </c>
      <c r="D38" s="14">
        <v>45</v>
      </c>
      <c r="E38" s="14">
        <v>100</v>
      </c>
      <c r="F38" s="107"/>
      <c r="G38" s="70">
        <f t="shared" si="0"/>
        <v>0</v>
      </c>
      <c r="H38" s="99">
        <f t="shared" si="1"/>
        <v>0</v>
      </c>
    </row>
    <row r="39" spans="1:8" ht="24.95" customHeight="1" x14ac:dyDescent="0.25">
      <c r="A39" s="95">
        <v>32</v>
      </c>
      <c r="B39" s="62" t="s">
        <v>214</v>
      </c>
      <c r="C39" s="14" t="s">
        <v>45</v>
      </c>
      <c r="D39" s="14">
        <v>20</v>
      </c>
      <c r="E39" s="14">
        <v>45</v>
      </c>
      <c r="F39" s="107"/>
      <c r="G39" s="70">
        <f t="shared" si="0"/>
        <v>0</v>
      </c>
      <c r="H39" s="99">
        <f t="shared" si="1"/>
        <v>0</v>
      </c>
    </row>
    <row r="40" spans="1:8" ht="24.95" customHeight="1" x14ac:dyDescent="0.25">
      <c r="A40" s="95">
        <v>33</v>
      </c>
      <c r="B40" s="62" t="s">
        <v>17</v>
      </c>
      <c r="C40" s="14" t="s">
        <v>45</v>
      </c>
      <c r="D40" s="14">
        <v>40</v>
      </c>
      <c r="E40" s="14">
        <v>90</v>
      </c>
      <c r="F40" s="107"/>
      <c r="G40" s="70">
        <f t="shared" si="0"/>
        <v>0</v>
      </c>
      <c r="H40" s="99">
        <f t="shared" si="1"/>
        <v>0</v>
      </c>
    </row>
    <row r="41" spans="1:8" ht="24.95" customHeight="1" x14ac:dyDescent="0.25">
      <c r="A41" s="95">
        <v>34</v>
      </c>
      <c r="B41" s="62" t="s">
        <v>82</v>
      </c>
      <c r="C41" s="14" t="s">
        <v>45</v>
      </c>
      <c r="D41" s="14">
        <v>200</v>
      </c>
      <c r="E41" s="14">
        <v>480</v>
      </c>
      <c r="F41" s="107"/>
      <c r="G41" s="70">
        <f t="shared" si="0"/>
        <v>0</v>
      </c>
      <c r="H41" s="99">
        <f t="shared" si="1"/>
        <v>0</v>
      </c>
    </row>
    <row r="42" spans="1:8" ht="24.95" customHeight="1" x14ac:dyDescent="0.25">
      <c r="A42" s="95">
        <v>35</v>
      </c>
      <c r="B42" s="62" t="s">
        <v>18</v>
      </c>
      <c r="C42" s="14" t="s">
        <v>46</v>
      </c>
      <c r="D42" s="14">
        <v>150</v>
      </c>
      <c r="E42" s="14">
        <v>350</v>
      </c>
      <c r="F42" s="107"/>
      <c r="G42" s="70">
        <f t="shared" si="0"/>
        <v>0</v>
      </c>
      <c r="H42" s="99">
        <f t="shared" si="1"/>
        <v>0</v>
      </c>
    </row>
    <row r="43" spans="1:8" ht="24.95" customHeight="1" x14ac:dyDescent="0.25">
      <c r="A43" s="95">
        <v>36</v>
      </c>
      <c r="B43" s="62" t="s">
        <v>156</v>
      </c>
      <c r="C43" s="14" t="s">
        <v>45</v>
      </c>
      <c r="D43" s="14">
        <v>800</v>
      </c>
      <c r="E43" s="14">
        <v>1500</v>
      </c>
      <c r="F43" s="107"/>
      <c r="G43" s="70">
        <f t="shared" si="0"/>
        <v>0</v>
      </c>
      <c r="H43" s="99">
        <f t="shared" si="1"/>
        <v>0</v>
      </c>
    </row>
    <row r="44" spans="1:8" ht="24.95" customHeight="1" x14ac:dyDescent="0.25">
      <c r="A44" s="95">
        <v>37</v>
      </c>
      <c r="B44" s="62" t="s">
        <v>19</v>
      </c>
      <c r="C44" s="14" t="s">
        <v>45</v>
      </c>
      <c r="D44" s="14">
        <v>30</v>
      </c>
      <c r="E44" s="14">
        <v>100</v>
      </c>
      <c r="F44" s="107"/>
      <c r="G44" s="70">
        <f t="shared" si="0"/>
        <v>0</v>
      </c>
      <c r="H44" s="99">
        <f t="shared" si="1"/>
        <v>0</v>
      </c>
    </row>
    <row r="45" spans="1:8" ht="24.95" customHeight="1" x14ac:dyDescent="0.25">
      <c r="A45" s="95">
        <v>38</v>
      </c>
      <c r="B45" s="62" t="s">
        <v>215</v>
      </c>
      <c r="C45" s="14" t="s">
        <v>45</v>
      </c>
      <c r="D45" s="14">
        <v>3</v>
      </c>
      <c r="E45" s="14">
        <v>7</v>
      </c>
      <c r="F45" s="107"/>
      <c r="G45" s="70">
        <f t="shared" si="0"/>
        <v>0</v>
      </c>
      <c r="H45" s="99">
        <f t="shared" si="1"/>
        <v>0</v>
      </c>
    </row>
    <row r="46" spans="1:8" ht="24.95" customHeight="1" x14ac:dyDescent="0.25">
      <c r="A46" s="95">
        <v>39</v>
      </c>
      <c r="B46" s="62" t="s">
        <v>20</v>
      </c>
      <c r="C46" s="14" t="s">
        <v>47</v>
      </c>
      <c r="D46" s="14">
        <v>100</v>
      </c>
      <c r="E46" s="14">
        <v>200</v>
      </c>
      <c r="F46" s="107"/>
      <c r="G46" s="70">
        <f t="shared" si="0"/>
        <v>0</v>
      </c>
      <c r="H46" s="99">
        <f t="shared" si="1"/>
        <v>0</v>
      </c>
    </row>
    <row r="47" spans="1:8" ht="24.95" customHeight="1" x14ac:dyDescent="0.25">
      <c r="A47" s="95">
        <v>40</v>
      </c>
      <c r="B47" s="62" t="s">
        <v>21</v>
      </c>
      <c r="C47" s="14" t="s">
        <v>46</v>
      </c>
      <c r="D47" s="14">
        <v>20</v>
      </c>
      <c r="E47" s="14">
        <v>40</v>
      </c>
      <c r="F47" s="107"/>
      <c r="G47" s="70">
        <f t="shared" si="0"/>
        <v>0</v>
      </c>
      <c r="H47" s="99">
        <f t="shared" si="1"/>
        <v>0</v>
      </c>
    </row>
    <row r="48" spans="1:8" ht="24.95" customHeight="1" x14ac:dyDescent="0.25">
      <c r="A48" s="95">
        <v>41</v>
      </c>
      <c r="B48" s="62" t="s">
        <v>141</v>
      </c>
      <c r="C48" s="14" t="s">
        <v>47</v>
      </c>
      <c r="D48" s="14">
        <v>10</v>
      </c>
      <c r="E48" s="14">
        <v>30</v>
      </c>
      <c r="F48" s="107"/>
      <c r="G48" s="70">
        <f t="shared" si="0"/>
        <v>0</v>
      </c>
      <c r="H48" s="99">
        <f t="shared" si="1"/>
        <v>0</v>
      </c>
    </row>
    <row r="49" spans="1:8" ht="24.95" customHeight="1" x14ac:dyDescent="0.25">
      <c r="A49" s="95">
        <v>42</v>
      </c>
      <c r="B49" s="62" t="s">
        <v>22</v>
      </c>
      <c r="C49" s="14" t="s">
        <v>47</v>
      </c>
      <c r="D49" s="14">
        <v>80</v>
      </c>
      <c r="E49" s="14">
        <v>200</v>
      </c>
      <c r="F49" s="107"/>
      <c r="G49" s="70">
        <f t="shared" si="0"/>
        <v>0</v>
      </c>
      <c r="H49" s="99">
        <f t="shared" si="1"/>
        <v>0</v>
      </c>
    </row>
    <row r="50" spans="1:8" ht="24.95" customHeight="1" x14ac:dyDescent="0.25">
      <c r="A50" s="95">
        <v>43</v>
      </c>
      <c r="B50" s="62" t="s">
        <v>23</v>
      </c>
      <c r="C50" s="14" t="s">
        <v>57</v>
      </c>
      <c r="D50" s="14">
        <v>100</v>
      </c>
      <c r="E50" s="14">
        <v>200</v>
      </c>
      <c r="F50" s="107"/>
      <c r="G50" s="70">
        <f t="shared" si="0"/>
        <v>0</v>
      </c>
      <c r="H50" s="99">
        <f t="shared" si="1"/>
        <v>0</v>
      </c>
    </row>
    <row r="51" spans="1:8" ht="24.95" customHeight="1" x14ac:dyDescent="0.25">
      <c r="A51" s="95">
        <v>44</v>
      </c>
      <c r="B51" s="62" t="s">
        <v>58</v>
      </c>
      <c r="C51" s="14" t="s">
        <v>45</v>
      </c>
      <c r="D51" s="14">
        <v>50</v>
      </c>
      <c r="E51" s="14">
        <v>120</v>
      </c>
      <c r="F51" s="107"/>
      <c r="G51" s="70">
        <f t="shared" si="0"/>
        <v>0</v>
      </c>
      <c r="H51" s="99">
        <f t="shared" si="1"/>
        <v>0</v>
      </c>
    </row>
    <row r="52" spans="1:8" ht="24.95" customHeight="1" x14ac:dyDescent="0.25">
      <c r="A52" s="95">
        <v>45</v>
      </c>
      <c r="B52" s="62" t="s">
        <v>140</v>
      </c>
      <c r="C52" s="14" t="s">
        <v>47</v>
      </c>
      <c r="D52" s="14">
        <v>10</v>
      </c>
      <c r="E52" s="14">
        <v>30</v>
      </c>
      <c r="F52" s="107"/>
      <c r="G52" s="70">
        <f t="shared" si="0"/>
        <v>0</v>
      </c>
      <c r="H52" s="99">
        <f t="shared" si="1"/>
        <v>0</v>
      </c>
    </row>
    <row r="53" spans="1:8" ht="33.75" customHeight="1" x14ac:dyDescent="0.25">
      <c r="A53" s="95">
        <v>46</v>
      </c>
      <c r="B53" s="62" t="s">
        <v>24</v>
      </c>
      <c r="C53" s="14" t="s">
        <v>45</v>
      </c>
      <c r="D53" s="14">
        <v>40</v>
      </c>
      <c r="E53" s="14">
        <v>150</v>
      </c>
      <c r="F53" s="107"/>
      <c r="G53" s="70">
        <f t="shared" si="0"/>
        <v>0</v>
      </c>
      <c r="H53" s="99">
        <f t="shared" si="1"/>
        <v>0</v>
      </c>
    </row>
    <row r="54" spans="1:8" ht="24.95" customHeight="1" x14ac:dyDescent="0.25">
      <c r="A54" s="95">
        <v>47</v>
      </c>
      <c r="B54" s="62" t="s">
        <v>216</v>
      </c>
      <c r="C54" s="14" t="s">
        <v>45</v>
      </c>
      <c r="D54" s="14">
        <v>40</v>
      </c>
      <c r="E54" s="14">
        <v>80</v>
      </c>
      <c r="F54" s="107"/>
      <c r="G54" s="70">
        <f t="shared" si="0"/>
        <v>0</v>
      </c>
      <c r="H54" s="99">
        <f t="shared" si="1"/>
        <v>0</v>
      </c>
    </row>
    <row r="55" spans="1:8" ht="24.95" customHeight="1" x14ac:dyDescent="0.25">
      <c r="A55" s="95">
        <v>48</v>
      </c>
      <c r="B55" s="62" t="s">
        <v>217</v>
      </c>
      <c r="C55" s="14" t="s">
        <v>45</v>
      </c>
      <c r="D55" s="14">
        <v>40</v>
      </c>
      <c r="E55" s="14">
        <v>80</v>
      </c>
      <c r="F55" s="107"/>
      <c r="G55" s="70">
        <f t="shared" si="0"/>
        <v>0</v>
      </c>
      <c r="H55" s="99">
        <f t="shared" si="1"/>
        <v>0</v>
      </c>
    </row>
    <row r="56" spans="1:8" ht="24.95" customHeight="1" x14ac:dyDescent="0.25">
      <c r="A56" s="95">
        <v>49</v>
      </c>
      <c r="B56" s="62" t="s">
        <v>123</v>
      </c>
      <c r="C56" s="14" t="s">
        <v>45</v>
      </c>
      <c r="D56" s="100">
        <v>200</v>
      </c>
      <c r="E56" s="100">
        <v>1000</v>
      </c>
      <c r="F56" s="107"/>
      <c r="G56" s="70">
        <f t="shared" si="0"/>
        <v>0</v>
      </c>
      <c r="H56" s="99">
        <f t="shared" si="1"/>
        <v>0</v>
      </c>
    </row>
    <row r="57" spans="1:8" ht="30.75" customHeight="1" thickBot="1" x14ac:dyDescent="0.3">
      <c r="A57" s="101">
        <v>50</v>
      </c>
      <c r="B57" s="102" t="s">
        <v>107</v>
      </c>
      <c r="C57" s="56" t="s">
        <v>45</v>
      </c>
      <c r="D57" s="103">
        <v>3500</v>
      </c>
      <c r="E57" s="103">
        <v>7000</v>
      </c>
      <c r="F57" s="108"/>
      <c r="G57" s="70">
        <f t="shared" si="0"/>
        <v>0</v>
      </c>
      <c r="H57" s="99">
        <f t="shared" si="1"/>
        <v>0</v>
      </c>
    </row>
    <row r="58" spans="1:8" s="66" customFormat="1" ht="27.75" customHeight="1" thickBot="1" x14ac:dyDescent="0.35">
      <c r="A58" s="133" t="s">
        <v>179</v>
      </c>
      <c r="B58" s="134"/>
      <c r="C58" s="134"/>
      <c r="D58" s="134"/>
      <c r="E58" s="134"/>
      <c r="F58" s="134"/>
      <c r="G58" s="104">
        <f>SUM(G8:G57)</f>
        <v>0</v>
      </c>
      <c r="H58" s="105">
        <f>SUM(H8:H57)</f>
        <v>0</v>
      </c>
    </row>
    <row r="61" spans="1:8" ht="18.75" customHeight="1" x14ac:dyDescent="0.25">
      <c r="A61" s="24"/>
      <c r="B61" s="138" t="s">
        <v>236</v>
      </c>
      <c r="C61" s="138"/>
      <c r="D61" s="139">
        <f>$G$58</f>
        <v>0</v>
      </c>
      <c r="E61" s="140"/>
      <c r="F61" s="27"/>
      <c r="G61" s="28"/>
      <c r="H61" s="24"/>
    </row>
    <row r="62" spans="1:8" ht="18.75" customHeight="1" x14ac:dyDescent="0.25">
      <c r="A62" s="24"/>
      <c r="B62" s="30"/>
      <c r="C62" s="31"/>
      <c r="D62" s="31"/>
      <c r="E62" s="31"/>
      <c r="F62" s="1"/>
      <c r="G62" s="28"/>
      <c r="H62" s="24"/>
    </row>
    <row r="63" spans="1:8" ht="18.75" x14ac:dyDescent="0.25">
      <c r="A63" s="33"/>
      <c r="B63" s="141" t="s">
        <v>237</v>
      </c>
      <c r="C63" s="141"/>
      <c r="D63" s="142">
        <f>$H$58</f>
        <v>0</v>
      </c>
      <c r="E63" s="143"/>
      <c r="F63" s="32"/>
      <c r="G63" s="28"/>
      <c r="H63" s="33"/>
    </row>
    <row r="64" spans="1:8" ht="18.75" x14ac:dyDescent="0.25">
      <c r="A64" s="29"/>
      <c r="B64" s="35"/>
      <c r="C64" s="36"/>
      <c r="D64" s="36"/>
      <c r="E64" s="36"/>
      <c r="F64" s="2"/>
      <c r="G64" s="37"/>
      <c r="H64" s="29"/>
    </row>
    <row r="65" spans="1:8" ht="18.75" x14ac:dyDescent="0.25">
      <c r="A65" s="33"/>
      <c r="B65" s="39" t="s">
        <v>238</v>
      </c>
      <c r="C65" s="144"/>
      <c r="D65" s="144"/>
      <c r="E65" s="144"/>
      <c r="F65" s="3" t="s">
        <v>239</v>
      </c>
      <c r="G65" s="4"/>
      <c r="H65" s="33"/>
    </row>
    <row r="66" spans="1:8" ht="18.75" x14ac:dyDescent="0.25">
      <c r="A66" s="33"/>
      <c r="B66" s="33"/>
      <c r="C66" s="33"/>
      <c r="D66" s="33"/>
      <c r="E66" s="33"/>
      <c r="F66" s="33"/>
      <c r="G66" s="33"/>
      <c r="H66" s="33"/>
    </row>
    <row r="67" spans="1:8" x14ac:dyDescent="0.25">
      <c r="A67" s="38"/>
      <c r="B67" s="38"/>
      <c r="C67" s="38"/>
      <c r="D67" s="121"/>
      <c r="E67" s="121"/>
      <c r="F67" s="121"/>
      <c r="G67" s="121"/>
      <c r="H67" s="121"/>
    </row>
    <row r="68" spans="1:8" x14ac:dyDescent="0.25">
      <c r="A68" s="40"/>
      <c r="B68" s="30"/>
      <c r="C68" s="41"/>
      <c r="D68" s="122"/>
      <c r="E68" s="122"/>
      <c r="F68" s="122"/>
      <c r="G68" s="122"/>
      <c r="H68" s="122"/>
    </row>
  </sheetData>
  <sheetProtection sheet="1" objects="1" scenarios="1"/>
  <mergeCells count="18">
    <mergeCell ref="A1:H1"/>
    <mergeCell ref="A2:H2"/>
    <mergeCell ref="A58:F58"/>
    <mergeCell ref="D5:E5"/>
    <mergeCell ref="C5:C6"/>
    <mergeCell ref="A3:H3"/>
    <mergeCell ref="A5:A6"/>
    <mergeCell ref="D67:H67"/>
    <mergeCell ref="D68:H68"/>
    <mergeCell ref="B5:B6"/>
    <mergeCell ref="F5:F6"/>
    <mergeCell ref="H5:H6"/>
    <mergeCell ref="G5:G6"/>
    <mergeCell ref="B61:C61"/>
    <mergeCell ref="D61:E61"/>
    <mergeCell ref="B63:C63"/>
    <mergeCell ref="D63:E63"/>
    <mergeCell ref="C65:E65"/>
  </mergeCells>
  <conditionalFormatting sqref="C65:D65 G65">
    <cfRule type="cellIs" dxfId="15" priority="2" stopIfTrue="1" operator="equal">
      <formula>0</formula>
    </cfRule>
  </conditionalFormatting>
  <conditionalFormatting sqref="F8:F57">
    <cfRule type="cellIs" dxfId="14" priority="1" operator="equal">
      <formula>0</formula>
    </cfRule>
  </conditionalFormatting>
  <printOptions horizontalCentered="1"/>
  <pageMargins left="0.59055118110236227" right="0.39370078740157483" top="0.39370078740157483" bottom="0.39370078740157483" header="0.31496062992125984" footer="0.31496062992125984"/>
  <pageSetup paperSize="9" scale="69" fitToHeight="0" orientation="portrait" r:id="rId1"/>
  <headerFooter>
    <oddFooter>Strona &amp;P z &amp;N</oddFooter>
  </headerFooter>
  <rowBreaks count="1" manualBreakCount="1">
    <brk id="3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view="pageBreakPreview" zoomScaleNormal="100" zoomScaleSheetLayoutView="100" workbookViewId="0">
      <selection sqref="A1:H1"/>
    </sheetView>
  </sheetViews>
  <sheetFormatPr defaultRowHeight="23.25" customHeight="1" x14ac:dyDescent="0.25"/>
  <cols>
    <col min="1" max="1" width="7.28515625" style="5" customWidth="1"/>
    <col min="2" max="2" width="43.85546875" style="5" customWidth="1"/>
    <col min="3" max="3" width="10.5703125" style="5" customWidth="1"/>
    <col min="4" max="4" width="14.85546875" style="5" customWidth="1"/>
    <col min="5" max="5" width="13.85546875" style="5" customWidth="1"/>
    <col min="6" max="6" width="16.85546875" style="5" customWidth="1"/>
    <col min="7" max="7" width="17.28515625" style="5" customWidth="1"/>
    <col min="8" max="8" width="17.140625" style="5" customWidth="1"/>
    <col min="9" max="16384" width="9.140625" style="5"/>
  </cols>
  <sheetData>
    <row r="1" spans="1:8" ht="15.75" x14ac:dyDescent="0.25">
      <c r="A1" s="131" t="s">
        <v>241</v>
      </c>
      <c r="B1" s="131"/>
      <c r="C1" s="131"/>
      <c r="D1" s="131"/>
      <c r="E1" s="131"/>
      <c r="F1" s="131"/>
      <c r="G1" s="131"/>
      <c r="H1" s="131"/>
    </row>
    <row r="2" spans="1:8" ht="29.25" customHeight="1" x14ac:dyDescent="0.25">
      <c r="A2" s="132" t="s">
        <v>189</v>
      </c>
      <c r="B2" s="132"/>
      <c r="C2" s="132"/>
      <c r="D2" s="132"/>
      <c r="E2" s="132"/>
      <c r="F2" s="132"/>
      <c r="G2" s="132"/>
      <c r="H2" s="132"/>
    </row>
    <row r="3" spans="1:8" s="38" customFormat="1" ht="29.25" customHeight="1" x14ac:dyDescent="0.25">
      <c r="A3" s="148" t="s">
        <v>187</v>
      </c>
      <c r="B3" s="148"/>
      <c r="C3" s="148"/>
      <c r="D3" s="148"/>
      <c r="E3" s="148"/>
      <c r="F3" s="148"/>
      <c r="G3" s="148"/>
      <c r="H3" s="148"/>
    </row>
    <row r="4" spans="1:8" ht="16.5" customHeight="1" thickBot="1" x14ac:dyDescent="0.3"/>
    <row r="5" spans="1:8" ht="38.25" customHeight="1" x14ac:dyDescent="0.25">
      <c r="A5" s="136" t="s">
        <v>178</v>
      </c>
      <c r="B5" s="125" t="s">
        <v>0</v>
      </c>
      <c r="C5" s="149" t="s">
        <v>180</v>
      </c>
      <c r="D5" s="125" t="s">
        <v>172</v>
      </c>
      <c r="E5" s="125"/>
      <c r="F5" s="125" t="s">
        <v>175</v>
      </c>
      <c r="G5" s="129" t="s">
        <v>176</v>
      </c>
      <c r="H5" s="127" t="s">
        <v>177</v>
      </c>
    </row>
    <row r="6" spans="1:8" ht="38.25" customHeight="1" thickBot="1" x14ac:dyDescent="0.3">
      <c r="A6" s="147"/>
      <c r="B6" s="151"/>
      <c r="C6" s="150"/>
      <c r="D6" s="6" t="s">
        <v>173</v>
      </c>
      <c r="E6" s="6" t="s">
        <v>174</v>
      </c>
      <c r="F6" s="151"/>
      <c r="G6" s="153"/>
      <c r="H6" s="152"/>
    </row>
    <row r="7" spans="1:8" ht="12.75" customHeight="1" thickBot="1" x14ac:dyDescent="0.3">
      <c r="A7" s="7">
        <v>1</v>
      </c>
      <c r="B7" s="8">
        <v>2</v>
      </c>
      <c r="C7" s="9">
        <v>3</v>
      </c>
      <c r="D7" s="8">
        <v>4</v>
      </c>
      <c r="E7" s="9">
        <v>5</v>
      </c>
      <c r="F7" s="8">
        <v>6</v>
      </c>
      <c r="G7" s="9">
        <v>7</v>
      </c>
      <c r="H7" s="10">
        <v>8</v>
      </c>
    </row>
    <row r="8" spans="1:8" ht="31.5" customHeight="1" x14ac:dyDescent="0.25">
      <c r="A8" s="11">
        <v>1</v>
      </c>
      <c r="B8" s="84" t="s">
        <v>218</v>
      </c>
      <c r="C8" s="14" t="s">
        <v>47</v>
      </c>
      <c r="D8" s="14">
        <v>12</v>
      </c>
      <c r="E8" s="14">
        <v>40</v>
      </c>
      <c r="F8" s="109"/>
      <c r="G8" s="63">
        <f>ROUND($D8*$F8,2)</f>
        <v>0</v>
      </c>
      <c r="H8" s="85">
        <f>ROUND($E8*$F8,2)</f>
        <v>0</v>
      </c>
    </row>
    <row r="9" spans="1:8" ht="31.5" customHeight="1" x14ac:dyDescent="0.25">
      <c r="A9" s="17">
        <v>2</v>
      </c>
      <c r="B9" s="84" t="s">
        <v>96</v>
      </c>
      <c r="C9" s="14" t="s">
        <v>47</v>
      </c>
      <c r="D9" s="14">
        <v>100</v>
      </c>
      <c r="E9" s="14">
        <v>270</v>
      </c>
      <c r="F9" s="110"/>
      <c r="G9" s="63">
        <f>ROUND($D9*$F9,2)</f>
        <v>0</v>
      </c>
      <c r="H9" s="85">
        <f>ROUND($E9*$F9,2)</f>
        <v>0</v>
      </c>
    </row>
    <row r="10" spans="1:8" ht="31.5" customHeight="1" x14ac:dyDescent="0.25">
      <c r="A10" s="17">
        <v>3</v>
      </c>
      <c r="B10" s="84" t="s">
        <v>108</v>
      </c>
      <c r="C10" s="14" t="s">
        <v>47</v>
      </c>
      <c r="D10" s="14">
        <v>200</v>
      </c>
      <c r="E10" s="14">
        <v>500</v>
      </c>
      <c r="F10" s="110"/>
      <c r="G10" s="63">
        <f t="shared" ref="G10:G17" si="0">ROUND($D10*$F10,2)</f>
        <v>0</v>
      </c>
      <c r="H10" s="85">
        <f t="shared" ref="H10:H17" si="1">ROUND($E10*$F10,2)</f>
        <v>0</v>
      </c>
    </row>
    <row r="11" spans="1:8" ht="31.5" customHeight="1" x14ac:dyDescent="0.25">
      <c r="A11" s="17">
        <v>4</v>
      </c>
      <c r="B11" s="84" t="s">
        <v>109</v>
      </c>
      <c r="C11" s="14" t="s">
        <v>47</v>
      </c>
      <c r="D11" s="14">
        <v>30</v>
      </c>
      <c r="E11" s="14">
        <v>70</v>
      </c>
      <c r="F11" s="110"/>
      <c r="G11" s="63">
        <f t="shared" si="0"/>
        <v>0</v>
      </c>
      <c r="H11" s="85">
        <f t="shared" si="1"/>
        <v>0</v>
      </c>
    </row>
    <row r="12" spans="1:8" ht="31.5" customHeight="1" x14ac:dyDescent="0.25">
      <c r="A12" s="17">
        <v>5</v>
      </c>
      <c r="B12" s="84" t="s">
        <v>219</v>
      </c>
      <c r="C12" s="14" t="s">
        <v>47</v>
      </c>
      <c r="D12" s="14">
        <v>200</v>
      </c>
      <c r="E12" s="14">
        <v>800</v>
      </c>
      <c r="F12" s="110"/>
      <c r="G12" s="63">
        <f t="shared" si="0"/>
        <v>0</v>
      </c>
      <c r="H12" s="85">
        <f t="shared" si="1"/>
        <v>0</v>
      </c>
    </row>
    <row r="13" spans="1:8" ht="31.5" customHeight="1" x14ac:dyDescent="0.25">
      <c r="A13" s="17">
        <v>6</v>
      </c>
      <c r="B13" s="84" t="s">
        <v>161</v>
      </c>
      <c r="C13" s="14" t="s">
        <v>47</v>
      </c>
      <c r="D13" s="14">
        <v>15</v>
      </c>
      <c r="E13" s="14">
        <v>30</v>
      </c>
      <c r="F13" s="110"/>
      <c r="G13" s="63">
        <f t="shared" si="0"/>
        <v>0</v>
      </c>
      <c r="H13" s="85">
        <f t="shared" si="1"/>
        <v>0</v>
      </c>
    </row>
    <row r="14" spans="1:8" ht="31.5" customHeight="1" x14ac:dyDescent="0.25">
      <c r="A14" s="17">
        <v>7</v>
      </c>
      <c r="B14" s="84" t="s">
        <v>59</v>
      </c>
      <c r="C14" s="14" t="s">
        <v>47</v>
      </c>
      <c r="D14" s="14">
        <v>50</v>
      </c>
      <c r="E14" s="14">
        <v>120</v>
      </c>
      <c r="F14" s="110"/>
      <c r="G14" s="63">
        <f t="shared" si="0"/>
        <v>0</v>
      </c>
      <c r="H14" s="85">
        <f t="shared" si="1"/>
        <v>0</v>
      </c>
    </row>
    <row r="15" spans="1:8" ht="31.5" customHeight="1" x14ac:dyDescent="0.25">
      <c r="A15" s="17">
        <v>8</v>
      </c>
      <c r="B15" s="84" t="s">
        <v>220</v>
      </c>
      <c r="C15" s="14" t="s">
        <v>47</v>
      </c>
      <c r="D15" s="14">
        <v>20</v>
      </c>
      <c r="E15" s="14">
        <v>45</v>
      </c>
      <c r="F15" s="110"/>
      <c r="G15" s="63">
        <f t="shared" si="0"/>
        <v>0</v>
      </c>
      <c r="H15" s="85">
        <f t="shared" si="1"/>
        <v>0</v>
      </c>
    </row>
    <row r="16" spans="1:8" ht="31.5" customHeight="1" x14ac:dyDescent="0.25">
      <c r="A16" s="17">
        <v>9</v>
      </c>
      <c r="B16" s="86" t="s">
        <v>132</v>
      </c>
      <c r="C16" s="20" t="s">
        <v>47</v>
      </c>
      <c r="D16" s="20">
        <v>50</v>
      </c>
      <c r="E16" s="20">
        <v>250</v>
      </c>
      <c r="F16" s="110"/>
      <c r="G16" s="63">
        <f t="shared" si="0"/>
        <v>0</v>
      </c>
      <c r="H16" s="85">
        <f t="shared" si="1"/>
        <v>0</v>
      </c>
    </row>
    <row r="17" spans="1:8" ht="31.5" customHeight="1" thickBot="1" x14ac:dyDescent="0.3">
      <c r="A17" s="17">
        <v>10</v>
      </c>
      <c r="B17" s="86" t="s">
        <v>221</v>
      </c>
      <c r="C17" s="75" t="s">
        <v>222</v>
      </c>
      <c r="D17" s="75">
        <v>300</v>
      </c>
      <c r="E17" s="75">
        <v>700</v>
      </c>
      <c r="F17" s="111"/>
      <c r="G17" s="63">
        <f t="shared" si="0"/>
        <v>0</v>
      </c>
      <c r="H17" s="85">
        <f t="shared" si="1"/>
        <v>0</v>
      </c>
    </row>
    <row r="18" spans="1:8" s="66" customFormat="1" ht="30.2" customHeight="1" thickBot="1" x14ac:dyDescent="0.35">
      <c r="A18" s="145" t="s">
        <v>179</v>
      </c>
      <c r="B18" s="146"/>
      <c r="C18" s="146"/>
      <c r="D18" s="146"/>
      <c r="E18" s="146"/>
      <c r="F18" s="146"/>
      <c r="G18" s="57">
        <f>SUM(G8:G17)</f>
        <v>0</v>
      </c>
      <c r="H18" s="58">
        <f>SUM(H8:H17)</f>
        <v>0</v>
      </c>
    </row>
    <row r="19" spans="1:8" ht="15.75" customHeight="1" x14ac:dyDescent="0.25"/>
    <row r="20" spans="1:8" ht="15.75" customHeight="1" x14ac:dyDescent="0.25"/>
    <row r="21" spans="1:8" ht="23.25" customHeight="1" x14ac:dyDescent="0.25">
      <c r="A21" s="24"/>
      <c r="B21" s="138" t="s">
        <v>257</v>
      </c>
      <c r="C21" s="138"/>
      <c r="D21" s="139">
        <f>$G$18</f>
        <v>0</v>
      </c>
      <c r="E21" s="140"/>
      <c r="F21" s="27"/>
      <c r="G21" s="28"/>
      <c r="H21" s="24"/>
    </row>
    <row r="22" spans="1:8" ht="15.75" customHeight="1" x14ac:dyDescent="0.25">
      <c r="A22" s="24"/>
      <c r="B22" s="30"/>
      <c r="C22" s="31"/>
      <c r="D22" s="31"/>
      <c r="E22" s="31"/>
      <c r="F22" s="1"/>
      <c r="G22" s="28"/>
      <c r="H22" s="24"/>
    </row>
    <row r="23" spans="1:8" ht="15.75" customHeight="1" x14ac:dyDescent="0.25">
      <c r="A23" s="33"/>
      <c r="B23" s="141" t="s">
        <v>258</v>
      </c>
      <c r="C23" s="141"/>
      <c r="D23" s="142">
        <f>$H$18</f>
        <v>0</v>
      </c>
      <c r="E23" s="143"/>
      <c r="F23" s="32"/>
      <c r="G23" s="28"/>
      <c r="H23" s="33"/>
    </row>
    <row r="24" spans="1:8" ht="23.25" customHeight="1" x14ac:dyDescent="0.25">
      <c r="A24" s="29"/>
      <c r="B24" s="35"/>
      <c r="C24" s="36"/>
      <c r="D24" s="36"/>
      <c r="E24" s="36"/>
      <c r="F24" s="2"/>
      <c r="G24" s="37"/>
      <c r="H24" s="29"/>
    </row>
    <row r="25" spans="1:8" ht="15.75" customHeight="1" x14ac:dyDescent="0.25">
      <c r="A25" s="29"/>
      <c r="B25" s="39" t="s">
        <v>238</v>
      </c>
      <c r="C25" s="144"/>
      <c r="D25" s="144"/>
      <c r="E25" s="144"/>
      <c r="F25" s="3" t="s">
        <v>239</v>
      </c>
      <c r="G25" s="4"/>
      <c r="H25" s="33"/>
    </row>
    <row r="26" spans="1:8" ht="15.75" customHeight="1" x14ac:dyDescent="0.25">
      <c r="A26" s="33"/>
      <c r="B26" s="33"/>
      <c r="C26" s="33"/>
      <c r="D26" s="33"/>
      <c r="E26" s="33"/>
      <c r="F26" s="33"/>
      <c r="G26" s="33"/>
      <c r="H26" s="33"/>
    </row>
    <row r="27" spans="1:8" ht="15.75" customHeight="1" x14ac:dyDescent="0.25">
      <c r="A27" s="34"/>
      <c r="B27" s="38"/>
      <c r="C27" s="38"/>
      <c r="D27" s="121"/>
      <c r="E27" s="121"/>
      <c r="F27" s="121"/>
      <c r="G27" s="121"/>
      <c r="H27" s="121"/>
    </row>
    <row r="28" spans="1:8" ht="15.75" x14ac:dyDescent="0.25">
      <c r="A28" s="40"/>
      <c r="B28" s="30"/>
      <c r="C28" s="41"/>
      <c r="D28" s="122"/>
      <c r="E28" s="122"/>
      <c r="F28" s="122"/>
      <c r="G28" s="122"/>
      <c r="H28" s="122"/>
    </row>
    <row r="29" spans="1:8" ht="23.25" customHeight="1" x14ac:dyDescent="0.25">
      <c r="A29" s="40"/>
      <c r="B29" s="30"/>
      <c r="C29" s="41"/>
      <c r="D29" s="59"/>
      <c r="E29" s="59"/>
      <c r="F29" s="59"/>
      <c r="G29" s="59"/>
      <c r="H29" s="59"/>
    </row>
  </sheetData>
  <sheetProtection sheet="1" objects="1" scenarios="1"/>
  <mergeCells count="18">
    <mergeCell ref="A18:F18"/>
    <mergeCell ref="A5:A6"/>
    <mergeCell ref="A1:H1"/>
    <mergeCell ref="A2:H2"/>
    <mergeCell ref="A3:H3"/>
    <mergeCell ref="C5:C6"/>
    <mergeCell ref="B5:B6"/>
    <mergeCell ref="F5:F6"/>
    <mergeCell ref="H5:H6"/>
    <mergeCell ref="G5:G6"/>
    <mergeCell ref="D5:E5"/>
    <mergeCell ref="D28:H28"/>
    <mergeCell ref="D21:E21"/>
    <mergeCell ref="B21:C21"/>
    <mergeCell ref="B23:C23"/>
    <mergeCell ref="D23:E23"/>
    <mergeCell ref="C25:E25"/>
    <mergeCell ref="D27:H27"/>
  </mergeCells>
  <conditionalFormatting sqref="C25:D25 G25">
    <cfRule type="cellIs" dxfId="13" priority="2" stopIfTrue="1" operator="equal">
      <formula>0</formula>
    </cfRule>
  </conditionalFormatting>
  <conditionalFormatting sqref="F8:F17">
    <cfRule type="cellIs" dxfId="12" priority="1" operator="equal">
      <formula>0</formula>
    </cfRule>
  </conditionalFormatting>
  <printOptions horizontalCentered="1"/>
  <pageMargins left="0.59055118110236227" right="0.39370078740157483" top="0.39370078740157483" bottom="0.39370078740157483" header="0.31496062992125984" footer="0.31496062992125984"/>
  <pageSetup paperSize="9" scale="65" fitToHeight="0" orientation="portrait" r:id="rId1"/>
  <headerFooter>
    <oddFooter>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view="pageBreakPreview" zoomScaleNormal="100" zoomScaleSheetLayoutView="100" workbookViewId="0">
      <selection sqref="A1:H1"/>
    </sheetView>
  </sheetViews>
  <sheetFormatPr defaultRowHeight="15.75" x14ac:dyDescent="0.25"/>
  <cols>
    <col min="1" max="1" width="6.7109375" style="5" customWidth="1"/>
    <col min="2" max="2" width="47" style="38" customWidth="1"/>
    <col min="3" max="3" width="12.7109375" style="5" customWidth="1"/>
    <col min="4" max="4" width="14" style="5" customWidth="1"/>
    <col min="5" max="5" width="14.140625" style="5" customWidth="1"/>
    <col min="6" max="6" width="16.42578125" style="5" customWidth="1"/>
    <col min="7" max="7" width="17.42578125" style="5" customWidth="1"/>
    <col min="8" max="8" width="15.7109375" style="5" customWidth="1"/>
    <col min="9" max="16384" width="9.140625" style="5"/>
  </cols>
  <sheetData>
    <row r="1" spans="1:8" x14ac:dyDescent="0.25">
      <c r="A1" s="131" t="s">
        <v>242</v>
      </c>
      <c r="B1" s="131"/>
      <c r="C1" s="131"/>
      <c r="D1" s="131"/>
      <c r="E1" s="131"/>
      <c r="F1" s="131"/>
      <c r="G1" s="131"/>
      <c r="H1" s="131"/>
    </row>
    <row r="2" spans="1:8" ht="29.25" customHeight="1" x14ac:dyDescent="0.25">
      <c r="A2" s="132" t="s">
        <v>189</v>
      </c>
      <c r="B2" s="132"/>
      <c r="C2" s="132"/>
      <c r="D2" s="132"/>
      <c r="E2" s="132"/>
      <c r="F2" s="132"/>
      <c r="G2" s="132"/>
      <c r="H2" s="132"/>
    </row>
    <row r="3" spans="1:8" ht="24" customHeight="1" x14ac:dyDescent="0.25">
      <c r="A3" s="148" t="s">
        <v>186</v>
      </c>
      <c r="B3" s="148"/>
      <c r="C3" s="148"/>
      <c r="D3" s="148"/>
      <c r="E3" s="148"/>
      <c r="F3" s="148"/>
      <c r="G3" s="148"/>
      <c r="H3" s="148"/>
    </row>
    <row r="4" spans="1:8" ht="16.5" thickBot="1" x14ac:dyDescent="0.3"/>
    <row r="5" spans="1:8" ht="31.5" customHeight="1" x14ac:dyDescent="0.25">
      <c r="A5" s="136" t="s">
        <v>178</v>
      </c>
      <c r="B5" s="125" t="s">
        <v>0</v>
      </c>
      <c r="C5" s="71"/>
      <c r="D5" s="125" t="s">
        <v>172</v>
      </c>
      <c r="E5" s="125"/>
      <c r="F5" s="125" t="s">
        <v>175</v>
      </c>
      <c r="G5" s="129" t="s">
        <v>176</v>
      </c>
      <c r="H5" s="127" t="s">
        <v>177</v>
      </c>
    </row>
    <row r="6" spans="1:8" ht="47.25" customHeight="1" thickBot="1" x14ac:dyDescent="0.3">
      <c r="A6" s="147"/>
      <c r="B6" s="151"/>
      <c r="C6" s="6" t="s">
        <v>138</v>
      </c>
      <c r="D6" s="6" t="s">
        <v>173</v>
      </c>
      <c r="E6" s="6" t="s">
        <v>174</v>
      </c>
      <c r="F6" s="151"/>
      <c r="G6" s="153"/>
      <c r="H6" s="152"/>
    </row>
    <row r="7" spans="1:8" ht="16.5" customHeight="1" thickBot="1" x14ac:dyDescent="0.3">
      <c r="A7" s="7">
        <v>1</v>
      </c>
      <c r="B7" s="76">
        <v>2</v>
      </c>
      <c r="C7" s="9">
        <v>3</v>
      </c>
      <c r="D7" s="76">
        <v>4</v>
      </c>
      <c r="E7" s="9">
        <v>5</v>
      </c>
      <c r="F7" s="76">
        <v>6</v>
      </c>
      <c r="G7" s="9">
        <v>7</v>
      </c>
      <c r="H7" s="77">
        <v>8</v>
      </c>
    </row>
    <row r="8" spans="1:8" ht="24.95" customHeight="1" x14ac:dyDescent="0.25">
      <c r="A8" s="78">
        <v>1</v>
      </c>
      <c r="B8" s="79" t="s">
        <v>25</v>
      </c>
      <c r="C8" s="48" t="s">
        <v>45</v>
      </c>
      <c r="D8" s="48">
        <v>200</v>
      </c>
      <c r="E8" s="48">
        <v>270</v>
      </c>
      <c r="F8" s="112"/>
      <c r="G8" s="49">
        <f>ROUND($D8*$F8,2)</f>
        <v>0</v>
      </c>
      <c r="H8" s="50">
        <f>ROUND($E8*$F8,2)</f>
        <v>0</v>
      </c>
    </row>
    <row r="9" spans="1:8" ht="25.5" customHeight="1" x14ac:dyDescent="0.25">
      <c r="A9" s="80">
        <v>2</v>
      </c>
      <c r="B9" s="81" t="s">
        <v>97</v>
      </c>
      <c r="C9" s="14" t="s">
        <v>45</v>
      </c>
      <c r="D9" s="14">
        <v>80</v>
      </c>
      <c r="E9" s="14">
        <v>130</v>
      </c>
      <c r="F9" s="113"/>
      <c r="G9" s="52">
        <f>ROUND($D9*$F9,2)</f>
        <v>0</v>
      </c>
      <c r="H9" s="53">
        <f>ROUND($E9*$F9,2)</f>
        <v>0</v>
      </c>
    </row>
    <row r="10" spans="1:8" ht="29.25" customHeight="1" x14ac:dyDescent="0.25">
      <c r="A10" s="80">
        <v>3</v>
      </c>
      <c r="B10" s="81" t="s">
        <v>144</v>
      </c>
      <c r="C10" s="14" t="s">
        <v>45</v>
      </c>
      <c r="D10" s="14">
        <v>50</v>
      </c>
      <c r="E10" s="14">
        <v>120</v>
      </c>
      <c r="F10" s="113"/>
      <c r="G10" s="52">
        <f t="shared" ref="G10:G29" si="0">ROUND($D10*$F10,2)</f>
        <v>0</v>
      </c>
      <c r="H10" s="53">
        <f t="shared" ref="H10:H29" si="1">ROUND($E10*$F10,2)</f>
        <v>0</v>
      </c>
    </row>
    <row r="11" spans="1:8" ht="39" customHeight="1" x14ac:dyDescent="0.25">
      <c r="A11" s="80">
        <v>4</v>
      </c>
      <c r="B11" s="81" t="s">
        <v>223</v>
      </c>
      <c r="C11" s="14" t="s">
        <v>45</v>
      </c>
      <c r="D11" s="14">
        <v>68.099999999999994</v>
      </c>
      <c r="E11" s="14">
        <v>102.15</v>
      </c>
      <c r="F11" s="113"/>
      <c r="G11" s="52">
        <f t="shared" si="0"/>
        <v>0</v>
      </c>
      <c r="H11" s="53">
        <f t="shared" si="1"/>
        <v>0</v>
      </c>
    </row>
    <row r="12" spans="1:8" ht="32.25" customHeight="1" x14ac:dyDescent="0.25">
      <c r="A12" s="80">
        <v>5</v>
      </c>
      <c r="B12" s="81" t="s">
        <v>103</v>
      </c>
      <c r="C12" s="14" t="s">
        <v>45</v>
      </c>
      <c r="D12" s="14">
        <v>100</v>
      </c>
      <c r="E12" s="14">
        <v>240</v>
      </c>
      <c r="F12" s="113"/>
      <c r="G12" s="52">
        <f t="shared" si="0"/>
        <v>0</v>
      </c>
      <c r="H12" s="53">
        <f t="shared" si="1"/>
        <v>0</v>
      </c>
    </row>
    <row r="13" spans="1:8" ht="43.5" customHeight="1" x14ac:dyDescent="0.25">
      <c r="A13" s="80">
        <v>6</v>
      </c>
      <c r="B13" s="81" t="s">
        <v>83</v>
      </c>
      <c r="C13" s="14" t="s">
        <v>45</v>
      </c>
      <c r="D13" s="14">
        <v>150</v>
      </c>
      <c r="E13" s="14">
        <v>300</v>
      </c>
      <c r="F13" s="113"/>
      <c r="G13" s="52">
        <f t="shared" si="0"/>
        <v>0</v>
      </c>
      <c r="H13" s="53">
        <f t="shared" si="1"/>
        <v>0</v>
      </c>
    </row>
    <row r="14" spans="1:8" ht="24.95" customHeight="1" x14ac:dyDescent="0.25">
      <c r="A14" s="80">
        <v>7</v>
      </c>
      <c r="B14" s="81" t="s">
        <v>26</v>
      </c>
      <c r="C14" s="14" t="s">
        <v>45</v>
      </c>
      <c r="D14" s="14">
        <v>50</v>
      </c>
      <c r="E14" s="14">
        <v>120</v>
      </c>
      <c r="F14" s="113"/>
      <c r="G14" s="52">
        <f t="shared" si="0"/>
        <v>0</v>
      </c>
      <c r="H14" s="53">
        <f t="shared" si="1"/>
        <v>0</v>
      </c>
    </row>
    <row r="15" spans="1:8" ht="24.95" customHeight="1" x14ac:dyDescent="0.25">
      <c r="A15" s="80">
        <v>8</v>
      </c>
      <c r="B15" s="81" t="s">
        <v>162</v>
      </c>
      <c r="C15" s="14" t="s">
        <v>45</v>
      </c>
      <c r="D15" s="14">
        <v>10</v>
      </c>
      <c r="E15" s="14">
        <v>20</v>
      </c>
      <c r="F15" s="113"/>
      <c r="G15" s="52">
        <f t="shared" si="0"/>
        <v>0</v>
      </c>
      <c r="H15" s="53">
        <f t="shared" si="1"/>
        <v>0</v>
      </c>
    </row>
    <row r="16" spans="1:8" ht="24.95" customHeight="1" x14ac:dyDescent="0.25">
      <c r="A16" s="80">
        <v>9</v>
      </c>
      <c r="B16" s="81" t="s">
        <v>27</v>
      </c>
      <c r="C16" s="14" t="s">
        <v>45</v>
      </c>
      <c r="D16" s="14">
        <v>80</v>
      </c>
      <c r="E16" s="14">
        <v>170</v>
      </c>
      <c r="F16" s="113"/>
      <c r="G16" s="52">
        <f t="shared" si="0"/>
        <v>0</v>
      </c>
      <c r="H16" s="53">
        <f t="shared" si="1"/>
        <v>0</v>
      </c>
    </row>
    <row r="17" spans="1:8" ht="24.95" customHeight="1" x14ac:dyDescent="0.25">
      <c r="A17" s="80">
        <v>10</v>
      </c>
      <c r="B17" s="81" t="s">
        <v>98</v>
      </c>
      <c r="C17" s="14" t="s">
        <v>45</v>
      </c>
      <c r="D17" s="14">
        <v>10</v>
      </c>
      <c r="E17" s="14">
        <v>45</v>
      </c>
      <c r="F17" s="113"/>
      <c r="G17" s="52">
        <f t="shared" si="0"/>
        <v>0</v>
      </c>
      <c r="H17" s="53">
        <f t="shared" si="1"/>
        <v>0</v>
      </c>
    </row>
    <row r="18" spans="1:8" ht="24.95" customHeight="1" x14ac:dyDescent="0.25">
      <c r="A18" s="80">
        <v>11</v>
      </c>
      <c r="B18" s="81" t="s">
        <v>224</v>
      </c>
      <c r="C18" s="14" t="s">
        <v>45</v>
      </c>
      <c r="D18" s="14">
        <v>3</v>
      </c>
      <c r="E18" s="14">
        <v>8</v>
      </c>
      <c r="F18" s="113"/>
      <c r="G18" s="52">
        <f t="shared" si="0"/>
        <v>0</v>
      </c>
      <c r="H18" s="53">
        <f t="shared" si="1"/>
        <v>0</v>
      </c>
    </row>
    <row r="19" spans="1:8" ht="24.95" customHeight="1" x14ac:dyDescent="0.25">
      <c r="A19" s="80">
        <v>12</v>
      </c>
      <c r="B19" s="81" t="s">
        <v>101</v>
      </c>
      <c r="C19" s="14" t="s">
        <v>45</v>
      </c>
      <c r="D19" s="14">
        <v>60</v>
      </c>
      <c r="E19" s="14">
        <v>120</v>
      </c>
      <c r="F19" s="113"/>
      <c r="G19" s="52">
        <f t="shared" si="0"/>
        <v>0</v>
      </c>
      <c r="H19" s="53">
        <f t="shared" si="1"/>
        <v>0</v>
      </c>
    </row>
    <row r="20" spans="1:8" ht="28.5" customHeight="1" x14ac:dyDescent="0.25">
      <c r="A20" s="80">
        <v>13</v>
      </c>
      <c r="B20" s="81" t="s">
        <v>190</v>
      </c>
      <c r="C20" s="14" t="s">
        <v>45</v>
      </c>
      <c r="D20" s="14">
        <v>10</v>
      </c>
      <c r="E20" s="14">
        <v>20</v>
      </c>
      <c r="F20" s="113"/>
      <c r="G20" s="52">
        <f t="shared" si="0"/>
        <v>0</v>
      </c>
      <c r="H20" s="53">
        <f t="shared" si="1"/>
        <v>0</v>
      </c>
    </row>
    <row r="21" spans="1:8" ht="28.5" customHeight="1" x14ac:dyDescent="0.25">
      <c r="A21" s="80">
        <v>14</v>
      </c>
      <c r="B21" s="81" t="s">
        <v>99</v>
      </c>
      <c r="C21" s="14" t="s">
        <v>45</v>
      </c>
      <c r="D21" s="14">
        <v>50</v>
      </c>
      <c r="E21" s="14">
        <v>120</v>
      </c>
      <c r="F21" s="113"/>
      <c r="G21" s="52">
        <f t="shared" si="0"/>
        <v>0</v>
      </c>
      <c r="H21" s="53">
        <f t="shared" si="1"/>
        <v>0</v>
      </c>
    </row>
    <row r="22" spans="1:8" ht="28.5" customHeight="1" x14ac:dyDescent="0.25">
      <c r="A22" s="80">
        <v>15</v>
      </c>
      <c r="B22" s="81" t="s">
        <v>28</v>
      </c>
      <c r="C22" s="14" t="s">
        <v>45</v>
      </c>
      <c r="D22" s="14">
        <v>300</v>
      </c>
      <c r="E22" s="14">
        <v>450</v>
      </c>
      <c r="F22" s="113"/>
      <c r="G22" s="52">
        <f t="shared" si="0"/>
        <v>0</v>
      </c>
      <c r="H22" s="53">
        <f t="shared" si="1"/>
        <v>0</v>
      </c>
    </row>
    <row r="23" spans="1:8" ht="28.5" customHeight="1" x14ac:dyDescent="0.25">
      <c r="A23" s="80">
        <v>16</v>
      </c>
      <c r="B23" s="81" t="s">
        <v>100</v>
      </c>
      <c r="C23" s="14" t="s">
        <v>45</v>
      </c>
      <c r="D23" s="14">
        <v>70</v>
      </c>
      <c r="E23" s="14">
        <v>120</v>
      </c>
      <c r="F23" s="113"/>
      <c r="G23" s="52">
        <f t="shared" si="0"/>
        <v>0</v>
      </c>
      <c r="H23" s="53">
        <f t="shared" si="1"/>
        <v>0</v>
      </c>
    </row>
    <row r="24" spans="1:8" ht="35.25" customHeight="1" x14ac:dyDescent="0.25">
      <c r="A24" s="80">
        <v>17</v>
      </c>
      <c r="B24" s="81" t="s">
        <v>225</v>
      </c>
      <c r="C24" s="14" t="s">
        <v>45</v>
      </c>
      <c r="D24" s="14">
        <v>200</v>
      </c>
      <c r="E24" s="14">
        <v>360</v>
      </c>
      <c r="F24" s="113"/>
      <c r="G24" s="52">
        <f t="shared" si="0"/>
        <v>0</v>
      </c>
      <c r="H24" s="53">
        <f t="shared" si="1"/>
        <v>0</v>
      </c>
    </row>
    <row r="25" spans="1:8" ht="30.75" customHeight="1" x14ac:dyDescent="0.25">
      <c r="A25" s="80">
        <v>18</v>
      </c>
      <c r="B25" s="81" t="s">
        <v>95</v>
      </c>
      <c r="C25" s="14" t="s">
        <v>45</v>
      </c>
      <c r="D25" s="14">
        <v>7.5</v>
      </c>
      <c r="E25" s="14">
        <v>25</v>
      </c>
      <c r="F25" s="113"/>
      <c r="G25" s="52">
        <f t="shared" si="0"/>
        <v>0</v>
      </c>
      <c r="H25" s="53">
        <f t="shared" si="1"/>
        <v>0</v>
      </c>
    </row>
    <row r="26" spans="1:8" ht="30.75" customHeight="1" x14ac:dyDescent="0.25">
      <c r="A26" s="80">
        <v>19</v>
      </c>
      <c r="B26" s="81" t="s">
        <v>60</v>
      </c>
      <c r="C26" s="14" t="s">
        <v>45</v>
      </c>
      <c r="D26" s="14">
        <v>30</v>
      </c>
      <c r="E26" s="14">
        <v>70</v>
      </c>
      <c r="F26" s="113"/>
      <c r="G26" s="52">
        <f t="shared" si="0"/>
        <v>0</v>
      </c>
      <c r="H26" s="53">
        <f t="shared" si="1"/>
        <v>0</v>
      </c>
    </row>
    <row r="27" spans="1:8" ht="30.75" customHeight="1" x14ac:dyDescent="0.25">
      <c r="A27" s="80">
        <v>20</v>
      </c>
      <c r="B27" s="81" t="s">
        <v>77</v>
      </c>
      <c r="C27" s="14" t="s">
        <v>45</v>
      </c>
      <c r="D27" s="14">
        <v>60</v>
      </c>
      <c r="E27" s="14">
        <v>120</v>
      </c>
      <c r="F27" s="113"/>
      <c r="G27" s="52">
        <f t="shared" si="0"/>
        <v>0</v>
      </c>
      <c r="H27" s="53">
        <f t="shared" si="1"/>
        <v>0</v>
      </c>
    </row>
    <row r="28" spans="1:8" ht="30.75" customHeight="1" x14ac:dyDescent="0.25">
      <c r="A28" s="80">
        <v>21</v>
      </c>
      <c r="B28" s="81" t="s">
        <v>191</v>
      </c>
      <c r="C28" s="14" t="s">
        <v>45</v>
      </c>
      <c r="D28" s="14">
        <v>30</v>
      </c>
      <c r="E28" s="14">
        <v>100</v>
      </c>
      <c r="F28" s="113"/>
      <c r="G28" s="52">
        <f t="shared" si="0"/>
        <v>0</v>
      </c>
      <c r="H28" s="53">
        <f t="shared" si="1"/>
        <v>0</v>
      </c>
    </row>
    <row r="29" spans="1:8" ht="30.75" customHeight="1" thickBot="1" x14ac:dyDescent="0.3">
      <c r="A29" s="82">
        <v>22</v>
      </c>
      <c r="B29" s="83" t="s">
        <v>29</v>
      </c>
      <c r="C29" s="56" t="s">
        <v>45</v>
      </c>
      <c r="D29" s="56">
        <v>80</v>
      </c>
      <c r="E29" s="56">
        <v>130</v>
      </c>
      <c r="F29" s="114"/>
      <c r="G29" s="52">
        <f t="shared" si="0"/>
        <v>0</v>
      </c>
      <c r="H29" s="53">
        <f t="shared" si="1"/>
        <v>0</v>
      </c>
    </row>
    <row r="30" spans="1:8" s="66" customFormat="1" ht="30.2" customHeight="1" thickBot="1" x14ac:dyDescent="0.35">
      <c r="A30" s="145" t="s">
        <v>179</v>
      </c>
      <c r="B30" s="146"/>
      <c r="C30" s="146"/>
      <c r="D30" s="146"/>
      <c r="E30" s="146"/>
      <c r="F30" s="146"/>
      <c r="G30" s="57">
        <f>SUM(G8:G29)</f>
        <v>0</v>
      </c>
      <c r="H30" s="58">
        <f>SUM(H8:H29)</f>
        <v>0</v>
      </c>
    </row>
    <row r="32" spans="1:8" ht="18.75" customHeight="1" x14ac:dyDescent="0.25">
      <c r="A32" s="24"/>
      <c r="B32" s="24"/>
      <c r="C32" s="24"/>
      <c r="D32" s="25"/>
      <c r="E32" s="25"/>
      <c r="F32" s="24"/>
      <c r="G32" s="24"/>
      <c r="H32" s="24"/>
    </row>
    <row r="33" spans="1:8" ht="15.75" customHeight="1" x14ac:dyDescent="0.25">
      <c r="A33" s="24"/>
      <c r="B33" s="138" t="s">
        <v>255</v>
      </c>
      <c r="C33" s="138"/>
      <c r="D33" s="139">
        <f>$G$30</f>
        <v>0</v>
      </c>
      <c r="E33" s="140"/>
      <c r="F33" s="27"/>
      <c r="G33" s="28"/>
      <c r="H33" s="24"/>
    </row>
    <row r="34" spans="1:8" ht="18.75" x14ac:dyDescent="0.25">
      <c r="A34" s="29"/>
      <c r="B34" s="30"/>
      <c r="C34" s="31"/>
      <c r="D34" s="31"/>
      <c r="E34" s="31"/>
      <c r="F34" s="1"/>
      <c r="G34" s="28"/>
      <c r="H34" s="24"/>
    </row>
    <row r="35" spans="1:8" ht="15.75" customHeight="1" x14ac:dyDescent="0.25">
      <c r="A35" s="29"/>
      <c r="B35" s="141" t="s">
        <v>256</v>
      </c>
      <c r="C35" s="141"/>
      <c r="D35" s="142">
        <f>$H$30</f>
        <v>0</v>
      </c>
      <c r="E35" s="143"/>
      <c r="F35" s="32"/>
      <c r="G35" s="28"/>
      <c r="H35" s="33"/>
    </row>
    <row r="36" spans="1:8" ht="15.75" customHeight="1" x14ac:dyDescent="0.25">
      <c r="A36" s="29"/>
      <c r="B36" s="35"/>
      <c r="C36" s="36"/>
      <c r="D36" s="36"/>
      <c r="E36" s="36"/>
      <c r="F36" s="2"/>
      <c r="G36" s="37"/>
      <c r="H36" s="29"/>
    </row>
    <row r="37" spans="1:8" ht="15.75" customHeight="1" x14ac:dyDescent="0.25">
      <c r="A37" s="34"/>
      <c r="B37" s="39" t="s">
        <v>238</v>
      </c>
      <c r="C37" s="144"/>
      <c r="D37" s="144"/>
      <c r="E37" s="144"/>
      <c r="F37" s="3" t="s">
        <v>239</v>
      </c>
      <c r="G37" s="4"/>
      <c r="H37" s="33"/>
    </row>
    <row r="38" spans="1:8" ht="18.75" x14ac:dyDescent="0.25">
      <c r="A38" s="38"/>
      <c r="B38" s="33"/>
      <c r="C38" s="33"/>
      <c r="D38" s="33"/>
      <c r="E38" s="33"/>
      <c r="F38" s="33"/>
      <c r="G38" s="33"/>
      <c r="H38" s="33"/>
    </row>
    <row r="39" spans="1:8" x14ac:dyDescent="0.25">
      <c r="A39" s="40"/>
      <c r="C39" s="38"/>
      <c r="D39" s="121"/>
      <c r="E39" s="121"/>
      <c r="F39" s="121"/>
      <c r="G39" s="121"/>
      <c r="H39" s="121"/>
    </row>
    <row r="40" spans="1:8" x14ac:dyDescent="0.25">
      <c r="B40" s="30"/>
      <c r="C40" s="41"/>
      <c r="D40" s="122"/>
      <c r="E40" s="122"/>
      <c r="F40" s="122"/>
      <c r="G40" s="122"/>
      <c r="H40" s="122"/>
    </row>
  </sheetData>
  <sheetProtection sheet="1" objects="1" scenarios="1"/>
  <mergeCells count="17">
    <mergeCell ref="A1:H1"/>
    <mergeCell ref="A30:F30"/>
    <mergeCell ref="B5:B6"/>
    <mergeCell ref="F5:F6"/>
    <mergeCell ref="A2:H2"/>
    <mergeCell ref="A3:H3"/>
    <mergeCell ref="A5:A6"/>
    <mergeCell ref="H5:H6"/>
    <mergeCell ref="G5:G6"/>
    <mergeCell ref="D5:E5"/>
    <mergeCell ref="B35:C35"/>
    <mergeCell ref="D35:E35"/>
    <mergeCell ref="C37:E37"/>
    <mergeCell ref="D40:H40"/>
    <mergeCell ref="B33:C33"/>
    <mergeCell ref="D33:E33"/>
    <mergeCell ref="D39:H39"/>
  </mergeCells>
  <conditionalFormatting sqref="C37:D37 G37">
    <cfRule type="cellIs" dxfId="11" priority="2" stopIfTrue="1" operator="equal">
      <formula>0</formula>
    </cfRule>
  </conditionalFormatting>
  <conditionalFormatting sqref="F8:F29">
    <cfRule type="cellIs" dxfId="10" priority="1" operator="equal">
      <formula>0</formula>
    </cfRule>
  </conditionalFormatting>
  <printOptions horizontalCentered="1"/>
  <pageMargins left="0.59055118110236227" right="0.39370078740157483" top="0.39370078740157483" bottom="0.39370078740157483" header="0.31496062992125984" footer="0.31496062992125984"/>
  <pageSetup paperSize="9" scale="64" fitToHeight="0" orientation="portrait" r:id="rId1"/>
  <headerFooter>
    <oddFooter>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view="pageBreakPreview" zoomScaleNormal="100" zoomScaleSheetLayoutView="100" workbookViewId="0">
      <selection activeCell="A2" sqref="A2:H2"/>
    </sheetView>
  </sheetViews>
  <sheetFormatPr defaultRowHeight="15.75" x14ac:dyDescent="0.25"/>
  <cols>
    <col min="1" max="1" width="7" style="5" customWidth="1"/>
    <col min="2" max="2" width="44" style="5" customWidth="1"/>
    <col min="3" max="3" width="8" style="5" customWidth="1"/>
    <col min="4" max="4" width="14.5703125" style="5" customWidth="1"/>
    <col min="5" max="5" width="15.85546875" style="5" customWidth="1"/>
    <col min="6" max="6" width="16.7109375" style="5" customWidth="1"/>
    <col min="7" max="7" width="17.140625" style="5" customWidth="1"/>
    <col min="8" max="8" width="17.85546875" style="5" customWidth="1"/>
    <col min="9" max="16384" width="9.140625" style="5"/>
  </cols>
  <sheetData>
    <row r="1" spans="1:8" x14ac:dyDescent="0.25">
      <c r="A1" s="131" t="s">
        <v>243</v>
      </c>
      <c r="B1" s="131"/>
      <c r="C1" s="131"/>
      <c r="D1" s="131"/>
      <c r="E1" s="131"/>
      <c r="F1" s="131"/>
      <c r="G1" s="131"/>
      <c r="H1" s="131"/>
    </row>
    <row r="2" spans="1:8" ht="29.25" customHeight="1" x14ac:dyDescent="0.25">
      <c r="A2" s="132" t="s">
        <v>189</v>
      </c>
      <c r="B2" s="132"/>
      <c r="C2" s="132"/>
      <c r="D2" s="132"/>
      <c r="E2" s="132"/>
      <c r="F2" s="132"/>
      <c r="G2" s="132"/>
      <c r="H2" s="132"/>
    </row>
    <row r="3" spans="1:8" ht="29.25" customHeight="1" x14ac:dyDescent="0.25">
      <c r="A3" s="148" t="s">
        <v>185</v>
      </c>
      <c r="B3" s="148"/>
      <c r="C3" s="148"/>
      <c r="D3" s="148"/>
      <c r="E3" s="148"/>
      <c r="F3" s="148"/>
      <c r="G3" s="148"/>
      <c r="H3" s="148"/>
    </row>
    <row r="4" spans="1:8" ht="16.5" customHeight="1" thickBot="1" x14ac:dyDescent="0.3"/>
    <row r="5" spans="1:8" ht="18" customHeight="1" x14ac:dyDescent="0.25">
      <c r="A5" s="136" t="s">
        <v>178</v>
      </c>
      <c r="B5" s="125" t="s">
        <v>0</v>
      </c>
      <c r="C5" s="71"/>
      <c r="D5" s="125" t="s">
        <v>172</v>
      </c>
      <c r="E5" s="125"/>
      <c r="F5" s="125" t="s">
        <v>175</v>
      </c>
      <c r="G5" s="129" t="s">
        <v>176</v>
      </c>
      <c r="H5" s="127" t="s">
        <v>177</v>
      </c>
    </row>
    <row r="6" spans="1:8" ht="63" customHeight="1" thickBot="1" x14ac:dyDescent="0.3">
      <c r="A6" s="147"/>
      <c r="B6" s="151"/>
      <c r="C6" s="6" t="s">
        <v>180</v>
      </c>
      <c r="D6" s="6" t="s">
        <v>173</v>
      </c>
      <c r="E6" s="6" t="s">
        <v>174</v>
      </c>
      <c r="F6" s="151"/>
      <c r="G6" s="153"/>
      <c r="H6" s="152"/>
    </row>
    <row r="7" spans="1:8" ht="15" customHeight="1" thickBot="1" x14ac:dyDescent="0.3">
      <c r="A7" s="7">
        <v>1</v>
      </c>
      <c r="B7" s="8">
        <v>2</v>
      </c>
      <c r="C7" s="9">
        <v>3</v>
      </c>
      <c r="D7" s="8">
        <v>4</v>
      </c>
      <c r="E7" s="9">
        <v>5</v>
      </c>
      <c r="F7" s="8">
        <v>6</v>
      </c>
      <c r="G7" s="9">
        <v>7</v>
      </c>
      <c r="H7" s="10">
        <v>8</v>
      </c>
    </row>
    <row r="8" spans="1:8" ht="48.75" customHeight="1" x14ac:dyDescent="0.25">
      <c r="A8" s="11">
        <v>1</v>
      </c>
      <c r="B8" s="72" t="s">
        <v>104</v>
      </c>
      <c r="C8" s="13" t="s">
        <v>47</v>
      </c>
      <c r="D8" s="18">
        <v>600</v>
      </c>
      <c r="E8" s="18">
        <v>1000</v>
      </c>
      <c r="F8" s="109"/>
      <c r="G8" s="63">
        <f>ROUND($D8*$F8,2)</f>
        <v>0</v>
      </c>
      <c r="H8" s="73">
        <f>ROUND($F8*$F8,2)</f>
        <v>0</v>
      </c>
    </row>
    <row r="9" spans="1:8" ht="45.75" customHeight="1" thickBot="1" x14ac:dyDescent="0.3">
      <c r="A9" s="54">
        <v>2</v>
      </c>
      <c r="B9" s="74" t="s">
        <v>84</v>
      </c>
      <c r="C9" s="75" t="s">
        <v>47</v>
      </c>
      <c r="D9" s="75">
        <v>2000</v>
      </c>
      <c r="E9" s="75">
        <v>4000</v>
      </c>
      <c r="F9" s="115"/>
      <c r="G9" s="63">
        <f>ROUND($D9*$F9,2)</f>
        <v>0</v>
      </c>
      <c r="H9" s="73">
        <f>ROUND($F9*$F9,2)</f>
        <v>0</v>
      </c>
    </row>
    <row r="10" spans="1:8" ht="30.2" customHeight="1" thickBot="1" x14ac:dyDescent="0.3">
      <c r="A10" s="154" t="s">
        <v>179</v>
      </c>
      <c r="B10" s="155"/>
      <c r="C10" s="155"/>
      <c r="D10" s="155"/>
      <c r="E10" s="155"/>
      <c r="F10" s="155"/>
      <c r="G10" s="57">
        <f>SUM(G8:G9)</f>
        <v>0</v>
      </c>
      <c r="H10" s="58">
        <f>SUM(H8:H9)</f>
        <v>0</v>
      </c>
    </row>
    <row r="13" spans="1:8" ht="18.75" customHeight="1" x14ac:dyDescent="0.25">
      <c r="A13" s="24"/>
      <c r="B13" s="138" t="s">
        <v>244</v>
      </c>
      <c r="C13" s="138"/>
      <c r="D13" s="139">
        <f>$G$10</f>
        <v>0</v>
      </c>
      <c r="E13" s="140"/>
      <c r="F13" s="27"/>
      <c r="G13" s="28"/>
      <c r="H13" s="24"/>
    </row>
    <row r="14" spans="1:8" ht="15.75" customHeight="1" x14ac:dyDescent="0.25">
      <c r="A14" s="24"/>
      <c r="B14" s="30"/>
      <c r="C14" s="31"/>
      <c r="D14" s="31"/>
      <c r="E14" s="31"/>
      <c r="F14" s="1"/>
      <c r="G14" s="28"/>
      <c r="H14" s="24"/>
    </row>
    <row r="15" spans="1:8" ht="15.75" customHeight="1" x14ac:dyDescent="0.25">
      <c r="A15" s="33"/>
      <c r="B15" s="141" t="s">
        <v>245</v>
      </c>
      <c r="C15" s="141"/>
      <c r="D15" s="142">
        <f>$H$10</f>
        <v>0</v>
      </c>
      <c r="E15" s="143"/>
      <c r="F15" s="32"/>
      <c r="G15" s="28"/>
      <c r="H15" s="33"/>
    </row>
    <row r="16" spans="1:8" ht="18.75" x14ac:dyDescent="0.25">
      <c r="A16" s="29"/>
      <c r="B16" s="35"/>
      <c r="C16" s="36"/>
      <c r="D16" s="36"/>
      <c r="E16" s="36"/>
      <c r="F16" s="2"/>
      <c r="G16" s="37"/>
      <c r="H16" s="29"/>
    </row>
    <row r="17" spans="1:8" ht="15.75" customHeight="1" x14ac:dyDescent="0.25">
      <c r="A17" s="29"/>
      <c r="B17" s="39" t="s">
        <v>238</v>
      </c>
      <c r="C17" s="144"/>
      <c r="D17" s="144"/>
      <c r="E17" s="144"/>
      <c r="F17" s="3" t="s">
        <v>239</v>
      </c>
      <c r="G17" s="4"/>
      <c r="H17" s="33"/>
    </row>
    <row r="18" spans="1:8" ht="15.75" customHeight="1" x14ac:dyDescent="0.25">
      <c r="A18" s="33"/>
      <c r="B18" s="33"/>
      <c r="C18" s="33"/>
      <c r="D18" s="33"/>
      <c r="E18" s="33"/>
      <c r="F18" s="33"/>
      <c r="G18" s="33"/>
      <c r="H18" s="33"/>
    </row>
    <row r="19" spans="1:8" ht="15.75" customHeight="1" x14ac:dyDescent="0.25">
      <c r="A19" s="34"/>
      <c r="B19" s="38"/>
      <c r="C19" s="38"/>
      <c r="D19" s="121"/>
      <c r="E19" s="121"/>
      <c r="F19" s="121"/>
      <c r="G19" s="121"/>
      <c r="H19" s="121"/>
    </row>
    <row r="20" spans="1:8" x14ac:dyDescent="0.25">
      <c r="A20" s="38"/>
      <c r="B20" s="30"/>
      <c r="C20" s="41"/>
      <c r="D20" s="122"/>
      <c r="E20" s="122"/>
      <c r="F20" s="122"/>
      <c r="G20" s="122"/>
      <c r="H20" s="122"/>
    </row>
    <row r="21" spans="1:8" x14ac:dyDescent="0.25">
      <c r="A21" s="40"/>
      <c r="B21" s="30"/>
      <c r="C21" s="41"/>
      <c r="D21" s="59"/>
      <c r="E21" s="59"/>
      <c r="F21" s="59"/>
      <c r="G21" s="59"/>
      <c r="H21" s="59"/>
    </row>
  </sheetData>
  <sheetProtection sheet="1" objects="1" scenarios="1"/>
  <mergeCells count="17">
    <mergeCell ref="A1:H1"/>
    <mergeCell ref="A5:A6"/>
    <mergeCell ref="D5:E5"/>
    <mergeCell ref="B13:C13"/>
    <mergeCell ref="D13:E13"/>
    <mergeCell ref="A10:F10"/>
    <mergeCell ref="A2:H2"/>
    <mergeCell ref="D20:H20"/>
    <mergeCell ref="A3:H3"/>
    <mergeCell ref="B5:B6"/>
    <mergeCell ref="F5:F6"/>
    <mergeCell ref="H5:H6"/>
    <mergeCell ref="G5:G6"/>
    <mergeCell ref="B15:C15"/>
    <mergeCell ref="D15:E15"/>
    <mergeCell ref="C17:E17"/>
    <mergeCell ref="D19:H19"/>
  </mergeCells>
  <conditionalFormatting sqref="C17:D17 G17">
    <cfRule type="cellIs" dxfId="9" priority="2" stopIfTrue="1" operator="equal">
      <formula>0</formula>
    </cfRule>
  </conditionalFormatting>
  <conditionalFormatting sqref="F8:F9">
    <cfRule type="cellIs" dxfId="8" priority="1" operator="equal">
      <formula>0</formula>
    </cfRule>
  </conditionalFormatting>
  <printOptions horizontalCentered="1"/>
  <pageMargins left="0.59055118110236227" right="0.39370078740157483" top="0.39370078740157483" bottom="0.39370078740157483" header="0.31496062992125984" footer="0.31496062992125984"/>
  <pageSetup paperSize="9" scale="65" fitToHeight="0" orientation="portrait" r:id="rId1"/>
  <headerFooter>
    <oddFooter>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4"/>
  <sheetViews>
    <sheetView view="pageBreakPreview" topLeftCell="A55" zoomScaleNormal="100" zoomScaleSheetLayoutView="100" workbookViewId="0">
      <selection sqref="A1:H1"/>
    </sheetView>
  </sheetViews>
  <sheetFormatPr defaultRowHeight="15.75" x14ac:dyDescent="0.25"/>
  <cols>
    <col min="1" max="1" width="6.28515625" style="5" customWidth="1"/>
    <col min="2" max="2" width="49.140625" style="5" customWidth="1"/>
    <col min="3" max="3" width="12.42578125" style="5" customWidth="1"/>
    <col min="4" max="4" width="11.85546875" style="5" customWidth="1"/>
    <col min="5" max="5" width="13.28515625" style="5" customWidth="1"/>
    <col min="6" max="6" width="12.85546875" style="5" customWidth="1"/>
    <col min="7" max="7" width="17" style="5" customWidth="1"/>
    <col min="8" max="8" width="15.85546875" style="5" customWidth="1"/>
    <col min="9" max="16384" width="9.140625" style="5"/>
  </cols>
  <sheetData>
    <row r="1" spans="1:8" x14ac:dyDescent="0.25">
      <c r="A1" s="131" t="s">
        <v>246</v>
      </c>
      <c r="B1" s="131"/>
      <c r="C1" s="131"/>
      <c r="D1" s="131"/>
      <c r="E1" s="131"/>
      <c r="F1" s="131"/>
      <c r="G1" s="131"/>
      <c r="H1" s="131"/>
    </row>
    <row r="2" spans="1:8" ht="29.25" customHeight="1" x14ac:dyDescent="0.25">
      <c r="A2" s="132" t="s">
        <v>189</v>
      </c>
      <c r="B2" s="132"/>
      <c r="C2" s="132"/>
      <c r="D2" s="132"/>
      <c r="E2" s="132"/>
      <c r="F2" s="132"/>
      <c r="G2" s="132"/>
      <c r="H2" s="132"/>
    </row>
    <row r="3" spans="1:8" s="38" customFormat="1" ht="29.25" customHeight="1" x14ac:dyDescent="0.25">
      <c r="A3" s="148" t="s">
        <v>184</v>
      </c>
      <c r="B3" s="148"/>
      <c r="C3" s="148"/>
      <c r="D3" s="148"/>
      <c r="E3" s="148"/>
      <c r="F3" s="148"/>
      <c r="G3" s="148"/>
      <c r="H3" s="148"/>
    </row>
    <row r="4" spans="1:8" ht="16.5" customHeight="1" thickBot="1" x14ac:dyDescent="0.3"/>
    <row r="5" spans="1:8" ht="38.25" customHeight="1" x14ac:dyDescent="0.25">
      <c r="A5" s="136" t="s">
        <v>178</v>
      </c>
      <c r="B5" s="160" t="s">
        <v>0</v>
      </c>
      <c r="C5" s="156" t="s">
        <v>180</v>
      </c>
      <c r="D5" s="125" t="s">
        <v>172</v>
      </c>
      <c r="E5" s="125"/>
      <c r="F5" s="125" t="s">
        <v>175</v>
      </c>
      <c r="G5" s="129" t="s">
        <v>176</v>
      </c>
      <c r="H5" s="127" t="s">
        <v>177</v>
      </c>
    </row>
    <row r="6" spans="1:8" ht="38.25" customHeight="1" thickBot="1" x14ac:dyDescent="0.3">
      <c r="A6" s="147"/>
      <c r="B6" s="161"/>
      <c r="C6" s="157"/>
      <c r="D6" s="6" t="s">
        <v>173</v>
      </c>
      <c r="E6" s="6" t="s">
        <v>174</v>
      </c>
      <c r="F6" s="151"/>
      <c r="G6" s="153"/>
      <c r="H6" s="152"/>
    </row>
    <row r="7" spans="1:8" ht="16.5" thickBot="1" x14ac:dyDescent="0.3">
      <c r="A7" s="7">
        <v>1</v>
      </c>
      <c r="B7" s="45">
        <v>2</v>
      </c>
      <c r="C7" s="9">
        <v>3</v>
      </c>
      <c r="D7" s="45">
        <v>4</v>
      </c>
      <c r="E7" s="9">
        <v>5</v>
      </c>
      <c r="F7" s="45">
        <v>6</v>
      </c>
      <c r="G7" s="9">
        <v>7</v>
      </c>
      <c r="H7" s="46">
        <v>8</v>
      </c>
    </row>
    <row r="8" spans="1:8" ht="24" customHeight="1" x14ac:dyDescent="0.25">
      <c r="A8" s="11">
        <v>1</v>
      </c>
      <c r="B8" s="67" t="s">
        <v>163</v>
      </c>
      <c r="C8" s="20" t="s">
        <v>47</v>
      </c>
      <c r="D8" s="20">
        <v>6</v>
      </c>
      <c r="E8" s="20">
        <v>15</v>
      </c>
      <c r="F8" s="116"/>
      <c r="G8" s="68">
        <f>ROUND($D8*$F8,2)</f>
        <v>0</v>
      </c>
      <c r="H8" s="69">
        <f>ROUND($E8*$F8,2)</f>
        <v>0</v>
      </c>
    </row>
    <row r="9" spans="1:8" ht="24" customHeight="1" x14ac:dyDescent="0.25">
      <c r="A9" s="17">
        <v>2</v>
      </c>
      <c r="B9" s="62" t="s">
        <v>61</v>
      </c>
      <c r="C9" s="14" t="s">
        <v>47</v>
      </c>
      <c r="D9" s="14">
        <v>10</v>
      </c>
      <c r="E9" s="14">
        <v>30</v>
      </c>
      <c r="F9" s="107"/>
      <c r="G9" s="68">
        <f>ROUND($D9*$F9,2)</f>
        <v>0</v>
      </c>
      <c r="H9" s="69">
        <f>ROUND($E9*$F9,2)</f>
        <v>0</v>
      </c>
    </row>
    <row r="10" spans="1:8" ht="24" customHeight="1" x14ac:dyDescent="0.25">
      <c r="A10" s="17">
        <v>3</v>
      </c>
      <c r="B10" s="62" t="s">
        <v>30</v>
      </c>
      <c r="C10" s="14" t="s">
        <v>45</v>
      </c>
      <c r="D10" s="14">
        <v>100</v>
      </c>
      <c r="E10" s="14">
        <v>210</v>
      </c>
      <c r="F10" s="107"/>
      <c r="G10" s="68">
        <f t="shared" ref="G10:G73" si="0">ROUND($D10*$F10,2)</f>
        <v>0</v>
      </c>
      <c r="H10" s="69">
        <f t="shared" ref="H10:H73" si="1">ROUND($E10*$F10,2)</f>
        <v>0</v>
      </c>
    </row>
    <row r="11" spans="1:8" ht="24" customHeight="1" x14ac:dyDescent="0.25">
      <c r="A11" s="17">
        <v>4</v>
      </c>
      <c r="B11" s="62" t="s">
        <v>31</v>
      </c>
      <c r="C11" s="14" t="s">
        <v>47</v>
      </c>
      <c r="D11" s="14">
        <v>5</v>
      </c>
      <c r="E11" s="14">
        <v>15</v>
      </c>
      <c r="F11" s="107"/>
      <c r="G11" s="68">
        <f t="shared" si="0"/>
        <v>0</v>
      </c>
      <c r="H11" s="69">
        <f t="shared" si="1"/>
        <v>0</v>
      </c>
    </row>
    <row r="12" spans="1:8" ht="24" customHeight="1" x14ac:dyDescent="0.25">
      <c r="A12" s="17">
        <v>5</v>
      </c>
      <c r="B12" s="62" t="s">
        <v>226</v>
      </c>
      <c r="C12" s="14" t="s">
        <v>47</v>
      </c>
      <c r="D12" s="14">
        <v>3</v>
      </c>
      <c r="E12" s="14">
        <v>10</v>
      </c>
      <c r="F12" s="107"/>
      <c r="G12" s="68">
        <f t="shared" si="0"/>
        <v>0</v>
      </c>
      <c r="H12" s="69">
        <f t="shared" si="1"/>
        <v>0</v>
      </c>
    </row>
    <row r="13" spans="1:8" ht="24" customHeight="1" x14ac:dyDescent="0.25">
      <c r="A13" s="17">
        <v>6</v>
      </c>
      <c r="B13" s="62" t="s">
        <v>32</v>
      </c>
      <c r="C13" s="14" t="s">
        <v>45</v>
      </c>
      <c r="D13" s="14">
        <v>150</v>
      </c>
      <c r="E13" s="14">
        <v>250</v>
      </c>
      <c r="F13" s="107"/>
      <c r="G13" s="68">
        <f t="shared" si="0"/>
        <v>0</v>
      </c>
      <c r="H13" s="69">
        <f t="shared" si="1"/>
        <v>0</v>
      </c>
    </row>
    <row r="14" spans="1:8" ht="24" customHeight="1" x14ac:dyDescent="0.25">
      <c r="A14" s="17">
        <v>7</v>
      </c>
      <c r="B14" s="62" t="s">
        <v>168</v>
      </c>
      <c r="C14" s="14" t="s">
        <v>47</v>
      </c>
      <c r="D14" s="14">
        <v>10</v>
      </c>
      <c r="E14" s="14">
        <v>20</v>
      </c>
      <c r="F14" s="107"/>
      <c r="G14" s="68">
        <f t="shared" si="0"/>
        <v>0</v>
      </c>
      <c r="H14" s="69">
        <f t="shared" si="1"/>
        <v>0</v>
      </c>
    </row>
    <row r="15" spans="1:8" ht="24" customHeight="1" x14ac:dyDescent="0.25">
      <c r="A15" s="17">
        <v>8</v>
      </c>
      <c r="B15" s="62" t="s">
        <v>192</v>
      </c>
      <c r="C15" s="14" t="s">
        <v>205</v>
      </c>
      <c r="D15" s="14">
        <v>40</v>
      </c>
      <c r="E15" s="14">
        <v>90</v>
      </c>
      <c r="F15" s="107"/>
      <c r="G15" s="68">
        <f t="shared" si="0"/>
        <v>0</v>
      </c>
      <c r="H15" s="69">
        <f t="shared" si="1"/>
        <v>0</v>
      </c>
    </row>
    <row r="16" spans="1:8" ht="24" customHeight="1" x14ac:dyDescent="0.25">
      <c r="A16" s="17">
        <v>9</v>
      </c>
      <c r="B16" s="62" t="s">
        <v>127</v>
      </c>
      <c r="C16" s="14" t="s">
        <v>47</v>
      </c>
      <c r="D16" s="14">
        <v>100</v>
      </c>
      <c r="E16" s="14">
        <v>180</v>
      </c>
      <c r="F16" s="107"/>
      <c r="G16" s="68">
        <f t="shared" si="0"/>
        <v>0</v>
      </c>
      <c r="H16" s="69">
        <f t="shared" si="1"/>
        <v>0</v>
      </c>
    </row>
    <row r="17" spans="1:8" ht="24" customHeight="1" x14ac:dyDescent="0.25">
      <c r="A17" s="17">
        <v>10</v>
      </c>
      <c r="B17" s="62" t="s">
        <v>118</v>
      </c>
      <c r="C17" s="14" t="s">
        <v>47</v>
      </c>
      <c r="D17" s="14">
        <v>100</v>
      </c>
      <c r="E17" s="14">
        <v>350</v>
      </c>
      <c r="F17" s="107"/>
      <c r="G17" s="68">
        <f t="shared" si="0"/>
        <v>0</v>
      </c>
      <c r="H17" s="69">
        <f t="shared" si="1"/>
        <v>0</v>
      </c>
    </row>
    <row r="18" spans="1:8" ht="24" customHeight="1" x14ac:dyDescent="0.25">
      <c r="A18" s="17">
        <v>11</v>
      </c>
      <c r="B18" s="62" t="s">
        <v>170</v>
      </c>
      <c r="C18" s="14" t="s">
        <v>47</v>
      </c>
      <c r="D18" s="14">
        <v>4</v>
      </c>
      <c r="E18" s="14">
        <v>10</v>
      </c>
      <c r="F18" s="107"/>
      <c r="G18" s="68">
        <f t="shared" si="0"/>
        <v>0</v>
      </c>
      <c r="H18" s="69">
        <f t="shared" si="1"/>
        <v>0</v>
      </c>
    </row>
    <row r="19" spans="1:8" ht="24" customHeight="1" x14ac:dyDescent="0.25">
      <c r="A19" s="17">
        <v>12</v>
      </c>
      <c r="B19" s="62" t="s">
        <v>110</v>
      </c>
      <c r="C19" s="14" t="s">
        <v>47</v>
      </c>
      <c r="D19" s="14">
        <v>20</v>
      </c>
      <c r="E19" s="14">
        <v>35</v>
      </c>
      <c r="F19" s="107"/>
      <c r="G19" s="68">
        <f t="shared" si="0"/>
        <v>0</v>
      </c>
      <c r="H19" s="69">
        <f t="shared" si="1"/>
        <v>0</v>
      </c>
    </row>
    <row r="20" spans="1:8" ht="24" customHeight="1" x14ac:dyDescent="0.25">
      <c r="A20" s="17">
        <v>13</v>
      </c>
      <c r="B20" s="62" t="s">
        <v>125</v>
      </c>
      <c r="C20" s="14" t="s">
        <v>45</v>
      </c>
      <c r="D20" s="14">
        <v>1</v>
      </c>
      <c r="E20" s="14">
        <v>2</v>
      </c>
      <c r="F20" s="107"/>
      <c r="G20" s="68">
        <f t="shared" si="0"/>
        <v>0</v>
      </c>
      <c r="H20" s="69">
        <f t="shared" si="1"/>
        <v>0</v>
      </c>
    </row>
    <row r="21" spans="1:8" ht="24" customHeight="1" x14ac:dyDescent="0.25">
      <c r="A21" s="17">
        <v>14</v>
      </c>
      <c r="B21" s="62" t="s">
        <v>33</v>
      </c>
      <c r="C21" s="14" t="s">
        <v>45</v>
      </c>
      <c r="D21" s="14">
        <v>15</v>
      </c>
      <c r="E21" s="14">
        <v>25</v>
      </c>
      <c r="F21" s="107"/>
      <c r="G21" s="68">
        <f t="shared" si="0"/>
        <v>0</v>
      </c>
      <c r="H21" s="69">
        <f t="shared" si="1"/>
        <v>0</v>
      </c>
    </row>
    <row r="22" spans="1:8" ht="24" customHeight="1" x14ac:dyDescent="0.25">
      <c r="A22" s="17">
        <v>15</v>
      </c>
      <c r="B22" s="62" t="s">
        <v>193</v>
      </c>
      <c r="C22" s="14" t="s">
        <v>47</v>
      </c>
      <c r="D22" s="14">
        <v>3</v>
      </c>
      <c r="E22" s="14">
        <v>7</v>
      </c>
      <c r="F22" s="107"/>
      <c r="G22" s="68">
        <f t="shared" si="0"/>
        <v>0</v>
      </c>
      <c r="H22" s="69">
        <f t="shared" si="1"/>
        <v>0</v>
      </c>
    </row>
    <row r="23" spans="1:8" ht="24" customHeight="1" x14ac:dyDescent="0.25">
      <c r="A23" s="17">
        <v>16</v>
      </c>
      <c r="B23" s="62" t="s">
        <v>194</v>
      </c>
      <c r="C23" s="14" t="s">
        <v>47</v>
      </c>
      <c r="D23" s="14">
        <v>5</v>
      </c>
      <c r="E23" s="14">
        <v>10</v>
      </c>
      <c r="F23" s="107"/>
      <c r="G23" s="68">
        <f t="shared" si="0"/>
        <v>0</v>
      </c>
      <c r="H23" s="69">
        <f t="shared" si="1"/>
        <v>0</v>
      </c>
    </row>
    <row r="24" spans="1:8" ht="24" customHeight="1" x14ac:dyDescent="0.25">
      <c r="A24" s="17">
        <v>17</v>
      </c>
      <c r="B24" s="62" t="s">
        <v>34</v>
      </c>
      <c r="C24" s="14" t="s">
        <v>45</v>
      </c>
      <c r="D24" s="14">
        <v>30</v>
      </c>
      <c r="E24" s="14">
        <v>45</v>
      </c>
      <c r="F24" s="107"/>
      <c r="G24" s="68">
        <f t="shared" si="0"/>
        <v>0</v>
      </c>
      <c r="H24" s="69">
        <f t="shared" si="1"/>
        <v>0</v>
      </c>
    </row>
    <row r="25" spans="1:8" ht="24" customHeight="1" x14ac:dyDescent="0.25">
      <c r="A25" s="17">
        <v>18</v>
      </c>
      <c r="B25" s="65" t="s">
        <v>195</v>
      </c>
      <c r="C25" s="20" t="s">
        <v>45</v>
      </c>
      <c r="D25" s="20">
        <v>10</v>
      </c>
      <c r="E25" s="20">
        <v>25</v>
      </c>
      <c r="F25" s="107"/>
      <c r="G25" s="68">
        <f t="shared" si="0"/>
        <v>0</v>
      </c>
      <c r="H25" s="69">
        <f t="shared" si="1"/>
        <v>0</v>
      </c>
    </row>
    <row r="26" spans="1:8" ht="24" customHeight="1" x14ac:dyDescent="0.25">
      <c r="A26" s="17">
        <v>19</v>
      </c>
      <c r="B26" s="65" t="s">
        <v>111</v>
      </c>
      <c r="C26" s="20" t="s">
        <v>47</v>
      </c>
      <c r="D26" s="20">
        <v>5</v>
      </c>
      <c r="E26" s="20">
        <v>10</v>
      </c>
      <c r="F26" s="107"/>
      <c r="G26" s="68">
        <f t="shared" si="0"/>
        <v>0</v>
      </c>
      <c r="H26" s="69">
        <f t="shared" si="1"/>
        <v>0</v>
      </c>
    </row>
    <row r="27" spans="1:8" ht="24" customHeight="1" x14ac:dyDescent="0.25">
      <c r="A27" s="17">
        <v>20</v>
      </c>
      <c r="B27" s="65" t="s">
        <v>112</v>
      </c>
      <c r="C27" s="20" t="s">
        <v>47</v>
      </c>
      <c r="D27" s="20">
        <v>15</v>
      </c>
      <c r="E27" s="20">
        <v>40</v>
      </c>
      <c r="F27" s="107"/>
      <c r="G27" s="68">
        <f t="shared" si="0"/>
        <v>0</v>
      </c>
      <c r="H27" s="69">
        <f t="shared" si="1"/>
        <v>0</v>
      </c>
    </row>
    <row r="28" spans="1:8" ht="24" customHeight="1" x14ac:dyDescent="0.25">
      <c r="A28" s="17">
        <v>21</v>
      </c>
      <c r="B28" s="62" t="s">
        <v>85</v>
      </c>
      <c r="C28" s="14" t="s">
        <v>47</v>
      </c>
      <c r="D28" s="14">
        <v>5</v>
      </c>
      <c r="E28" s="14">
        <v>15</v>
      </c>
      <c r="F28" s="107"/>
      <c r="G28" s="68">
        <f t="shared" si="0"/>
        <v>0</v>
      </c>
      <c r="H28" s="69">
        <f t="shared" si="1"/>
        <v>0</v>
      </c>
    </row>
    <row r="29" spans="1:8" ht="24" customHeight="1" x14ac:dyDescent="0.25">
      <c r="A29" s="17">
        <v>22</v>
      </c>
      <c r="B29" s="62" t="s">
        <v>145</v>
      </c>
      <c r="C29" s="14" t="s">
        <v>47</v>
      </c>
      <c r="D29" s="14">
        <v>2</v>
      </c>
      <c r="E29" s="14">
        <v>8</v>
      </c>
      <c r="F29" s="107"/>
      <c r="G29" s="68">
        <f t="shared" si="0"/>
        <v>0</v>
      </c>
      <c r="H29" s="69">
        <f t="shared" si="1"/>
        <v>0</v>
      </c>
    </row>
    <row r="30" spans="1:8" ht="24" customHeight="1" x14ac:dyDescent="0.25">
      <c r="A30" s="17">
        <v>23</v>
      </c>
      <c r="B30" s="62" t="s">
        <v>35</v>
      </c>
      <c r="C30" s="14" t="s">
        <v>45</v>
      </c>
      <c r="D30" s="14">
        <v>45</v>
      </c>
      <c r="E30" s="14">
        <v>80</v>
      </c>
      <c r="F30" s="107"/>
      <c r="G30" s="68">
        <f t="shared" si="0"/>
        <v>0</v>
      </c>
      <c r="H30" s="69">
        <f t="shared" si="1"/>
        <v>0</v>
      </c>
    </row>
    <row r="31" spans="1:8" ht="24" customHeight="1" x14ac:dyDescent="0.25">
      <c r="A31" s="17">
        <v>24</v>
      </c>
      <c r="B31" s="62" t="s">
        <v>120</v>
      </c>
      <c r="C31" s="14" t="s">
        <v>45</v>
      </c>
      <c r="D31" s="14">
        <v>100</v>
      </c>
      <c r="E31" s="14">
        <v>150</v>
      </c>
      <c r="F31" s="107"/>
      <c r="G31" s="68">
        <f t="shared" si="0"/>
        <v>0</v>
      </c>
      <c r="H31" s="69">
        <f t="shared" si="1"/>
        <v>0</v>
      </c>
    </row>
    <row r="32" spans="1:8" ht="24" customHeight="1" x14ac:dyDescent="0.25">
      <c r="A32" s="17">
        <v>25</v>
      </c>
      <c r="B32" s="62" t="s">
        <v>196</v>
      </c>
      <c r="C32" s="14" t="s">
        <v>45</v>
      </c>
      <c r="D32" s="14">
        <v>6</v>
      </c>
      <c r="E32" s="14">
        <v>7</v>
      </c>
      <c r="F32" s="107"/>
      <c r="G32" s="68">
        <f t="shared" si="0"/>
        <v>0</v>
      </c>
      <c r="H32" s="69">
        <f t="shared" si="1"/>
        <v>0</v>
      </c>
    </row>
    <row r="33" spans="1:8" ht="24" customHeight="1" x14ac:dyDescent="0.25">
      <c r="A33" s="17">
        <v>26</v>
      </c>
      <c r="B33" s="62" t="s">
        <v>36</v>
      </c>
      <c r="C33" s="14" t="s">
        <v>45</v>
      </c>
      <c r="D33" s="14">
        <v>80</v>
      </c>
      <c r="E33" s="14">
        <v>140</v>
      </c>
      <c r="F33" s="107"/>
      <c r="G33" s="68">
        <f t="shared" si="0"/>
        <v>0</v>
      </c>
      <c r="H33" s="69">
        <f t="shared" si="1"/>
        <v>0</v>
      </c>
    </row>
    <row r="34" spans="1:8" ht="24" customHeight="1" x14ac:dyDescent="0.25">
      <c r="A34" s="17">
        <v>27</v>
      </c>
      <c r="B34" s="62" t="s">
        <v>37</v>
      </c>
      <c r="C34" s="14" t="s">
        <v>45</v>
      </c>
      <c r="D34" s="14">
        <v>6</v>
      </c>
      <c r="E34" s="14">
        <v>10</v>
      </c>
      <c r="F34" s="107"/>
      <c r="G34" s="68">
        <f t="shared" si="0"/>
        <v>0</v>
      </c>
      <c r="H34" s="69">
        <f t="shared" si="1"/>
        <v>0</v>
      </c>
    </row>
    <row r="35" spans="1:8" ht="24" customHeight="1" x14ac:dyDescent="0.25">
      <c r="A35" s="17">
        <v>28</v>
      </c>
      <c r="B35" s="62" t="s">
        <v>119</v>
      </c>
      <c r="C35" s="14" t="s">
        <v>45</v>
      </c>
      <c r="D35" s="14">
        <v>30</v>
      </c>
      <c r="E35" s="14">
        <v>80</v>
      </c>
      <c r="F35" s="107"/>
      <c r="G35" s="68">
        <f t="shared" si="0"/>
        <v>0</v>
      </c>
      <c r="H35" s="69">
        <f t="shared" si="1"/>
        <v>0</v>
      </c>
    </row>
    <row r="36" spans="1:8" ht="24" customHeight="1" x14ac:dyDescent="0.25">
      <c r="A36" s="17">
        <v>29</v>
      </c>
      <c r="B36" s="62" t="s">
        <v>227</v>
      </c>
      <c r="C36" s="14" t="s">
        <v>47</v>
      </c>
      <c r="D36" s="14">
        <v>4</v>
      </c>
      <c r="E36" s="14">
        <v>8</v>
      </c>
      <c r="F36" s="107"/>
      <c r="G36" s="68">
        <f t="shared" si="0"/>
        <v>0</v>
      </c>
      <c r="H36" s="69">
        <f t="shared" si="1"/>
        <v>0</v>
      </c>
    </row>
    <row r="37" spans="1:8" ht="24" customHeight="1" x14ac:dyDescent="0.25">
      <c r="A37" s="17">
        <v>30</v>
      </c>
      <c r="B37" s="62" t="s">
        <v>126</v>
      </c>
      <c r="C37" s="14" t="s">
        <v>47</v>
      </c>
      <c r="D37" s="14">
        <v>20</v>
      </c>
      <c r="E37" s="14">
        <v>45</v>
      </c>
      <c r="F37" s="107"/>
      <c r="G37" s="68">
        <f t="shared" si="0"/>
        <v>0</v>
      </c>
      <c r="H37" s="69">
        <f t="shared" si="1"/>
        <v>0</v>
      </c>
    </row>
    <row r="38" spans="1:8" ht="24" customHeight="1" x14ac:dyDescent="0.25">
      <c r="A38" s="17">
        <v>31</v>
      </c>
      <c r="B38" s="62" t="s">
        <v>197</v>
      </c>
      <c r="C38" s="14" t="s">
        <v>47</v>
      </c>
      <c r="D38" s="14">
        <v>2600</v>
      </c>
      <c r="E38" s="14">
        <v>6000</v>
      </c>
      <c r="F38" s="107"/>
      <c r="G38" s="68">
        <f t="shared" si="0"/>
        <v>0</v>
      </c>
      <c r="H38" s="69">
        <f t="shared" si="1"/>
        <v>0</v>
      </c>
    </row>
    <row r="39" spans="1:8" ht="24" customHeight="1" x14ac:dyDescent="0.25">
      <c r="A39" s="17">
        <v>32</v>
      </c>
      <c r="B39" s="62" t="s">
        <v>38</v>
      </c>
      <c r="C39" s="14" t="s">
        <v>45</v>
      </c>
      <c r="D39" s="14">
        <v>60</v>
      </c>
      <c r="E39" s="14">
        <v>80</v>
      </c>
      <c r="F39" s="107"/>
      <c r="G39" s="68">
        <f t="shared" si="0"/>
        <v>0</v>
      </c>
      <c r="H39" s="69">
        <f t="shared" si="1"/>
        <v>0</v>
      </c>
    </row>
    <row r="40" spans="1:8" ht="24" customHeight="1" x14ac:dyDescent="0.25">
      <c r="A40" s="17">
        <v>33</v>
      </c>
      <c r="B40" s="62" t="s">
        <v>62</v>
      </c>
      <c r="C40" s="14" t="s">
        <v>47</v>
      </c>
      <c r="D40" s="14">
        <v>20</v>
      </c>
      <c r="E40" s="14">
        <v>60</v>
      </c>
      <c r="F40" s="107"/>
      <c r="G40" s="68">
        <f t="shared" si="0"/>
        <v>0</v>
      </c>
      <c r="H40" s="69">
        <f t="shared" si="1"/>
        <v>0</v>
      </c>
    </row>
    <row r="41" spans="1:8" ht="24" customHeight="1" x14ac:dyDescent="0.25">
      <c r="A41" s="17">
        <v>34</v>
      </c>
      <c r="B41" s="65" t="s">
        <v>113</v>
      </c>
      <c r="C41" s="20" t="s">
        <v>47</v>
      </c>
      <c r="D41" s="20">
        <v>5</v>
      </c>
      <c r="E41" s="20">
        <v>12</v>
      </c>
      <c r="F41" s="107"/>
      <c r="G41" s="68">
        <f t="shared" si="0"/>
        <v>0</v>
      </c>
      <c r="H41" s="69">
        <f t="shared" si="1"/>
        <v>0</v>
      </c>
    </row>
    <row r="42" spans="1:8" ht="24" customHeight="1" x14ac:dyDescent="0.25">
      <c r="A42" s="17">
        <v>35</v>
      </c>
      <c r="B42" s="62" t="s">
        <v>63</v>
      </c>
      <c r="C42" s="14" t="s">
        <v>47</v>
      </c>
      <c r="D42" s="14">
        <v>25</v>
      </c>
      <c r="E42" s="14">
        <v>45</v>
      </c>
      <c r="F42" s="107"/>
      <c r="G42" s="68">
        <f t="shared" si="0"/>
        <v>0</v>
      </c>
      <c r="H42" s="69">
        <f t="shared" si="1"/>
        <v>0</v>
      </c>
    </row>
    <row r="43" spans="1:8" ht="24" customHeight="1" x14ac:dyDescent="0.25">
      <c r="A43" s="17">
        <v>36</v>
      </c>
      <c r="B43" s="62" t="s">
        <v>64</v>
      </c>
      <c r="C43" s="14" t="s">
        <v>47</v>
      </c>
      <c r="D43" s="14">
        <v>10</v>
      </c>
      <c r="E43" s="14">
        <v>17</v>
      </c>
      <c r="F43" s="107"/>
      <c r="G43" s="68">
        <f t="shared" si="0"/>
        <v>0</v>
      </c>
      <c r="H43" s="69">
        <f t="shared" si="1"/>
        <v>0</v>
      </c>
    </row>
    <row r="44" spans="1:8" ht="24" customHeight="1" x14ac:dyDescent="0.25">
      <c r="A44" s="17">
        <v>37</v>
      </c>
      <c r="B44" s="62" t="s">
        <v>65</v>
      </c>
      <c r="C44" s="14" t="s">
        <v>47</v>
      </c>
      <c r="D44" s="14">
        <v>20</v>
      </c>
      <c r="E44" s="14">
        <v>40</v>
      </c>
      <c r="F44" s="107"/>
      <c r="G44" s="68">
        <f t="shared" si="0"/>
        <v>0</v>
      </c>
      <c r="H44" s="69">
        <f t="shared" si="1"/>
        <v>0</v>
      </c>
    </row>
    <row r="45" spans="1:8" ht="24" customHeight="1" x14ac:dyDescent="0.25">
      <c r="A45" s="17">
        <v>38</v>
      </c>
      <c r="B45" s="62" t="s">
        <v>39</v>
      </c>
      <c r="C45" s="14" t="s">
        <v>45</v>
      </c>
      <c r="D45" s="14">
        <v>30</v>
      </c>
      <c r="E45" s="14">
        <v>60</v>
      </c>
      <c r="F45" s="107"/>
      <c r="G45" s="68">
        <f t="shared" si="0"/>
        <v>0</v>
      </c>
      <c r="H45" s="69">
        <f t="shared" si="1"/>
        <v>0</v>
      </c>
    </row>
    <row r="46" spans="1:8" ht="24" customHeight="1" x14ac:dyDescent="0.25">
      <c r="A46" s="17">
        <v>39</v>
      </c>
      <c r="B46" s="62" t="s">
        <v>131</v>
      </c>
      <c r="C46" s="14" t="s">
        <v>45</v>
      </c>
      <c r="D46" s="14">
        <v>25</v>
      </c>
      <c r="E46" s="14">
        <v>40</v>
      </c>
      <c r="F46" s="107"/>
      <c r="G46" s="68">
        <f t="shared" si="0"/>
        <v>0</v>
      </c>
      <c r="H46" s="69">
        <f t="shared" si="1"/>
        <v>0</v>
      </c>
    </row>
    <row r="47" spans="1:8" ht="24" customHeight="1" x14ac:dyDescent="0.25">
      <c r="A47" s="17">
        <v>40</v>
      </c>
      <c r="B47" s="62" t="s">
        <v>164</v>
      </c>
      <c r="C47" s="14" t="s">
        <v>45</v>
      </c>
      <c r="D47" s="14">
        <v>15</v>
      </c>
      <c r="E47" s="14">
        <v>40</v>
      </c>
      <c r="F47" s="107"/>
      <c r="G47" s="68">
        <f t="shared" si="0"/>
        <v>0</v>
      </c>
      <c r="H47" s="69">
        <f t="shared" si="1"/>
        <v>0</v>
      </c>
    </row>
    <row r="48" spans="1:8" ht="24" customHeight="1" x14ac:dyDescent="0.25">
      <c r="A48" s="17">
        <v>41</v>
      </c>
      <c r="B48" s="62" t="s">
        <v>66</v>
      </c>
      <c r="C48" s="14" t="s">
        <v>45</v>
      </c>
      <c r="D48" s="14">
        <v>100</v>
      </c>
      <c r="E48" s="14">
        <v>200</v>
      </c>
      <c r="F48" s="107"/>
      <c r="G48" s="68">
        <f t="shared" si="0"/>
        <v>0</v>
      </c>
      <c r="H48" s="69">
        <f t="shared" si="1"/>
        <v>0</v>
      </c>
    </row>
    <row r="49" spans="1:8" ht="24" customHeight="1" x14ac:dyDescent="0.25">
      <c r="A49" s="17">
        <v>42</v>
      </c>
      <c r="B49" s="62" t="s">
        <v>67</v>
      </c>
      <c r="C49" s="14" t="s">
        <v>45</v>
      </c>
      <c r="D49" s="14">
        <v>100</v>
      </c>
      <c r="E49" s="14">
        <v>190</v>
      </c>
      <c r="F49" s="107"/>
      <c r="G49" s="68">
        <f t="shared" si="0"/>
        <v>0</v>
      </c>
      <c r="H49" s="69">
        <f t="shared" si="1"/>
        <v>0</v>
      </c>
    </row>
    <row r="50" spans="1:8" ht="24" customHeight="1" x14ac:dyDescent="0.25">
      <c r="A50" s="17">
        <v>43</v>
      </c>
      <c r="B50" s="62" t="s">
        <v>40</v>
      </c>
      <c r="C50" s="14" t="s">
        <v>45</v>
      </c>
      <c r="D50" s="14">
        <v>7</v>
      </c>
      <c r="E50" s="14">
        <v>20</v>
      </c>
      <c r="F50" s="107"/>
      <c r="G50" s="68">
        <f t="shared" si="0"/>
        <v>0</v>
      </c>
      <c r="H50" s="69">
        <f t="shared" si="1"/>
        <v>0</v>
      </c>
    </row>
    <row r="51" spans="1:8" ht="24" customHeight="1" x14ac:dyDescent="0.25">
      <c r="A51" s="17">
        <v>44</v>
      </c>
      <c r="B51" s="62" t="s">
        <v>133</v>
      </c>
      <c r="C51" s="14" t="s">
        <v>45</v>
      </c>
      <c r="D51" s="14">
        <v>100</v>
      </c>
      <c r="E51" s="14">
        <v>220</v>
      </c>
      <c r="F51" s="107"/>
      <c r="G51" s="68">
        <f t="shared" si="0"/>
        <v>0</v>
      </c>
      <c r="H51" s="69">
        <f t="shared" si="1"/>
        <v>0</v>
      </c>
    </row>
    <row r="52" spans="1:8" ht="24" customHeight="1" x14ac:dyDescent="0.25">
      <c r="A52" s="17">
        <v>45</v>
      </c>
      <c r="B52" s="62" t="s">
        <v>198</v>
      </c>
      <c r="C52" s="14" t="s">
        <v>45</v>
      </c>
      <c r="D52" s="14">
        <v>3</v>
      </c>
      <c r="E52" s="14">
        <v>6</v>
      </c>
      <c r="F52" s="107"/>
      <c r="G52" s="68">
        <f t="shared" si="0"/>
        <v>0</v>
      </c>
      <c r="H52" s="69">
        <f t="shared" si="1"/>
        <v>0</v>
      </c>
    </row>
    <row r="53" spans="1:8" ht="24" customHeight="1" x14ac:dyDescent="0.25">
      <c r="A53" s="17">
        <v>46</v>
      </c>
      <c r="B53" s="62" t="s">
        <v>68</v>
      </c>
      <c r="C53" s="14" t="s">
        <v>45</v>
      </c>
      <c r="D53" s="14">
        <v>140</v>
      </c>
      <c r="E53" s="14">
        <v>220</v>
      </c>
      <c r="F53" s="107"/>
      <c r="G53" s="68">
        <f t="shared" si="0"/>
        <v>0</v>
      </c>
      <c r="H53" s="69">
        <f t="shared" si="1"/>
        <v>0</v>
      </c>
    </row>
    <row r="54" spans="1:8" ht="24" customHeight="1" x14ac:dyDescent="0.25">
      <c r="A54" s="17">
        <v>47</v>
      </c>
      <c r="B54" s="62" t="s">
        <v>41</v>
      </c>
      <c r="C54" s="14" t="s">
        <v>45</v>
      </c>
      <c r="D54" s="14">
        <v>40</v>
      </c>
      <c r="E54" s="14">
        <v>120</v>
      </c>
      <c r="F54" s="107"/>
      <c r="G54" s="68">
        <f t="shared" si="0"/>
        <v>0</v>
      </c>
      <c r="H54" s="69">
        <f t="shared" si="1"/>
        <v>0</v>
      </c>
    </row>
    <row r="55" spans="1:8" ht="24" customHeight="1" x14ac:dyDescent="0.25">
      <c r="A55" s="17">
        <v>48</v>
      </c>
      <c r="B55" s="62" t="s">
        <v>146</v>
      </c>
      <c r="C55" s="14" t="s">
        <v>45</v>
      </c>
      <c r="D55" s="14">
        <v>4</v>
      </c>
      <c r="E55" s="14">
        <v>6</v>
      </c>
      <c r="F55" s="107"/>
      <c r="G55" s="68">
        <f t="shared" si="0"/>
        <v>0</v>
      </c>
      <c r="H55" s="69">
        <f t="shared" si="1"/>
        <v>0</v>
      </c>
    </row>
    <row r="56" spans="1:8" ht="24" customHeight="1" x14ac:dyDescent="0.25">
      <c r="A56" s="17">
        <v>49</v>
      </c>
      <c r="B56" s="62" t="s">
        <v>228</v>
      </c>
      <c r="C56" s="14" t="s">
        <v>69</v>
      </c>
      <c r="D56" s="14">
        <v>12</v>
      </c>
      <c r="E56" s="14">
        <v>20</v>
      </c>
      <c r="F56" s="107"/>
      <c r="G56" s="68">
        <f t="shared" si="0"/>
        <v>0</v>
      </c>
      <c r="H56" s="69">
        <f t="shared" si="1"/>
        <v>0</v>
      </c>
    </row>
    <row r="57" spans="1:8" ht="24" customHeight="1" x14ac:dyDescent="0.25">
      <c r="A57" s="17">
        <v>50</v>
      </c>
      <c r="B57" s="62" t="s">
        <v>199</v>
      </c>
      <c r="C57" s="14" t="s">
        <v>45</v>
      </c>
      <c r="D57" s="14">
        <v>1</v>
      </c>
      <c r="E57" s="14">
        <v>2</v>
      </c>
      <c r="F57" s="107"/>
      <c r="G57" s="68">
        <f t="shared" si="0"/>
        <v>0</v>
      </c>
      <c r="H57" s="69">
        <f t="shared" si="1"/>
        <v>0</v>
      </c>
    </row>
    <row r="58" spans="1:8" ht="24" customHeight="1" x14ac:dyDescent="0.25">
      <c r="A58" s="17">
        <v>51</v>
      </c>
      <c r="B58" s="62" t="s">
        <v>105</v>
      </c>
      <c r="C58" s="14" t="s">
        <v>47</v>
      </c>
      <c r="D58" s="14">
        <v>70</v>
      </c>
      <c r="E58" s="14">
        <v>120</v>
      </c>
      <c r="F58" s="107"/>
      <c r="G58" s="68">
        <f t="shared" si="0"/>
        <v>0</v>
      </c>
      <c r="H58" s="69">
        <f t="shared" si="1"/>
        <v>0</v>
      </c>
    </row>
    <row r="59" spans="1:8" ht="24" customHeight="1" x14ac:dyDescent="0.25">
      <c r="A59" s="17">
        <v>52</v>
      </c>
      <c r="B59" s="65" t="s">
        <v>86</v>
      </c>
      <c r="C59" s="20" t="s">
        <v>47</v>
      </c>
      <c r="D59" s="20">
        <v>5</v>
      </c>
      <c r="E59" s="20">
        <v>7</v>
      </c>
      <c r="F59" s="107"/>
      <c r="G59" s="68">
        <f t="shared" si="0"/>
        <v>0</v>
      </c>
      <c r="H59" s="69">
        <f t="shared" si="1"/>
        <v>0</v>
      </c>
    </row>
    <row r="60" spans="1:8" ht="24" customHeight="1" x14ac:dyDescent="0.25">
      <c r="A60" s="17">
        <v>53</v>
      </c>
      <c r="B60" s="65" t="s">
        <v>121</v>
      </c>
      <c r="C60" s="20" t="s">
        <v>69</v>
      </c>
      <c r="D60" s="20">
        <v>150</v>
      </c>
      <c r="E60" s="20">
        <v>240</v>
      </c>
      <c r="F60" s="107"/>
      <c r="G60" s="68">
        <f t="shared" si="0"/>
        <v>0</v>
      </c>
      <c r="H60" s="69">
        <f t="shared" si="1"/>
        <v>0</v>
      </c>
    </row>
    <row r="61" spans="1:8" ht="24" customHeight="1" x14ac:dyDescent="0.25">
      <c r="A61" s="17">
        <v>54</v>
      </c>
      <c r="B61" s="65" t="s">
        <v>147</v>
      </c>
      <c r="C61" s="20" t="s">
        <v>69</v>
      </c>
      <c r="D61" s="20">
        <v>2</v>
      </c>
      <c r="E61" s="20">
        <v>4</v>
      </c>
      <c r="F61" s="107"/>
      <c r="G61" s="68">
        <f t="shared" si="0"/>
        <v>0</v>
      </c>
      <c r="H61" s="69">
        <f t="shared" si="1"/>
        <v>0</v>
      </c>
    </row>
    <row r="62" spans="1:8" ht="24" customHeight="1" x14ac:dyDescent="0.25">
      <c r="A62" s="17">
        <v>55</v>
      </c>
      <c r="B62" s="65" t="s">
        <v>200</v>
      </c>
      <c r="C62" s="20" t="s">
        <v>45</v>
      </c>
      <c r="D62" s="20">
        <v>1</v>
      </c>
      <c r="E62" s="20">
        <v>3</v>
      </c>
      <c r="F62" s="107"/>
      <c r="G62" s="68">
        <f t="shared" si="0"/>
        <v>0</v>
      </c>
      <c r="H62" s="69">
        <f t="shared" si="1"/>
        <v>0</v>
      </c>
    </row>
    <row r="63" spans="1:8" ht="24" customHeight="1" x14ac:dyDescent="0.25">
      <c r="A63" s="17">
        <v>56</v>
      </c>
      <c r="B63" s="65" t="s">
        <v>70</v>
      </c>
      <c r="C63" s="20" t="s">
        <v>47</v>
      </c>
      <c r="D63" s="20">
        <v>10</v>
      </c>
      <c r="E63" s="20">
        <v>25</v>
      </c>
      <c r="F63" s="107"/>
      <c r="G63" s="68">
        <f t="shared" si="0"/>
        <v>0</v>
      </c>
      <c r="H63" s="69">
        <f t="shared" si="1"/>
        <v>0</v>
      </c>
    </row>
    <row r="64" spans="1:8" ht="24" customHeight="1" x14ac:dyDescent="0.25">
      <c r="A64" s="17">
        <v>57</v>
      </c>
      <c r="B64" s="65" t="s">
        <v>71</v>
      </c>
      <c r="C64" s="20" t="s">
        <v>45</v>
      </c>
      <c r="D64" s="20">
        <v>0.5</v>
      </c>
      <c r="E64" s="20">
        <v>1</v>
      </c>
      <c r="F64" s="107"/>
      <c r="G64" s="68">
        <f t="shared" si="0"/>
        <v>0</v>
      </c>
      <c r="H64" s="69">
        <f t="shared" si="1"/>
        <v>0</v>
      </c>
    </row>
    <row r="65" spans="1:8" ht="24" customHeight="1" x14ac:dyDescent="0.25">
      <c r="A65" s="17">
        <v>58</v>
      </c>
      <c r="B65" s="65" t="s">
        <v>165</v>
      </c>
      <c r="C65" s="20" t="s">
        <v>45</v>
      </c>
      <c r="D65" s="20">
        <v>1</v>
      </c>
      <c r="E65" s="20">
        <v>2</v>
      </c>
      <c r="F65" s="107"/>
      <c r="G65" s="68">
        <f t="shared" si="0"/>
        <v>0</v>
      </c>
      <c r="H65" s="69">
        <f t="shared" si="1"/>
        <v>0</v>
      </c>
    </row>
    <row r="66" spans="1:8" ht="24" customHeight="1" x14ac:dyDescent="0.25">
      <c r="A66" s="17">
        <v>59</v>
      </c>
      <c r="B66" s="65" t="s">
        <v>72</v>
      </c>
      <c r="C66" s="20" t="s">
        <v>47</v>
      </c>
      <c r="D66" s="20">
        <v>15</v>
      </c>
      <c r="E66" s="20">
        <v>30</v>
      </c>
      <c r="F66" s="107"/>
      <c r="G66" s="68">
        <f t="shared" si="0"/>
        <v>0</v>
      </c>
      <c r="H66" s="69">
        <f t="shared" si="1"/>
        <v>0</v>
      </c>
    </row>
    <row r="67" spans="1:8" ht="24" customHeight="1" x14ac:dyDescent="0.25">
      <c r="A67" s="17">
        <v>60</v>
      </c>
      <c r="B67" s="65" t="s">
        <v>87</v>
      </c>
      <c r="C67" s="20" t="s">
        <v>47</v>
      </c>
      <c r="D67" s="20">
        <v>80</v>
      </c>
      <c r="E67" s="20">
        <v>140</v>
      </c>
      <c r="F67" s="107"/>
      <c r="G67" s="68">
        <f t="shared" si="0"/>
        <v>0</v>
      </c>
      <c r="H67" s="69">
        <f t="shared" si="1"/>
        <v>0</v>
      </c>
    </row>
    <row r="68" spans="1:8" ht="24" customHeight="1" x14ac:dyDescent="0.25">
      <c r="A68" s="17">
        <v>61</v>
      </c>
      <c r="B68" s="65" t="s">
        <v>201</v>
      </c>
      <c r="C68" s="20" t="s">
        <v>205</v>
      </c>
      <c r="D68" s="20">
        <v>30</v>
      </c>
      <c r="E68" s="20">
        <v>80</v>
      </c>
      <c r="F68" s="107"/>
      <c r="G68" s="68">
        <f t="shared" si="0"/>
        <v>0</v>
      </c>
      <c r="H68" s="69">
        <f t="shared" si="1"/>
        <v>0</v>
      </c>
    </row>
    <row r="69" spans="1:8" ht="24" customHeight="1" x14ac:dyDescent="0.25">
      <c r="A69" s="17">
        <v>62</v>
      </c>
      <c r="B69" s="65" t="s">
        <v>155</v>
      </c>
      <c r="C69" s="20" t="s">
        <v>47</v>
      </c>
      <c r="D69" s="20">
        <v>50</v>
      </c>
      <c r="E69" s="20">
        <v>100</v>
      </c>
      <c r="F69" s="107"/>
      <c r="G69" s="68">
        <f t="shared" si="0"/>
        <v>0</v>
      </c>
      <c r="H69" s="69">
        <f t="shared" si="1"/>
        <v>0</v>
      </c>
    </row>
    <row r="70" spans="1:8" ht="24" customHeight="1" x14ac:dyDescent="0.25">
      <c r="A70" s="17">
        <v>63</v>
      </c>
      <c r="B70" s="65" t="s">
        <v>73</v>
      </c>
      <c r="C70" s="20" t="s">
        <v>47</v>
      </c>
      <c r="D70" s="20">
        <v>100</v>
      </c>
      <c r="E70" s="20">
        <v>160</v>
      </c>
      <c r="F70" s="107"/>
      <c r="G70" s="68">
        <f t="shared" si="0"/>
        <v>0</v>
      </c>
      <c r="H70" s="69">
        <f t="shared" si="1"/>
        <v>0</v>
      </c>
    </row>
    <row r="71" spans="1:8" ht="24" customHeight="1" x14ac:dyDescent="0.25">
      <c r="A71" s="17">
        <v>64</v>
      </c>
      <c r="B71" s="65" t="s">
        <v>128</v>
      </c>
      <c r="C71" s="20" t="s">
        <v>47</v>
      </c>
      <c r="D71" s="20">
        <v>5</v>
      </c>
      <c r="E71" s="20">
        <v>7</v>
      </c>
      <c r="F71" s="107"/>
      <c r="G71" s="68">
        <f t="shared" si="0"/>
        <v>0</v>
      </c>
      <c r="H71" s="69">
        <f t="shared" si="1"/>
        <v>0</v>
      </c>
    </row>
    <row r="72" spans="1:8" ht="24" customHeight="1" x14ac:dyDescent="0.25">
      <c r="A72" s="17">
        <v>65</v>
      </c>
      <c r="B72" s="65" t="s">
        <v>202</v>
      </c>
      <c r="C72" s="20" t="s">
        <v>47</v>
      </c>
      <c r="D72" s="20">
        <v>5</v>
      </c>
      <c r="E72" s="20">
        <v>10</v>
      </c>
      <c r="F72" s="107"/>
      <c r="G72" s="68">
        <f t="shared" si="0"/>
        <v>0</v>
      </c>
      <c r="H72" s="69">
        <f t="shared" si="1"/>
        <v>0</v>
      </c>
    </row>
    <row r="73" spans="1:8" ht="24" customHeight="1" x14ac:dyDescent="0.25">
      <c r="A73" s="17">
        <v>66</v>
      </c>
      <c r="B73" s="65" t="s">
        <v>115</v>
      </c>
      <c r="C73" s="20" t="s">
        <v>47</v>
      </c>
      <c r="D73" s="20">
        <v>15</v>
      </c>
      <c r="E73" s="20">
        <v>40</v>
      </c>
      <c r="F73" s="107"/>
      <c r="G73" s="68">
        <f t="shared" si="0"/>
        <v>0</v>
      </c>
      <c r="H73" s="69">
        <f t="shared" si="1"/>
        <v>0</v>
      </c>
    </row>
    <row r="74" spans="1:8" ht="24" customHeight="1" x14ac:dyDescent="0.25">
      <c r="A74" s="17">
        <v>67</v>
      </c>
      <c r="B74" s="65" t="s">
        <v>114</v>
      </c>
      <c r="C74" s="20" t="s">
        <v>47</v>
      </c>
      <c r="D74" s="20">
        <v>15</v>
      </c>
      <c r="E74" s="20">
        <v>45</v>
      </c>
      <c r="F74" s="107"/>
      <c r="G74" s="68">
        <f t="shared" ref="G74:G92" si="2">ROUND($D74*$F74,2)</f>
        <v>0</v>
      </c>
      <c r="H74" s="69">
        <f t="shared" ref="H74:H92" si="3">ROUND($E74*$F74,2)</f>
        <v>0</v>
      </c>
    </row>
    <row r="75" spans="1:8" ht="24" customHeight="1" x14ac:dyDescent="0.25">
      <c r="A75" s="17">
        <v>68</v>
      </c>
      <c r="B75" s="65" t="s">
        <v>150</v>
      </c>
      <c r="C75" s="20" t="s">
        <v>45</v>
      </c>
      <c r="D75" s="20">
        <v>3</v>
      </c>
      <c r="E75" s="20">
        <v>7</v>
      </c>
      <c r="F75" s="107"/>
      <c r="G75" s="68">
        <f t="shared" si="2"/>
        <v>0</v>
      </c>
      <c r="H75" s="69">
        <f t="shared" si="3"/>
        <v>0</v>
      </c>
    </row>
    <row r="76" spans="1:8" ht="24" customHeight="1" x14ac:dyDescent="0.25">
      <c r="A76" s="17">
        <v>69</v>
      </c>
      <c r="B76" s="65" t="s">
        <v>169</v>
      </c>
      <c r="C76" s="20" t="s">
        <v>47</v>
      </c>
      <c r="D76" s="20">
        <v>5</v>
      </c>
      <c r="E76" s="20">
        <v>15</v>
      </c>
      <c r="F76" s="107"/>
      <c r="G76" s="68">
        <f t="shared" si="2"/>
        <v>0</v>
      </c>
      <c r="H76" s="69">
        <f t="shared" si="3"/>
        <v>0</v>
      </c>
    </row>
    <row r="77" spans="1:8" ht="24" customHeight="1" x14ac:dyDescent="0.25">
      <c r="A77" s="17">
        <v>70</v>
      </c>
      <c r="B77" s="65" t="s">
        <v>116</v>
      </c>
      <c r="C77" s="20" t="s">
        <v>47</v>
      </c>
      <c r="D77" s="20">
        <v>5</v>
      </c>
      <c r="E77" s="20">
        <v>10</v>
      </c>
      <c r="F77" s="107"/>
      <c r="G77" s="68">
        <f t="shared" si="2"/>
        <v>0</v>
      </c>
      <c r="H77" s="69">
        <f t="shared" si="3"/>
        <v>0</v>
      </c>
    </row>
    <row r="78" spans="1:8" ht="24" customHeight="1" x14ac:dyDescent="0.25">
      <c r="A78" s="17">
        <v>71</v>
      </c>
      <c r="B78" s="65" t="s">
        <v>74</v>
      </c>
      <c r="C78" s="20" t="s">
        <v>47</v>
      </c>
      <c r="D78" s="20">
        <v>15</v>
      </c>
      <c r="E78" s="20">
        <v>30</v>
      </c>
      <c r="F78" s="107"/>
      <c r="G78" s="68">
        <f t="shared" si="2"/>
        <v>0</v>
      </c>
      <c r="H78" s="69">
        <f t="shared" si="3"/>
        <v>0</v>
      </c>
    </row>
    <row r="79" spans="1:8" ht="24" customHeight="1" x14ac:dyDescent="0.25">
      <c r="A79" s="17">
        <v>72</v>
      </c>
      <c r="B79" s="65" t="s">
        <v>148</v>
      </c>
      <c r="C79" s="20" t="s">
        <v>45</v>
      </c>
      <c r="D79" s="20">
        <v>150</v>
      </c>
      <c r="E79" s="20">
        <v>280</v>
      </c>
      <c r="F79" s="107"/>
      <c r="G79" s="68">
        <f t="shared" si="2"/>
        <v>0</v>
      </c>
      <c r="H79" s="69">
        <f t="shared" si="3"/>
        <v>0</v>
      </c>
    </row>
    <row r="80" spans="1:8" ht="24" customHeight="1" x14ac:dyDescent="0.25">
      <c r="A80" s="17">
        <v>73</v>
      </c>
      <c r="B80" s="65" t="s">
        <v>149</v>
      </c>
      <c r="C80" s="20" t="s">
        <v>45</v>
      </c>
      <c r="D80" s="20">
        <v>1</v>
      </c>
      <c r="E80" s="20">
        <v>3</v>
      </c>
      <c r="F80" s="107"/>
      <c r="G80" s="68">
        <f t="shared" si="2"/>
        <v>0</v>
      </c>
      <c r="H80" s="69">
        <f t="shared" si="3"/>
        <v>0</v>
      </c>
    </row>
    <row r="81" spans="1:8" ht="24" customHeight="1" x14ac:dyDescent="0.25">
      <c r="A81" s="17">
        <v>74</v>
      </c>
      <c r="B81" s="65" t="s">
        <v>88</v>
      </c>
      <c r="C81" s="20" t="s">
        <v>47</v>
      </c>
      <c r="D81" s="20">
        <v>4000</v>
      </c>
      <c r="E81" s="20">
        <v>9000</v>
      </c>
      <c r="F81" s="107"/>
      <c r="G81" s="68">
        <f t="shared" si="2"/>
        <v>0</v>
      </c>
      <c r="H81" s="69">
        <f t="shared" si="3"/>
        <v>0</v>
      </c>
    </row>
    <row r="82" spans="1:8" ht="24" customHeight="1" x14ac:dyDescent="0.25">
      <c r="A82" s="17">
        <v>75</v>
      </c>
      <c r="B82" s="65" t="s">
        <v>102</v>
      </c>
      <c r="C82" s="20" t="s">
        <v>47</v>
      </c>
      <c r="D82" s="20">
        <v>20</v>
      </c>
      <c r="E82" s="20">
        <v>70</v>
      </c>
      <c r="F82" s="107"/>
      <c r="G82" s="68">
        <f t="shared" si="2"/>
        <v>0</v>
      </c>
      <c r="H82" s="69">
        <f t="shared" si="3"/>
        <v>0</v>
      </c>
    </row>
    <row r="83" spans="1:8" ht="24" customHeight="1" x14ac:dyDescent="0.25">
      <c r="A83" s="17">
        <v>76</v>
      </c>
      <c r="B83" s="65" t="s">
        <v>229</v>
      </c>
      <c r="C83" s="20" t="s">
        <v>45</v>
      </c>
      <c r="D83" s="20">
        <v>20</v>
      </c>
      <c r="E83" s="20">
        <v>60</v>
      </c>
      <c r="F83" s="107"/>
      <c r="G83" s="68">
        <f t="shared" si="2"/>
        <v>0</v>
      </c>
      <c r="H83" s="69">
        <f t="shared" si="3"/>
        <v>0</v>
      </c>
    </row>
    <row r="84" spans="1:8" ht="24" customHeight="1" x14ac:dyDescent="0.25">
      <c r="A84" s="17">
        <v>77</v>
      </c>
      <c r="B84" s="65" t="s">
        <v>122</v>
      </c>
      <c r="C84" s="20" t="s">
        <v>45</v>
      </c>
      <c r="D84" s="20">
        <v>90</v>
      </c>
      <c r="E84" s="20">
        <v>170</v>
      </c>
      <c r="F84" s="107"/>
      <c r="G84" s="68">
        <f t="shared" si="2"/>
        <v>0</v>
      </c>
      <c r="H84" s="69">
        <f t="shared" si="3"/>
        <v>0</v>
      </c>
    </row>
    <row r="85" spans="1:8" ht="24" customHeight="1" x14ac:dyDescent="0.25">
      <c r="A85" s="17">
        <v>78</v>
      </c>
      <c r="B85" s="65" t="s">
        <v>89</v>
      </c>
      <c r="C85" s="20" t="s">
        <v>45</v>
      </c>
      <c r="D85" s="20">
        <v>1</v>
      </c>
      <c r="E85" s="20">
        <v>2</v>
      </c>
      <c r="F85" s="107"/>
      <c r="G85" s="68">
        <f t="shared" si="2"/>
        <v>0</v>
      </c>
      <c r="H85" s="69">
        <f t="shared" si="3"/>
        <v>0</v>
      </c>
    </row>
    <row r="86" spans="1:8" ht="24" customHeight="1" x14ac:dyDescent="0.25">
      <c r="A86" s="17">
        <v>79</v>
      </c>
      <c r="B86" s="65" t="s">
        <v>90</v>
      </c>
      <c r="C86" s="20" t="s">
        <v>47</v>
      </c>
      <c r="D86" s="20">
        <v>5</v>
      </c>
      <c r="E86" s="20">
        <v>7</v>
      </c>
      <c r="F86" s="117"/>
      <c r="G86" s="68">
        <f t="shared" si="2"/>
        <v>0</v>
      </c>
      <c r="H86" s="69">
        <f t="shared" si="3"/>
        <v>0</v>
      </c>
    </row>
    <row r="87" spans="1:8" ht="24" customHeight="1" x14ac:dyDescent="0.25">
      <c r="A87" s="17">
        <v>80</v>
      </c>
      <c r="B87" s="65" t="s">
        <v>117</v>
      </c>
      <c r="C87" s="20" t="s">
        <v>45</v>
      </c>
      <c r="D87" s="20">
        <v>2</v>
      </c>
      <c r="E87" s="20">
        <v>4</v>
      </c>
      <c r="F87" s="107"/>
      <c r="G87" s="68">
        <f t="shared" si="2"/>
        <v>0</v>
      </c>
      <c r="H87" s="69">
        <f t="shared" si="3"/>
        <v>0</v>
      </c>
    </row>
    <row r="88" spans="1:8" ht="24" customHeight="1" x14ac:dyDescent="0.25">
      <c r="A88" s="17">
        <v>81</v>
      </c>
      <c r="B88" s="65" t="s">
        <v>75</v>
      </c>
      <c r="C88" s="20" t="s">
        <v>47</v>
      </c>
      <c r="D88" s="20">
        <v>30</v>
      </c>
      <c r="E88" s="20">
        <v>40</v>
      </c>
      <c r="F88" s="107"/>
      <c r="G88" s="68">
        <f t="shared" si="2"/>
        <v>0</v>
      </c>
      <c r="H88" s="69">
        <f t="shared" si="3"/>
        <v>0</v>
      </c>
    </row>
    <row r="89" spans="1:8" ht="24" customHeight="1" x14ac:dyDescent="0.25">
      <c r="A89" s="17">
        <v>82</v>
      </c>
      <c r="B89" s="65" t="s">
        <v>91</v>
      </c>
      <c r="C89" s="20" t="s">
        <v>47</v>
      </c>
      <c r="D89" s="20">
        <v>10</v>
      </c>
      <c r="E89" s="20">
        <v>20</v>
      </c>
      <c r="F89" s="117"/>
      <c r="G89" s="68">
        <f t="shared" si="2"/>
        <v>0</v>
      </c>
      <c r="H89" s="69">
        <f t="shared" si="3"/>
        <v>0</v>
      </c>
    </row>
    <row r="90" spans="1:8" ht="24" customHeight="1" x14ac:dyDescent="0.25">
      <c r="A90" s="17">
        <v>83</v>
      </c>
      <c r="B90" s="65" t="s">
        <v>44</v>
      </c>
      <c r="C90" s="20" t="s">
        <v>47</v>
      </c>
      <c r="D90" s="20">
        <v>60</v>
      </c>
      <c r="E90" s="20">
        <v>115</v>
      </c>
      <c r="F90" s="117"/>
      <c r="G90" s="68">
        <f t="shared" si="2"/>
        <v>0</v>
      </c>
      <c r="H90" s="69">
        <f t="shared" si="3"/>
        <v>0</v>
      </c>
    </row>
    <row r="91" spans="1:8" ht="24" customHeight="1" x14ac:dyDescent="0.25">
      <c r="A91" s="17">
        <v>84</v>
      </c>
      <c r="B91" s="62" t="s">
        <v>203</v>
      </c>
      <c r="C91" s="14" t="s">
        <v>205</v>
      </c>
      <c r="D91" s="14">
        <v>20</v>
      </c>
      <c r="E91" s="14">
        <v>50</v>
      </c>
      <c r="F91" s="117"/>
      <c r="G91" s="68">
        <f t="shared" si="2"/>
        <v>0</v>
      </c>
      <c r="H91" s="69">
        <f t="shared" si="3"/>
        <v>0</v>
      </c>
    </row>
    <row r="92" spans="1:8" ht="24" customHeight="1" x14ac:dyDescent="0.25">
      <c r="A92" s="17">
        <v>85</v>
      </c>
      <c r="B92" s="65" t="s">
        <v>204</v>
      </c>
      <c r="C92" s="20" t="s">
        <v>205</v>
      </c>
      <c r="D92" s="20">
        <v>10</v>
      </c>
      <c r="E92" s="20">
        <v>25</v>
      </c>
      <c r="F92" s="117"/>
      <c r="G92" s="68">
        <f t="shared" si="2"/>
        <v>0</v>
      </c>
      <c r="H92" s="69">
        <f t="shared" si="3"/>
        <v>0</v>
      </c>
    </row>
    <row r="93" spans="1:8" s="23" customFormat="1" ht="30.75" customHeight="1" thickBot="1" x14ac:dyDescent="0.35">
      <c r="A93" s="158" t="s">
        <v>179</v>
      </c>
      <c r="B93" s="159"/>
      <c r="C93" s="159"/>
      <c r="D93" s="159"/>
      <c r="E93" s="159"/>
      <c r="F93" s="159"/>
      <c r="G93" s="21">
        <f>SUM(G8:G92)</f>
        <v>0</v>
      </c>
      <c r="H93" s="22">
        <f>SUM(H8:H92)</f>
        <v>0</v>
      </c>
    </row>
    <row r="96" spans="1:8" ht="18.75" customHeight="1" x14ac:dyDescent="0.25">
      <c r="A96" s="24"/>
      <c r="B96" s="138" t="s">
        <v>247</v>
      </c>
      <c r="C96" s="138"/>
      <c r="D96" s="139">
        <f>$G$93</f>
        <v>0</v>
      </c>
      <c r="E96" s="140"/>
      <c r="F96" s="27"/>
      <c r="G96" s="28"/>
      <c r="H96" s="24"/>
    </row>
    <row r="97" spans="1:8" ht="18.75" x14ac:dyDescent="0.25">
      <c r="A97" s="24"/>
      <c r="B97" s="30"/>
      <c r="C97" s="31"/>
      <c r="D97" s="31"/>
      <c r="E97" s="31"/>
      <c r="F97" s="1"/>
      <c r="G97" s="28"/>
      <c r="H97" s="24"/>
    </row>
    <row r="98" spans="1:8" ht="18.75" x14ac:dyDescent="0.25">
      <c r="A98" s="33"/>
      <c r="B98" s="141" t="s">
        <v>248</v>
      </c>
      <c r="C98" s="141"/>
      <c r="D98" s="142">
        <f>$H$93</f>
        <v>0</v>
      </c>
      <c r="E98" s="143"/>
      <c r="F98" s="32"/>
      <c r="G98" s="28"/>
      <c r="H98" s="33"/>
    </row>
    <row r="99" spans="1:8" ht="18.75" x14ac:dyDescent="0.25">
      <c r="A99" s="29"/>
      <c r="B99" s="35"/>
      <c r="C99" s="36"/>
      <c r="D99" s="36"/>
      <c r="E99" s="36"/>
      <c r="F99" s="2"/>
      <c r="G99" s="37"/>
      <c r="H99" s="29"/>
    </row>
    <row r="100" spans="1:8" ht="18.75" x14ac:dyDescent="0.25">
      <c r="A100" s="29"/>
      <c r="B100" s="39" t="s">
        <v>238</v>
      </c>
      <c r="C100" s="144"/>
      <c r="D100" s="144"/>
      <c r="E100" s="144"/>
      <c r="F100" s="3" t="s">
        <v>239</v>
      </c>
      <c r="G100" s="4"/>
      <c r="H100" s="33"/>
    </row>
    <row r="101" spans="1:8" ht="18.75" x14ac:dyDescent="0.25">
      <c r="A101" s="33"/>
      <c r="B101" s="33"/>
      <c r="C101" s="33"/>
      <c r="D101" s="33"/>
      <c r="E101" s="33"/>
      <c r="F101" s="33"/>
      <c r="G101" s="33"/>
      <c r="H101" s="33"/>
    </row>
    <row r="102" spans="1:8" x14ac:dyDescent="0.25">
      <c r="A102" s="34"/>
      <c r="B102" s="38"/>
      <c r="C102" s="38"/>
      <c r="D102" s="121"/>
      <c r="E102" s="121"/>
      <c r="F102" s="121"/>
      <c r="G102" s="121"/>
      <c r="H102" s="121"/>
    </row>
    <row r="103" spans="1:8" x14ac:dyDescent="0.25">
      <c r="A103" s="38"/>
      <c r="B103" s="30"/>
      <c r="C103" s="41"/>
      <c r="D103" s="122"/>
      <c r="E103" s="122"/>
      <c r="F103" s="122"/>
      <c r="G103" s="122"/>
      <c r="H103" s="122"/>
    </row>
    <row r="104" spans="1:8" x14ac:dyDescent="0.25">
      <c r="A104" s="40"/>
      <c r="B104" s="30"/>
      <c r="C104" s="41"/>
      <c r="D104" s="59"/>
      <c r="E104" s="59"/>
      <c r="F104" s="59"/>
      <c r="G104" s="59"/>
      <c r="H104" s="59"/>
    </row>
  </sheetData>
  <sheetProtection sheet="1" objects="1" scenarios="1"/>
  <mergeCells count="18">
    <mergeCell ref="C100:E100"/>
    <mergeCell ref="D102:H102"/>
    <mergeCell ref="A1:H1"/>
    <mergeCell ref="D5:E5"/>
    <mergeCell ref="C5:C6"/>
    <mergeCell ref="D96:E96"/>
    <mergeCell ref="D103:H103"/>
    <mergeCell ref="A2:H2"/>
    <mergeCell ref="A3:H3"/>
    <mergeCell ref="A93:F93"/>
    <mergeCell ref="B5:B6"/>
    <mergeCell ref="F5:F6"/>
    <mergeCell ref="G5:G6"/>
    <mergeCell ref="H5:H6"/>
    <mergeCell ref="A5:A6"/>
    <mergeCell ref="B96:C96"/>
    <mergeCell ref="B98:C98"/>
    <mergeCell ref="D98:E98"/>
  </mergeCells>
  <conditionalFormatting sqref="C100:D100 G100">
    <cfRule type="cellIs" dxfId="7" priority="2" stopIfTrue="1" operator="equal">
      <formula>0</formula>
    </cfRule>
  </conditionalFormatting>
  <conditionalFormatting sqref="F8:F92">
    <cfRule type="cellIs" dxfId="6" priority="1" operator="equal">
      <formula>0</formula>
    </cfRule>
  </conditionalFormatting>
  <printOptions horizontalCentered="1"/>
  <pageMargins left="0.59055118110236227" right="0.39370078740157483" top="0.39370078740157483" bottom="0.39370078740157483" header="0.31496062992125984" footer="0.31496062992125984"/>
  <pageSetup paperSize="9" scale="59" orientation="portrait" r:id="rId1"/>
  <headerFooter>
    <oddFooter>Strona &amp;P z &amp;N</oddFooter>
  </headerFooter>
  <rowBreaks count="1" manualBreakCount="1">
    <brk id="51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view="pageBreakPreview" zoomScaleNormal="90" zoomScaleSheetLayoutView="100" workbookViewId="0">
      <selection activeCell="A2" sqref="A2:H2"/>
    </sheetView>
  </sheetViews>
  <sheetFormatPr defaultRowHeight="15.75" x14ac:dyDescent="0.25"/>
  <cols>
    <col min="1" max="1" width="9.140625" style="5"/>
    <col min="2" max="2" width="54.42578125" style="43" customWidth="1"/>
    <col min="3" max="3" width="9" style="43" customWidth="1"/>
    <col min="4" max="4" width="12" style="5" customWidth="1"/>
    <col min="5" max="5" width="13.28515625" style="5" customWidth="1"/>
    <col min="6" max="6" width="16.7109375" style="5" customWidth="1"/>
    <col min="7" max="7" width="16" style="5" customWidth="1"/>
    <col min="8" max="8" width="15.7109375" style="5" customWidth="1"/>
    <col min="9" max="16384" width="9.140625" style="5"/>
  </cols>
  <sheetData>
    <row r="1" spans="1:8" x14ac:dyDescent="0.25">
      <c r="A1" s="131" t="s">
        <v>249</v>
      </c>
      <c r="B1" s="131"/>
      <c r="C1" s="131"/>
      <c r="D1" s="131"/>
      <c r="E1" s="131"/>
      <c r="F1" s="131"/>
      <c r="G1" s="131"/>
      <c r="H1" s="131"/>
    </row>
    <row r="2" spans="1:8" ht="29.25" customHeight="1" x14ac:dyDescent="0.25">
      <c r="A2" s="132" t="s">
        <v>189</v>
      </c>
      <c r="B2" s="132"/>
      <c r="C2" s="132"/>
      <c r="D2" s="132"/>
      <c r="E2" s="132"/>
      <c r="F2" s="132"/>
      <c r="G2" s="132"/>
      <c r="H2" s="132"/>
    </row>
    <row r="3" spans="1:8" ht="29.25" customHeight="1" x14ac:dyDescent="0.25">
      <c r="A3" s="135" t="s">
        <v>182</v>
      </c>
      <c r="B3" s="135"/>
      <c r="C3" s="135"/>
      <c r="D3" s="135"/>
      <c r="E3" s="135"/>
      <c r="F3" s="135"/>
      <c r="G3" s="135"/>
      <c r="H3" s="135"/>
    </row>
    <row r="4" spans="1:8" ht="16.5" customHeight="1" thickBot="1" x14ac:dyDescent="0.3"/>
    <row r="5" spans="1:8" ht="38.25" customHeight="1" x14ac:dyDescent="0.25">
      <c r="A5" s="136" t="s">
        <v>178</v>
      </c>
      <c r="B5" s="123" t="s">
        <v>0</v>
      </c>
      <c r="C5" s="44"/>
      <c r="D5" s="125" t="s">
        <v>172</v>
      </c>
      <c r="E5" s="125"/>
      <c r="F5" s="125" t="s">
        <v>175</v>
      </c>
      <c r="G5" s="129" t="s">
        <v>176</v>
      </c>
      <c r="H5" s="127" t="s">
        <v>177</v>
      </c>
    </row>
    <row r="6" spans="1:8" ht="38.25" customHeight="1" thickBot="1" x14ac:dyDescent="0.3">
      <c r="A6" s="147"/>
      <c r="B6" s="164"/>
      <c r="C6" s="6" t="s">
        <v>180</v>
      </c>
      <c r="D6" s="6" t="s">
        <v>173</v>
      </c>
      <c r="E6" s="6" t="s">
        <v>174</v>
      </c>
      <c r="F6" s="151"/>
      <c r="G6" s="153"/>
      <c r="H6" s="152"/>
    </row>
    <row r="7" spans="1:8" ht="16.5" customHeight="1" thickBot="1" x14ac:dyDescent="0.3">
      <c r="A7" s="7">
        <v>1</v>
      </c>
      <c r="B7" s="60">
        <v>2</v>
      </c>
      <c r="C7" s="9">
        <v>3</v>
      </c>
      <c r="D7" s="60">
        <v>4</v>
      </c>
      <c r="E7" s="9">
        <v>5</v>
      </c>
      <c r="F7" s="60">
        <v>6</v>
      </c>
      <c r="G7" s="9">
        <v>7</v>
      </c>
      <c r="H7" s="61">
        <v>8</v>
      </c>
    </row>
    <row r="8" spans="1:8" ht="30.75" customHeight="1" x14ac:dyDescent="0.25">
      <c r="A8" s="11">
        <v>1</v>
      </c>
      <c r="B8" s="62" t="s">
        <v>206</v>
      </c>
      <c r="C8" s="14" t="s">
        <v>45</v>
      </c>
      <c r="D8" s="14">
        <v>50</v>
      </c>
      <c r="E8" s="14">
        <v>96</v>
      </c>
      <c r="F8" s="118"/>
      <c r="G8" s="63">
        <f>ROUND($D8*$F8,2)</f>
        <v>0</v>
      </c>
      <c r="H8" s="16">
        <f>ROUND($E8*$F8,2)</f>
        <v>0</v>
      </c>
    </row>
    <row r="9" spans="1:8" ht="30" customHeight="1" x14ac:dyDescent="0.25">
      <c r="A9" s="17">
        <v>2</v>
      </c>
      <c r="B9" s="64" t="s">
        <v>134</v>
      </c>
      <c r="C9" s="14" t="s">
        <v>45</v>
      </c>
      <c r="D9" s="14">
        <v>100</v>
      </c>
      <c r="E9" s="14">
        <v>250</v>
      </c>
      <c r="F9" s="110"/>
      <c r="G9" s="63">
        <f>ROUND($D9*$F9,2)</f>
        <v>0</v>
      </c>
      <c r="H9" s="16">
        <f>ROUND($E9*$F9,2)</f>
        <v>0</v>
      </c>
    </row>
    <row r="10" spans="1:8" ht="30" customHeight="1" x14ac:dyDescent="0.25">
      <c r="A10" s="17">
        <v>3</v>
      </c>
      <c r="B10" s="64" t="s">
        <v>183</v>
      </c>
      <c r="C10" s="14" t="s">
        <v>45</v>
      </c>
      <c r="D10" s="14">
        <v>200</v>
      </c>
      <c r="E10" s="14">
        <v>380</v>
      </c>
      <c r="F10" s="110"/>
      <c r="G10" s="63">
        <f t="shared" ref="G10:G27" si="0">ROUND($D10*$F10,2)</f>
        <v>0</v>
      </c>
      <c r="H10" s="16">
        <f t="shared" ref="H10:H27" si="1">ROUND($E10*$F10,2)</f>
        <v>0</v>
      </c>
    </row>
    <row r="11" spans="1:8" ht="31.5" customHeight="1" x14ac:dyDescent="0.25">
      <c r="A11" s="17">
        <v>4</v>
      </c>
      <c r="B11" s="62" t="s">
        <v>51</v>
      </c>
      <c r="C11" s="14" t="s">
        <v>45</v>
      </c>
      <c r="D11" s="14">
        <v>300</v>
      </c>
      <c r="E11" s="14">
        <v>550</v>
      </c>
      <c r="F11" s="110"/>
      <c r="G11" s="63">
        <f t="shared" si="0"/>
        <v>0</v>
      </c>
      <c r="H11" s="16">
        <f t="shared" si="1"/>
        <v>0</v>
      </c>
    </row>
    <row r="12" spans="1:8" ht="24.75" customHeight="1" x14ac:dyDescent="0.25">
      <c r="A12" s="17">
        <v>5</v>
      </c>
      <c r="B12" s="62" t="s">
        <v>52</v>
      </c>
      <c r="C12" s="14" t="s">
        <v>45</v>
      </c>
      <c r="D12" s="14">
        <v>40</v>
      </c>
      <c r="E12" s="14">
        <v>70</v>
      </c>
      <c r="F12" s="110"/>
      <c r="G12" s="63">
        <f t="shared" si="0"/>
        <v>0</v>
      </c>
      <c r="H12" s="16">
        <f t="shared" si="1"/>
        <v>0</v>
      </c>
    </row>
    <row r="13" spans="1:8" ht="30.75" customHeight="1" x14ac:dyDescent="0.25">
      <c r="A13" s="17">
        <v>6</v>
      </c>
      <c r="B13" s="62" t="s">
        <v>137</v>
      </c>
      <c r="C13" s="14" t="s">
        <v>45</v>
      </c>
      <c r="D13" s="14">
        <v>100</v>
      </c>
      <c r="E13" s="14">
        <v>250</v>
      </c>
      <c r="F13" s="110"/>
      <c r="G13" s="63">
        <f t="shared" si="0"/>
        <v>0</v>
      </c>
      <c r="H13" s="16">
        <f t="shared" si="1"/>
        <v>0</v>
      </c>
    </row>
    <row r="14" spans="1:8" ht="40.5" customHeight="1" x14ac:dyDescent="0.25">
      <c r="A14" s="17">
        <v>7</v>
      </c>
      <c r="B14" s="65" t="s">
        <v>208</v>
      </c>
      <c r="C14" s="14" t="s">
        <v>45</v>
      </c>
      <c r="D14" s="14">
        <v>20</v>
      </c>
      <c r="E14" s="14">
        <v>50</v>
      </c>
      <c r="F14" s="110"/>
      <c r="G14" s="63">
        <f t="shared" si="0"/>
        <v>0</v>
      </c>
      <c r="H14" s="16">
        <f t="shared" si="1"/>
        <v>0</v>
      </c>
    </row>
    <row r="15" spans="1:8" ht="42.75" customHeight="1" x14ac:dyDescent="0.25">
      <c r="A15" s="17">
        <v>8</v>
      </c>
      <c r="B15" s="62" t="s">
        <v>151</v>
      </c>
      <c r="C15" s="14" t="s">
        <v>45</v>
      </c>
      <c r="D15" s="14">
        <v>40</v>
      </c>
      <c r="E15" s="14">
        <v>95</v>
      </c>
      <c r="F15" s="110"/>
      <c r="G15" s="63">
        <f t="shared" si="0"/>
        <v>0</v>
      </c>
      <c r="H15" s="16">
        <f t="shared" si="1"/>
        <v>0</v>
      </c>
    </row>
    <row r="16" spans="1:8" ht="29.25" customHeight="1" x14ac:dyDescent="0.25">
      <c r="A16" s="17">
        <v>9</v>
      </c>
      <c r="B16" s="62" t="s">
        <v>53</v>
      </c>
      <c r="C16" s="14" t="s">
        <v>45</v>
      </c>
      <c r="D16" s="14">
        <v>100</v>
      </c>
      <c r="E16" s="14">
        <v>300</v>
      </c>
      <c r="F16" s="110"/>
      <c r="G16" s="63">
        <f t="shared" si="0"/>
        <v>0</v>
      </c>
      <c r="H16" s="16">
        <f t="shared" si="1"/>
        <v>0</v>
      </c>
    </row>
    <row r="17" spans="1:8" ht="25.5" customHeight="1" x14ac:dyDescent="0.25">
      <c r="A17" s="17">
        <v>10</v>
      </c>
      <c r="B17" s="62" t="s">
        <v>49</v>
      </c>
      <c r="C17" s="14" t="s">
        <v>45</v>
      </c>
      <c r="D17" s="14">
        <v>400</v>
      </c>
      <c r="E17" s="14">
        <v>800</v>
      </c>
      <c r="F17" s="110"/>
      <c r="G17" s="63">
        <f t="shared" si="0"/>
        <v>0</v>
      </c>
      <c r="H17" s="16">
        <f t="shared" si="1"/>
        <v>0</v>
      </c>
    </row>
    <row r="18" spans="1:8" ht="32.25" customHeight="1" x14ac:dyDescent="0.25">
      <c r="A18" s="17">
        <v>11</v>
      </c>
      <c r="B18" s="64" t="s">
        <v>152</v>
      </c>
      <c r="C18" s="14" t="s">
        <v>45</v>
      </c>
      <c r="D18" s="14">
        <v>20</v>
      </c>
      <c r="E18" s="14">
        <v>40</v>
      </c>
      <c r="F18" s="110"/>
      <c r="G18" s="63">
        <f t="shared" si="0"/>
        <v>0</v>
      </c>
      <c r="H18" s="16">
        <f t="shared" si="1"/>
        <v>0</v>
      </c>
    </row>
    <row r="19" spans="1:8" ht="24.95" customHeight="1" x14ac:dyDescent="0.25">
      <c r="A19" s="17">
        <v>12</v>
      </c>
      <c r="B19" s="62" t="s">
        <v>78</v>
      </c>
      <c r="C19" s="14" t="s">
        <v>45</v>
      </c>
      <c r="D19" s="14">
        <v>150</v>
      </c>
      <c r="E19" s="14">
        <v>290</v>
      </c>
      <c r="F19" s="110"/>
      <c r="G19" s="63">
        <f t="shared" si="0"/>
        <v>0</v>
      </c>
      <c r="H19" s="16">
        <f t="shared" si="1"/>
        <v>0</v>
      </c>
    </row>
    <row r="20" spans="1:8" ht="24.95" customHeight="1" x14ac:dyDescent="0.25">
      <c r="A20" s="17">
        <v>13</v>
      </c>
      <c r="B20" s="62" t="s">
        <v>50</v>
      </c>
      <c r="C20" s="14" t="s">
        <v>45</v>
      </c>
      <c r="D20" s="14">
        <v>60</v>
      </c>
      <c r="E20" s="14">
        <v>100</v>
      </c>
      <c r="F20" s="110"/>
      <c r="G20" s="63">
        <f t="shared" si="0"/>
        <v>0</v>
      </c>
      <c r="H20" s="16">
        <f t="shared" si="1"/>
        <v>0</v>
      </c>
    </row>
    <row r="21" spans="1:8" ht="28.5" customHeight="1" x14ac:dyDescent="0.25">
      <c r="A21" s="17">
        <v>14</v>
      </c>
      <c r="B21" s="65" t="s">
        <v>129</v>
      </c>
      <c r="C21" s="14" t="s">
        <v>45</v>
      </c>
      <c r="D21" s="14">
        <v>25</v>
      </c>
      <c r="E21" s="14">
        <v>60</v>
      </c>
      <c r="F21" s="110"/>
      <c r="G21" s="63">
        <f t="shared" si="0"/>
        <v>0</v>
      </c>
      <c r="H21" s="16">
        <f t="shared" si="1"/>
        <v>0</v>
      </c>
    </row>
    <row r="22" spans="1:8" ht="31.5" customHeight="1" x14ac:dyDescent="0.25">
      <c r="A22" s="17">
        <v>15</v>
      </c>
      <c r="B22" s="65" t="s">
        <v>166</v>
      </c>
      <c r="C22" s="14" t="s">
        <v>45</v>
      </c>
      <c r="D22" s="14">
        <v>6</v>
      </c>
      <c r="E22" s="14">
        <v>18</v>
      </c>
      <c r="F22" s="110"/>
      <c r="G22" s="63">
        <f t="shared" si="0"/>
        <v>0</v>
      </c>
      <c r="H22" s="16">
        <f t="shared" si="1"/>
        <v>0</v>
      </c>
    </row>
    <row r="23" spans="1:8" ht="31.5" customHeight="1" x14ac:dyDescent="0.25">
      <c r="A23" s="17">
        <v>16</v>
      </c>
      <c r="B23" s="65" t="s">
        <v>124</v>
      </c>
      <c r="C23" s="14" t="s">
        <v>45</v>
      </c>
      <c r="D23" s="14">
        <v>30</v>
      </c>
      <c r="E23" s="14">
        <v>65</v>
      </c>
      <c r="F23" s="110"/>
      <c r="G23" s="63">
        <f t="shared" si="0"/>
        <v>0</v>
      </c>
      <c r="H23" s="16">
        <f t="shared" si="1"/>
        <v>0</v>
      </c>
    </row>
    <row r="24" spans="1:8" ht="31.5" customHeight="1" x14ac:dyDescent="0.25">
      <c r="A24" s="17">
        <v>17</v>
      </c>
      <c r="B24" s="65" t="s">
        <v>207</v>
      </c>
      <c r="C24" s="14" t="s">
        <v>45</v>
      </c>
      <c r="D24" s="14">
        <v>15</v>
      </c>
      <c r="E24" s="14">
        <v>40</v>
      </c>
      <c r="F24" s="110"/>
      <c r="G24" s="63">
        <f t="shared" si="0"/>
        <v>0</v>
      </c>
      <c r="H24" s="16">
        <f t="shared" si="1"/>
        <v>0</v>
      </c>
    </row>
    <row r="25" spans="1:8" ht="31.5" customHeight="1" x14ac:dyDescent="0.25">
      <c r="A25" s="17">
        <v>18</v>
      </c>
      <c r="B25" s="65" t="s">
        <v>135</v>
      </c>
      <c r="C25" s="14" t="s">
        <v>45</v>
      </c>
      <c r="D25" s="14">
        <v>400</v>
      </c>
      <c r="E25" s="14">
        <v>790</v>
      </c>
      <c r="F25" s="110"/>
      <c r="G25" s="63">
        <f t="shared" si="0"/>
        <v>0</v>
      </c>
      <c r="H25" s="16">
        <f t="shared" si="1"/>
        <v>0</v>
      </c>
    </row>
    <row r="26" spans="1:8" ht="31.5" customHeight="1" x14ac:dyDescent="0.25">
      <c r="A26" s="17">
        <v>19</v>
      </c>
      <c r="B26" s="65" t="s">
        <v>136</v>
      </c>
      <c r="C26" s="14" t="s">
        <v>45</v>
      </c>
      <c r="D26" s="14">
        <v>250</v>
      </c>
      <c r="E26" s="14">
        <v>400</v>
      </c>
      <c r="F26" s="110"/>
      <c r="G26" s="63">
        <f t="shared" si="0"/>
        <v>0</v>
      </c>
      <c r="H26" s="16">
        <f t="shared" si="1"/>
        <v>0</v>
      </c>
    </row>
    <row r="27" spans="1:8" ht="31.5" customHeight="1" thickBot="1" x14ac:dyDescent="0.3">
      <c r="A27" s="17">
        <v>20</v>
      </c>
      <c r="B27" s="65" t="s">
        <v>76</v>
      </c>
      <c r="C27" s="20" t="s">
        <v>45</v>
      </c>
      <c r="D27" s="20">
        <v>20</v>
      </c>
      <c r="E27" s="20">
        <v>50</v>
      </c>
      <c r="F27" s="110"/>
      <c r="G27" s="63">
        <f t="shared" si="0"/>
        <v>0</v>
      </c>
      <c r="H27" s="16">
        <f t="shared" si="1"/>
        <v>0</v>
      </c>
    </row>
    <row r="28" spans="1:8" s="66" customFormat="1" ht="30.75" customHeight="1" thickBot="1" x14ac:dyDescent="0.35">
      <c r="A28" s="162" t="s">
        <v>179</v>
      </c>
      <c r="B28" s="163"/>
      <c r="C28" s="163"/>
      <c r="D28" s="163"/>
      <c r="E28" s="163"/>
      <c r="F28" s="163"/>
      <c r="G28" s="57">
        <f>SUM(G8:G27)</f>
        <v>0</v>
      </c>
      <c r="H28" s="58">
        <f>SUM(H8:H27)</f>
        <v>0</v>
      </c>
    </row>
    <row r="31" spans="1:8" ht="18.75" customHeight="1" x14ac:dyDescent="0.25">
      <c r="A31" s="24"/>
      <c r="B31" s="138" t="s">
        <v>250</v>
      </c>
      <c r="C31" s="138"/>
      <c r="D31" s="139">
        <f>$G$28</f>
        <v>0</v>
      </c>
      <c r="E31" s="140"/>
      <c r="F31" s="27"/>
      <c r="G31" s="28"/>
      <c r="H31" s="24"/>
    </row>
    <row r="32" spans="1:8" ht="15.75" customHeight="1" x14ac:dyDescent="0.25">
      <c r="A32" s="24"/>
      <c r="B32" s="30"/>
      <c r="C32" s="31"/>
      <c r="D32" s="31"/>
      <c r="E32" s="31"/>
      <c r="F32" s="1"/>
      <c r="G32" s="28"/>
      <c r="H32" s="24"/>
    </row>
    <row r="33" spans="1:8" ht="15.75" customHeight="1" x14ac:dyDescent="0.25">
      <c r="A33" s="33"/>
      <c r="B33" s="141" t="s">
        <v>251</v>
      </c>
      <c r="C33" s="141"/>
      <c r="D33" s="142">
        <f>$H$28</f>
        <v>0</v>
      </c>
      <c r="E33" s="143"/>
      <c r="F33" s="32"/>
      <c r="G33" s="28"/>
      <c r="H33" s="33"/>
    </row>
    <row r="34" spans="1:8" ht="18.75" x14ac:dyDescent="0.25">
      <c r="A34" s="29"/>
      <c r="B34" s="35"/>
      <c r="C34" s="36"/>
      <c r="D34" s="36"/>
      <c r="E34" s="36"/>
      <c r="F34" s="2"/>
      <c r="G34" s="37"/>
      <c r="H34" s="29"/>
    </row>
    <row r="35" spans="1:8" ht="18.75" x14ac:dyDescent="0.25">
      <c r="A35" s="29"/>
      <c r="B35" s="39" t="s">
        <v>238</v>
      </c>
      <c r="C35" s="144"/>
      <c r="D35" s="144"/>
      <c r="E35" s="144"/>
      <c r="F35" s="3" t="s">
        <v>239</v>
      </c>
      <c r="G35" s="4"/>
      <c r="H35" s="33"/>
    </row>
    <row r="36" spans="1:8" ht="18.75" x14ac:dyDescent="0.25">
      <c r="A36" s="33"/>
      <c r="B36" s="33"/>
      <c r="C36" s="33"/>
      <c r="D36" s="33"/>
      <c r="E36" s="33"/>
      <c r="F36" s="33"/>
      <c r="G36" s="33"/>
      <c r="H36" s="33"/>
    </row>
    <row r="37" spans="1:8" x14ac:dyDescent="0.25">
      <c r="A37" s="34"/>
      <c r="B37" s="38"/>
      <c r="C37" s="38"/>
      <c r="D37" s="121"/>
      <c r="E37" s="121"/>
      <c r="F37" s="121"/>
      <c r="G37" s="121"/>
      <c r="H37" s="121"/>
    </row>
    <row r="38" spans="1:8" x14ac:dyDescent="0.25">
      <c r="A38" s="38"/>
      <c r="B38" s="30"/>
      <c r="C38" s="41"/>
      <c r="D38" s="122"/>
      <c r="E38" s="122"/>
      <c r="F38" s="122"/>
      <c r="G38" s="122"/>
      <c r="H38" s="122"/>
    </row>
    <row r="39" spans="1:8" x14ac:dyDescent="0.25">
      <c r="A39" s="40"/>
      <c r="B39" s="30"/>
      <c r="C39" s="41"/>
      <c r="D39" s="59"/>
      <c r="E39" s="59"/>
      <c r="F39" s="59"/>
      <c r="G39" s="59"/>
      <c r="H39" s="59"/>
    </row>
  </sheetData>
  <sheetProtection sheet="1" objects="1" scenarios="1"/>
  <mergeCells count="17">
    <mergeCell ref="D38:H38"/>
    <mergeCell ref="A3:H3"/>
    <mergeCell ref="A28:F28"/>
    <mergeCell ref="B5:B6"/>
    <mergeCell ref="F5:F6"/>
    <mergeCell ref="H5:H6"/>
    <mergeCell ref="B31:C31"/>
    <mergeCell ref="B33:C33"/>
    <mergeCell ref="D33:E33"/>
    <mergeCell ref="C35:E35"/>
    <mergeCell ref="D37:H37"/>
    <mergeCell ref="D31:E31"/>
    <mergeCell ref="A1:H1"/>
    <mergeCell ref="G5:G6"/>
    <mergeCell ref="A5:A6"/>
    <mergeCell ref="D5:E5"/>
    <mergeCell ref="A2:H2"/>
  </mergeCells>
  <conditionalFormatting sqref="C35:D35 G35">
    <cfRule type="cellIs" dxfId="5" priority="2" stopIfTrue="1" operator="equal">
      <formula>0</formula>
    </cfRule>
  </conditionalFormatting>
  <conditionalFormatting sqref="F8:F27">
    <cfRule type="cellIs" dxfId="4" priority="1" operator="equal">
      <formula>0</formula>
    </cfRule>
  </conditionalFormatting>
  <printOptions horizontalCentered="1"/>
  <pageMargins left="0.59055118110236227" right="0.39370078740157483" top="0.39370078740157483" bottom="0.39370078740157483" header="0.31496062992125984" footer="0.31496062992125984"/>
  <pageSetup paperSize="9" scale="63" fitToHeight="0" orientation="portrait" r:id="rId1"/>
  <headerFooter>
    <oddFooter>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view="pageBreakPreview" zoomScaleNormal="100" zoomScaleSheetLayoutView="100" workbookViewId="0">
      <selection sqref="A1:H1"/>
    </sheetView>
  </sheetViews>
  <sheetFormatPr defaultRowHeight="15.75" x14ac:dyDescent="0.25"/>
  <cols>
    <col min="1" max="1" width="9.140625" style="5"/>
    <col min="2" max="2" width="48" style="43" customWidth="1"/>
    <col min="3" max="3" width="13.42578125" style="43" customWidth="1"/>
    <col min="4" max="4" width="14.5703125" style="5" customWidth="1"/>
    <col min="5" max="5" width="14.28515625" style="5" customWidth="1"/>
    <col min="6" max="6" width="18" style="5" customWidth="1"/>
    <col min="7" max="7" width="17.42578125" style="5" customWidth="1"/>
    <col min="8" max="8" width="15.85546875" style="5" customWidth="1"/>
    <col min="9" max="16384" width="9.140625" style="5"/>
  </cols>
  <sheetData>
    <row r="1" spans="1:8" x14ac:dyDescent="0.25">
      <c r="A1" s="131" t="s">
        <v>252</v>
      </c>
      <c r="B1" s="131"/>
      <c r="C1" s="131"/>
      <c r="D1" s="131"/>
      <c r="E1" s="131"/>
      <c r="F1" s="131"/>
      <c r="G1" s="131"/>
      <c r="H1" s="131"/>
    </row>
    <row r="2" spans="1:8" ht="29.25" customHeight="1" x14ac:dyDescent="0.25">
      <c r="A2" s="132" t="s">
        <v>189</v>
      </c>
      <c r="B2" s="132"/>
      <c r="C2" s="132"/>
      <c r="D2" s="132"/>
      <c r="E2" s="132"/>
      <c r="F2" s="132"/>
      <c r="G2" s="132"/>
      <c r="H2" s="132"/>
    </row>
    <row r="3" spans="1:8" s="42" customFormat="1" ht="29.25" customHeight="1" x14ac:dyDescent="0.25">
      <c r="A3" s="135" t="s">
        <v>181</v>
      </c>
      <c r="B3" s="135"/>
      <c r="C3" s="135"/>
      <c r="D3" s="135"/>
      <c r="E3" s="135"/>
      <c r="F3" s="135"/>
      <c r="G3" s="135"/>
      <c r="H3" s="135"/>
    </row>
    <row r="4" spans="1:8" ht="16.5" customHeight="1" thickBot="1" x14ac:dyDescent="0.3"/>
    <row r="5" spans="1:8" ht="38.25" customHeight="1" x14ac:dyDescent="0.25">
      <c r="A5" s="136" t="s">
        <v>178</v>
      </c>
      <c r="B5" s="123" t="s">
        <v>0</v>
      </c>
      <c r="C5" s="44"/>
      <c r="D5" s="125" t="s">
        <v>172</v>
      </c>
      <c r="E5" s="125"/>
      <c r="F5" s="125" t="s">
        <v>175</v>
      </c>
      <c r="G5" s="129" t="s">
        <v>176</v>
      </c>
      <c r="H5" s="127" t="s">
        <v>177</v>
      </c>
    </row>
    <row r="6" spans="1:8" ht="38.25" customHeight="1" thickBot="1" x14ac:dyDescent="0.3">
      <c r="A6" s="147"/>
      <c r="B6" s="164"/>
      <c r="C6" s="6" t="s">
        <v>180</v>
      </c>
      <c r="D6" s="6" t="s">
        <v>173</v>
      </c>
      <c r="E6" s="6" t="s">
        <v>174</v>
      </c>
      <c r="F6" s="151"/>
      <c r="G6" s="153"/>
      <c r="H6" s="152"/>
    </row>
    <row r="7" spans="1:8" ht="17.25" customHeight="1" thickBot="1" x14ac:dyDescent="0.3">
      <c r="A7" s="7">
        <v>1</v>
      </c>
      <c r="B7" s="45">
        <v>2</v>
      </c>
      <c r="C7" s="9">
        <v>3</v>
      </c>
      <c r="D7" s="45">
        <v>4</v>
      </c>
      <c r="E7" s="9">
        <v>5</v>
      </c>
      <c r="F7" s="45">
        <v>6</v>
      </c>
      <c r="G7" s="9">
        <v>7</v>
      </c>
      <c r="H7" s="46">
        <v>8</v>
      </c>
    </row>
    <row r="8" spans="1:8" ht="36.75" customHeight="1" x14ac:dyDescent="0.25">
      <c r="A8" s="11">
        <v>1</v>
      </c>
      <c r="B8" s="47" t="s">
        <v>167</v>
      </c>
      <c r="C8" s="48" t="s">
        <v>47</v>
      </c>
      <c r="D8" s="48">
        <v>4</v>
      </c>
      <c r="E8" s="48">
        <v>5</v>
      </c>
      <c r="F8" s="119"/>
      <c r="G8" s="49">
        <f>ROUND($D8*$F8,2)</f>
        <v>0</v>
      </c>
      <c r="H8" s="50">
        <f>ROUND($E8*$F8,2)</f>
        <v>0</v>
      </c>
    </row>
    <row r="9" spans="1:8" ht="40.5" customHeight="1" x14ac:dyDescent="0.25">
      <c r="A9" s="17">
        <v>2</v>
      </c>
      <c r="B9" s="51" t="s">
        <v>92</v>
      </c>
      <c r="C9" s="14" t="s">
        <v>48</v>
      </c>
      <c r="D9" s="14">
        <v>30</v>
      </c>
      <c r="E9" s="14">
        <v>80</v>
      </c>
      <c r="F9" s="113"/>
      <c r="G9" s="52">
        <f>ROUND($D9*$F9,2)</f>
        <v>0</v>
      </c>
      <c r="H9" s="53">
        <f>ROUND($E9*$F9,2)</f>
        <v>0</v>
      </c>
    </row>
    <row r="10" spans="1:8" ht="50.25" customHeight="1" x14ac:dyDescent="0.25">
      <c r="A10" s="17">
        <v>3</v>
      </c>
      <c r="B10" s="51" t="s">
        <v>230</v>
      </c>
      <c r="C10" s="14" t="s">
        <v>47</v>
      </c>
      <c r="D10" s="14">
        <v>10</v>
      </c>
      <c r="E10" s="14">
        <v>25</v>
      </c>
      <c r="F10" s="113"/>
      <c r="G10" s="52">
        <f t="shared" ref="G10:G22" si="0">ROUND($D10*$F10,2)</f>
        <v>0</v>
      </c>
      <c r="H10" s="53">
        <f t="shared" ref="H10:H22" si="1">ROUND($E10*$F10,2)</f>
        <v>0</v>
      </c>
    </row>
    <row r="11" spans="1:8" ht="40.5" customHeight="1" x14ac:dyDescent="0.25">
      <c r="A11" s="17">
        <v>4</v>
      </c>
      <c r="B11" s="51" t="s">
        <v>209</v>
      </c>
      <c r="C11" s="14" t="s">
        <v>47</v>
      </c>
      <c r="D11" s="14">
        <v>870</v>
      </c>
      <c r="E11" s="14">
        <v>1700</v>
      </c>
      <c r="F11" s="113"/>
      <c r="G11" s="52">
        <f t="shared" si="0"/>
        <v>0</v>
      </c>
      <c r="H11" s="53">
        <f t="shared" si="1"/>
        <v>0</v>
      </c>
    </row>
    <row r="12" spans="1:8" ht="40.5" customHeight="1" x14ac:dyDescent="0.25">
      <c r="A12" s="17">
        <v>5</v>
      </c>
      <c r="B12" s="51" t="s">
        <v>130</v>
      </c>
      <c r="C12" s="14" t="s">
        <v>47</v>
      </c>
      <c r="D12" s="14">
        <v>1000</v>
      </c>
      <c r="E12" s="14">
        <v>3000</v>
      </c>
      <c r="F12" s="113"/>
      <c r="G12" s="52">
        <f t="shared" si="0"/>
        <v>0</v>
      </c>
      <c r="H12" s="53">
        <f t="shared" si="1"/>
        <v>0</v>
      </c>
    </row>
    <row r="13" spans="1:8" ht="40.5" customHeight="1" x14ac:dyDescent="0.25">
      <c r="A13" s="17">
        <v>6</v>
      </c>
      <c r="B13" s="51" t="s">
        <v>210</v>
      </c>
      <c r="C13" s="14" t="s">
        <v>47</v>
      </c>
      <c r="D13" s="14">
        <v>300</v>
      </c>
      <c r="E13" s="14">
        <v>1000</v>
      </c>
      <c r="F13" s="113"/>
      <c r="G13" s="52">
        <f t="shared" si="0"/>
        <v>0</v>
      </c>
      <c r="H13" s="53">
        <f t="shared" si="1"/>
        <v>0</v>
      </c>
    </row>
    <row r="14" spans="1:8" ht="40.5" customHeight="1" x14ac:dyDescent="0.25">
      <c r="A14" s="17">
        <v>7</v>
      </c>
      <c r="B14" s="51" t="s">
        <v>231</v>
      </c>
      <c r="C14" s="14" t="s">
        <v>47</v>
      </c>
      <c r="D14" s="14">
        <v>3</v>
      </c>
      <c r="E14" s="14">
        <v>30</v>
      </c>
      <c r="F14" s="113"/>
      <c r="G14" s="52">
        <f t="shared" si="0"/>
        <v>0</v>
      </c>
      <c r="H14" s="53">
        <f t="shared" si="1"/>
        <v>0</v>
      </c>
    </row>
    <row r="15" spans="1:8" ht="45" customHeight="1" x14ac:dyDescent="0.25">
      <c r="A15" s="17">
        <v>8</v>
      </c>
      <c r="B15" s="51" t="s">
        <v>42</v>
      </c>
      <c r="C15" s="14" t="s">
        <v>45</v>
      </c>
      <c r="D15" s="14">
        <v>40</v>
      </c>
      <c r="E15" s="14">
        <v>90</v>
      </c>
      <c r="F15" s="113"/>
      <c r="G15" s="52">
        <f t="shared" si="0"/>
        <v>0</v>
      </c>
      <c r="H15" s="53">
        <f t="shared" si="1"/>
        <v>0</v>
      </c>
    </row>
    <row r="16" spans="1:8" ht="40.5" customHeight="1" x14ac:dyDescent="0.25">
      <c r="A16" s="17">
        <v>9</v>
      </c>
      <c r="B16" s="51" t="s">
        <v>79</v>
      </c>
      <c r="C16" s="14" t="s">
        <v>48</v>
      </c>
      <c r="D16" s="14">
        <v>200</v>
      </c>
      <c r="E16" s="14">
        <v>400</v>
      </c>
      <c r="F16" s="113"/>
      <c r="G16" s="52">
        <f t="shared" si="0"/>
        <v>0</v>
      </c>
      <c r="H16" s="53">
        <f t="shared" si="1"/>
        <v>0</v>
      </c>
    </row>
    <row r="17" spans="1:8" ht="40.5" customHeight="1" x14ac:dyDescent="0.25">
      <c r="A17" s="17">
        <v>10</v>
      </c>
      <c r="B17" s="51" t="s">
        <v>154</v>
      </c>
      <c r="C17" s="14" t="s">
        <v>47</v>
      </c>
      <c r="D17" s="14">
        <v>7</v>
      </c>
      <c r="E17" s="14">
        <v>15</v>
      </c>
      <c r="F17" s="113"/>
      <c r="G17" s="52">
        <f t="shared" si="0"/>
        <v>0</v>
      </c>
      <c r="H17" s="53">
        <f t="shared" si="1"/>
        <v>0</v>
      </c>
    </row>
    <row r="18" spans="1:8" ht="40.5" customHeight="1" x14ac:dyDescent="0.25">
      <c r="A18" s="17">
        <v>11</v>
      </c>
      <c r="B18" s="51" t="s">
        <v>211</v>
      </c>
      <c r="C18" s="14" t="s">
        <v>45</v>
      </c>
      <c r="D18" s="14">
        <v>2</v>
      </c>
      <c r="E18" s="14">
        <v>6</v>
      </c>
      <c r="F18" s="113"/>
      <c r="G18" s="52">
        <f t="shared" si="0"/>
        <v>0</v>
      </c>
      <c r="H18" s="53">
        <f t="shared" si="1"/>
        <v>0</v>
      </c>
    </row>
    <row r="19" spans="1:8" ht="40.5" customHeight="1" x14ac:dyDescent="0.25">
      <c r="A19" s="54">
        <v>12</v>
      </c>
      <c r="B19" s="51" t="s">
        <v>153</v>
      </c>
      <c r="C19" s="14" t="s">
        <v>45</v>
      </c>
      <c r="D19" s="14">
        <v>70</v>
      </c>
      <c r="E19" s="14">
        <v>150</v>
      </c>
      <c r="F19" s="113"/>
      <c r="G19" s="52">
        <f t="shared" si="0"/>
        <v>0</v>
      </c>
      <c r="H19" s="53">
        <f t="shared" si="1"/>
        <v>0</v>
      </c>
    </row>
    <row r="20" spans="1:8" ht="40.5" customHeight="1" x14ac:dyDescent="0.25">
      <c r="A20" s="17">
        <v>13</v>
      </c>
      <c r="B20" s="51" t="s">
        <v>80</v>
      </c>
      <c r="C20" s="14" t="s">
        <v>45</v>
      </c>
      <c r="D20" s="14">
        <v>40</v>
      </c>
      <c r="E20" s="14">
        <v>80</v>
      </c>
      <c r="F20" s="113"/>
      <c r="G20" s="52">
        <f t="shared" si="0"/>
        <v>0</v>
      </c>
      <c r="H20" s="53">
        <f t="shared" si="1"/>
        <v>0</v>
      </c>
    </row>
    <row r="21" spans="1:8" ht="40.5" customHeight="1" x14ac:dyDescent="0.25">
      <c r="A21" s="54">
        <v>14</v>
      </c>
      <c r="B21" s="51" t="s">
        <v>106</v>
      </c>
      <c r="C21" s="14" t="s">
        <v>48</v>
      </c>
      <c r="D21" s="14">
        <v>30</v>
      </c>
      <c r="E21" s="14">
        <v>60</v>
      </c>
      <c r="F21" s="113"/>
      <c r="G21" s="52">
        <f t="shared" si="0"/>
        <v>0</v>
      </c>
      <c r="H21" s="53">
        <f t="shared" si="1"/>
        <v>0</v>
      </c>
    </row>
    <row r="22" spans="1:8" ht="40.5" customHeight="1" thickBot="1" x14ac:dyDescent="0.3">
      <c r="A22" s="17">
        <v>15</v>
      </c>
      <c r="B22" s="55" t="s">
        <v>43</v>
      </c>
      <c r="C22" s="56" t="s">
        <v>48</v>
      </c>
      <c r="D22" s="56">
        <v>100</v>
      </c>
      <c r="E22" s="56">
        <v>140</v>
      </c>
      <c r="F22" s="114"/>
      <c r="G22" s="52">
        <f t="shared" si="0"/>
        <v>0</v>
      </c>
      <c r="H22" s="53">
        <f t="shared" si="1"/>
        <v>0</v>
      </c>
    </row>
    <row r="23" spans="1:8" ht="31.5" customHeight="1" thickBot="1" x14ac:dyDescent="0.3">
      <c r="A23" s="154" t="s">
        <v>179</v>
      </c>
      <c r="B23" s="155"/>
      <c r="C23" s="155"/>
      <c r="D23" s="155"/>
      <c r="E23" s="155"/>
      <c r="F23" s="155"/>
      <c r="G23" s="57">
        <f>SUM(G8:G22)</f>
        <v>0</v>
      </c>
      <c r="H23" s="58">
        <f>SUM(H8:H22)</f>
        <v>0</v>
      </c>
    </row>
    <row r="26" spans="1:8" ht="18.75" customHeight="1" x14ac:dyDescent="0.25">
      <c r="A26" s="24"/>
      <c r="B26" s="138" t="s">
        <v>253</v>
      </c>
      <c r="C26" s="138"/>
      <c r="D26" s="139">
        <f>$G$23</f>
        <v>0</v>
      </c>
      <c r="E26" s="140"/>
      <c r="F26" s="27"/>
      <c r="G26" s="28"/>
      <c r="H26" s="24"/>
    </row>
    <row r="27" spans="1:8" ht="15.75" customHeight="1" x14ac:dyDescent="0.25">
      <c r="A27" s="24"/>
      <c r="B27" s="30"/>
      <c r="C27" s="31"/>
      <c r="D27" s="31"/>
      <c r="E27" s="31"/>
      <c r="F27" s="1"/>
      <c r="G27" s="28"/>
      <c r="H27" s="24"/>
    </row>
    <row r="28" spans="1:8" ht="15.75" customHeight="1" x14ac:dyDescent="0.25">
      <c r="A28" s="33"/>
      <c r="B28" s="141" t="s">
        <v>254</v>
      </c>
      <c r="C28" s="141"/>
      <c r="D28" s="142">
        <f>$H$23</f>
        <v>0</v>
      </c>
      <c r="E28" s="143"/>
      <c r="F28" s="32"/>
      <c r="G28" s="28"/>
      <c r="H28" s="33"/>
    </row>
    <row r="29" spans="1:8" ht="18.75" x14ac:dyDescent="0.25">
      <c r="A29" s="29"/>
      <c r="B29" s="35"/>
      <c r="C29" s="36"/>
      <c r="D29" s="36"/>
      <c r="E29" s="36"/>
      <c r="F29" s="2"/>
      <c r="G29" s="37"/>
      <c r="H29" s="29"/>
    </row>
    <row r="30" spans="1:8" ht="18.75" x14ac:dyDescent="0.25">
      <c r="A30" s="29"/>
      <c r="B30" s="39" t="s">
        <v>238</v>
      </c>
      <c r="C30" s="144"/>
      <c r="D30" s="144"/>
      <c r="E30" s="144"/>
      <c r="F30" s="3" t="s">
        <v>239</v>
      </c>
      <c r="G30" s="4"/>
      <c r="H30" s="33"/>
    </row>
    <row r="31" spans="1:8" ht="18.75" x14ac:dyDescent="0.25">
      <c r="A31" s="33"/>
      <c r="B31" s="33"/>
      <c r="C31" s="33"/>
      <c r="D31" s="33"/>
      <c r="E31" s="33"/>
      <c r="F31" s="33"/>
      <c r="G31" s="33"/>
      <c r="H31" s="33"/>
    </row>
    <row r="32" spans="1:8" x14ac:dyDescent="0.25">
      <c r="A32" s="34"/>
      <c r="B32" s="38"/>
      <c r="C32" s="38"/>
      <c r="D32" s="121"/>
      <c r="E32" s="121"/>
      <c r="F32" s="121"/>
      <c r="G32" s="121"/>
      <c r="H32" s="121"/>
    </row>
    <row r="33" spans="1:8" x14ac:dyDescent="0.25">
      <c r="A33" s="38"/>
      <c r="B33" s="30"/>
      <c r="C33" s="41"/>
      <c r="D33" s="122"/>
      <c r="E33" s="122"/>
      <c r="F33" s="122"/>
      <c r="G33" s="122"/>
      <c r="H33" s="122"/>
    </row>
    <row r="34" spans="1:8" x14ac:dyDescent="0.25">
      <c r="A34" s="40"/>
      <c r="B34" s="30"/>
      <c r="C34" s="41"/>
      <c r="D34" s="59"/>
      <c r="E34" s="59"/>
      <c r="F34" s="59"/>
      <c r="G34" s="59"/>
      <c r="H34" s="59"/>
    </row>
  </sheetData>
  <sheetProtection sheet="1" objects="1" scenarios="1"/>
  <mergeCells count="17">
    <mergeCell ref="A1:H1"/>
    <mergeCell ref="A5:A6"/>
    <mergeCell ref="D5:E5"/>
    <mergeCell ref="B26:C26"/>
    <mergeCell ref="B28:C28"/>
    <mergeCell ref="D28:E28"/>
    <mergeCell ref="A23:F23"/>
    <mergeCell ref="A2:H2"/>
    <mergeCell ref="D33:H33"/>
    <mergeCell ref="A3:H3"/>
    <mergeCell ref="B5:B6"/>
    <mergeCell ref="D26:E26"/>
    <mergeCell ref="F5:F6"/>
    <mergeCell ref="H5:H6"/>
    <mergeCell ref="G5:G6"/>
    <mergeCell ref="C30:E30"/>
    <mergeCell ref="D32:H32"/>
  </mergeCells>
  <conditionalFormatting sqref="C30:D30 G30">
    <cfRule type="cellIs" dxfId="3" priority="2" stopIfTrue="1" operator="equal">
      <formula>0</formula>
    </cfRule>
  </conditionalFormatting>
  <conditionalFormatting sqref="F8:F22">
    <cfRule type="cellIs" dxfId="2" priority="1" operator="equal">
      <formula>0</formula>
    </cfRule>
  </conditionalFormatting>
  <printOptions horizontalCentered="1"/>
  <pageMargins left="0.59055118110236227" right="0.39370078740157483" top="0.39370078740157483" bottom="0.39370078740157483" header="0.31496062992125984" footer="0.31496062992125984"/>
  <pageSetup paperSize="9" scale="61" fitToHeight="0" orientation="portrait" r:id="rId1"/>
  <headerFooter>
    <oddFooter>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view="pageBreakPreview" zoomScaleNormal="100" zoomScaleSheetLayoutView="100" workbookViewId="0">
      <selection activeCell="A2" sqref="A2:H2"/>
    </sheetView>
  </sheetViews>
  <sheetFormatPr defaultRowHeight="15.75" x14ac:dyDescent="0.25"/>
  <cols>
    <col min="1" max="1" width="6" style="5" customWidth="1"/>
    <col min="2" max="2" width="65.85546875" style="5" customWidth="1"/>
    <col min="3" max="3" width="9.42578125" style="5" customWidth="1"/>
    <col min="4" max="4" width="12.28515625" style="5" customWidth="1"/>
    <col min="5" max="5" width="13.7109375" style="5" customWidth="1"/>
    <col min="6" max="6" width="14.140625" style="5" customWidth="1"/>
    <col min="7" max="7" width="17.28515625" style="5" customWidth="1"/>
    <col min="8" max="8" width="16.28515625" style="5" customWidth="1"/>
    <col min="9" max="16384" width="9.140625" style="5"/>
  </cols>
  <sheetData>
    <row r="1" spans="1:8" x14ac:dyDescent="0.25">
      <c r="A1" s="131" t="s">
        <v>259</v>
      </c>
      <c r="B1" s="131"/>
      <c r="C1" s="131"/>
      <c r="D1" s="131"/>
      <c r="E1" s="131"/>
      <c r="F1" s="131"/>
      <c r="G1" s="131"/>
      <c r="H1" s="131"/>
    </row>
    <row r="2" spans="1:8" ht="29.25" customHeight="1" x14ac:dyDescent="0.25">
      <c r="A2" s="132" t="s">
        <v>189</v>
      </c>
      <c r="B2" s="132"/>
      <c r="C2" s="132"/>
      <c r="D2" s="132"/>
      <c r="E2" s="132"/>
      <c r="F2" s="132"/>
      <c r="G2" s="132"/>
      <c r="H2" s="132"/>
    </row>
    <row r="3" spans="1:8" ht="29.25" customHeight="1" x14ac:dyDescent="0.25">
      <c r="A3" s="148" t="s">
        <v>171</v>
      </c>
      <c r="B3" s="148"/>
      <c r="C3" s="148"/>
      <c r="D3" s="148"/>
      <c r="E3" s="148"/>
      <c r="F3" s="148"/>
      <c r="G3" s="148"/>
      <c r="H3" s="148"/>
    </row>
    <row r="4" spans="1:8" ht="16.5" customHeight="1" thickBot="1" x14ac:dyDescent="0.3"/>
    <row r="5" spans="1:8" ht="38.25" customHeight="1" x14ac:dyDescent="0.25">
      <c r="A5" s="136" t="s">
        <v>178</v>
      </c>
      <c r="B5" s="125" t="s">
        <v>0</v>
      </c>
      <c r="C5" s="149" t="s">
        <v>180</v>
      </c>
      <c r="D5" s="125" t="s">
        <v>172</v>
      </c>
      <c r="E5" s="125"/>
      <c r="F5" s="125" t="s">
        <v>175</v>
      </c>
      <c r="G5" s="129" t="s">
        <v>176</v>
      </c>
      <c r="H5" s="127" t="s">
        <v>177</v>
      </c>
    </row>
    <row r="6" spans="1:8" ht="38.25" customHeight="1" thickBot="1" x14ac:dyDescent="0.3">
      <c r="A6" s="147"/>
      <c r="B6" s="151"/>
      <c r="C6" s="150"/>
      <c r="D6" s="6" t="s">
        <v>173</v>
      </c>
      <c r="E6" s="6" t="s">
        <v>174</v>
      </c>
      <c r="F6" s="151"/>
      <c r="G6" s="153"/>
      <c r="H6" s="152"/>
    </row>
    <row r="7" spans="1:8" ht="16.5" customHeight="1" thickBot="1" x14ac:dyDescent="0.3">
      <c r="A7" s="7">
        <v>1</v>
      </c>
      <c r="B7" s="8">
        <v>2</v>
      </c>
      <c r="C7" s="9">
        <v>3</v>
      </c>
      <c r="D7" s="8">
        <v>4</v>
      </c>
      <c r="E7" s="9">
        <v>5</v>
      </c>
      <c r="F7" s="8">
        <v>6</v>
      </c>
      <c r="G7" s="9">
        <v>7</v>
      </c>
      <c r="H7" s="10">
        <v>8</v>
      </c>
    </row>
    <row r="8" spans="1:8" ht="61.5" customHeight="1" x14ac:dyDescent="0.25">
      <c r="A8" s="11">
        <v>1</v>
      </c>
      <c r="B8" s="12" t="s">
        <v>232</v>
      </c>
      <c r="C8" s="13" t="s">
        <v>45</v>
      </c>
      <c r="D8" s="14">
        <v>150</v>
      </c>
      <c r="E8" s="14">
        <v>300</v>
      </c>
      <c r="F8" s="109"/>
      <c r="G8" s="15">
        <f>ROUND($D8*$F8,2)</f>
        <v>0</v>
      </c>
      <c r="H8" s="16">
        <f>ROUND($E8*$F8,2)</f>
        <v>0</v>
      </c>
    </row>
    <row r="9" spans="1:8" ht="56.25" customHeight="1" x14ac:dyDescent="0.25">
      <c r="A9" s="17">
        <v>2</v>
      </c>
      <c r="B9" s="12" t="s">
        <v>233</v>
      </c>
      <c r="C9" s="18" t="s">
        <v>45</v>
      </c>
      <c r="D9" s="14">
        <v>140</v>
      </c>
      <c r="E9" s="14">
        <v>280</v>
      </c>
      <c r="F9" s="120"/>
      <c r="G9" s="15">
        <f>ROUND($D9*$F9,2)</f>
        <v>0</v>
      </c>
      <c r="H9" s="16">
        <f>ROUND($E9*$F9,2)</f>
        <v>0</v>
      </c>
    </row>
    <row r="10" spans="1:8" ht="63.75" customHeight="1" x14ac:dyDescent="0.25">
      <c r="A10" s="17">
        <v>3</v>
      </c>
      <c r="B10" s="12" t="s">
        <v>234</v>
      </c>
      <c r="C10" s="18" t="s">
        <v>45</v>
      </c>
      <c r="D10" s="14">
        <v>120</v>
      </c>
      <c r="E10" s="14">
        <v>240</v>
      </c>
      <c r="F10" s="120"/>
      <c r="G10" s="15">
        <f t="shared" ref="G10:G11" si="0">ROUND($D10*$F10,2)</f>
        <v>0</v>
      </c>
      <c r="H10" s="16">
        <f t="shared" ref="H10:H11" si="1">ROUND($E10*$F10,2)</f>
        <v>0</v>
      </c>
    </row>
    <row r="11" spans="1:8" ht="56.25" customHeight="1" x14ac:dyDescent="0.25">
      <c r="A11" s="17">
        <v>4</v>
      </c>
      <c r="B11" s="19" t="s">
        <v>235</v>
      </c>
      <c r="C11" s="18" t="s">
        <v>45</v>
      </c>
      <c r="D11" s="20">
        <v>135</v>
      </c>
      <c r="E11" s="20">
        <v>270</v>
      </c>
      <c r="F11" s="120"/>
      <c r="G11" s="15">
        <f t="shared" si="0"/>
        <v>0</v>
      </c>
      <c r="H11" s="16">
        <f t="shared" si="1"/>
        <v>0</v>
      </c>
    </row>
    <row r="12" spans="1:8" s="23" customFormat="1" ht="30.75" customHeight="1" thickBot="1" x14ac:dyDescent="0.35">
      <c r="A12" s="165" t="s">
        <v>179</v>
      </c>
      <c r="B12" s="166"/>
      <c r="C12" s="166"/>
      <c r="D12" s="166"/>
      <c r="E12" s="166"/>
      <c r="F12" s="166"/>
      <c r="G12" s="21">
        <f>SUM(G8:G11)</f>
        <v>0</v>
      </c>
      <c r="H12" s="22">
        <f>SUM(H8:H11)</f>
        <v>0</v>
      </c>
    </row>
    <row r="14" spans="1:8" ht="18.75" customHeight="1" x14ac:dyDescent="0.25">
      <c r="A14" s="24"/>
      <c r="B14" s="24"/>
      <c r="C14" s="24"/>
      <c r="D14" s="25"/>
      <c r="E14" s="25"/>
      <c r="F14" s="24"/>
      <c r="G14" s="24"/>
      <c r="H14" s="24"/>
    </row>
    <row r="15" spans="1:8" ht="18.75" x14ac:dyDescent="0.25">
      <c r="A15" s="26"/>
      <c r="B15" s="138" t="s">
        <v>260</v>
      </c>
      <c r="C15" s="138"/>
      <c r="D15" s="139">
        <f>$G$12</f>
        <v>0</v>
      </c>
      <c r="E15" s="140"/>
      <c r="F15" s="27"/>
      <c r="G15" s="28"/>
      <c r="H15" s="24"/>
    </row>
    <row r="16" spans="1:8" ht="18.75" x14ac:dyDescent="0.25">
      <c r="A16" s="29"/>
      <c r="B16" s="30"/>
      <c r="C16" s="31"/>
      <c r="D16" s="31"/>
      <c r="E16" s="31"/>
      <c r="F16" s="1"/>
      <c r="G16" s="28"/>
      <c r="H16" s="24"/>
    </row>
    <row r="17" spans="1:8" ht="18.75" x14ac:dyDescent="0.25">
      <c r="A17" s="29"/>
      <c r="B17" s="141" t="s">
        <v>261</v>
      </c>
      <c r="C17" s="141"/>
      <c r="D17" s="142">
        <f>$H$12</f>
        <v>0</v>
      </c>
      <c r="E17" s="143"/>
      <c r="F17" s="32"/>
      <c r="G17" s="28"/>
      <c r="H17" s="33"/>
    </row>
    <row r="18" spans="1:8" ht="18.75" x14ac:dyDescent="0.25">
      <c r="A18" s="34"/>
      <c r="B18" s="35"/>
      <c r="C18" s="36"/>
      <c r="D18" s="36"/>
      <c r="E18" s="36"/>
      <c r="F18" s="2"/>
      <c r="G18" s="37"/>
      <c r="H18" s="29"/>
    </row>
    <row r="19" spans="1:8" ht="18.75" x14ac:dyDescent="0.25">
      <c r="A19" s="38"/>
      <c r="B19" s="39" t="s">
        <v>238</v>
      </c>
      <c r="C19" s="144"/>
      <c r="D19" s="144"/>
      <c r="E19" s="144"/>
      <c r="F19" s="3" t="s">
        <v>239</v>
      </c>
      <c r="G19" s="4"/>
      <c r="H19" s="33"/>
    </row>
    <row r="20" spans="1:8" ht="18.75" x14ac:dyDescent="0.25">
      <c r="A20" s="40"/>
      <c r="B20" s="33"/>
      <c r="C20" s="33"/>
      <c r="D20" s="33"/>
      <c r="E20" s="33"/>
      <c r="F20" s="33"/>
      <c r="G20" s="33"/>
      <c r="H20" s="33"/>
    </row>
    <row r="21" spans="1:8" x14ac:dyDescent="0.25">
      <c r="B21" s="38"/>
      <c r="C21" s="38"/>
      <c r="D21" s="121"/>
      <c r="E21" s="121"/>
      <c r="F21" s="121"/>
      <c r="G21" s="121"/>
      <c r="H21" s="121"/>
    </row>
    <row r="22" spans="1:8" x14ac:dyDescent="0.25">
      <c r="B22" s="30"/>
      <c r="C22" s="41"/>
      <c r="D22" s="122"/>
      <c r="E22" s="122"/>
      <c r="F22" s="122"/>
      <c r="G22" s="122"/>
      <c r="H22" s="122"/>
    </row>
  </sheetData>
  <sheetProtection sheet="1" objects="1" scenarios="1"/>
  <mergeCells count="18">
    <mergeCell ref="D15:E15"/>
    <mergeCell ref="B17:C17"/>
    <mergeCell ref="D17:E17"/>
    <mergeCell ref="C19:E19"/>
    <mergeCell ref="D21:H21"/>
    <mergeCell ref="D22:H22"/>
    <mergeCell ref="A1:H1"/>
    <mergeCell ref="B5:B6"/>
    <mergeCell ref="F5:F6"/>
    <mergeCell ref="G5:G6"/>
    <mergeCell ref="A2:H2"/>
    <mergeCell ref="A3:H3"/>
    <mergeCell ref="H5:H6"/>
    <mergeCell ref="D5:E5"/>
    <mergeCell ref="A5:A6"/>
    <mergeCell ref="A12:F12"/>
    <mergeCell ref="C5:C6"/>
    <mergeCell ref="B15:C15"/>
  </mergeCells>
  <conditionalFormatting sqref="F8:F11">
    <cfRule type="cellIs" dxfId="1" priority="2" operator="equal">
      <formula>0</formula>
    </cfRule>
  </conditionalFormatting>
  <conditionalFormatting sqref="C19:D19 G19">
    <cfRule type="cellIs" dxfId="0" priority="1" stopIfTrue="1" operator="equal">
      <formula>0</formula>
    </cfRule>
  </conditionalFormatting>
  <printOptions horizontalCentered="1"/>
  <pageMargins left="0.59055118110236227" right="0.39370078740157483" top="0.39370078740157483" bottom="0.39370078740157483" header="0.31496062992125984" footer="0.31496062992125984"/>
  <pageSetup paperSize="9" scale="59" fitToHeight="0" orientation="portrait" r:id="rId1"/>
  <headerFoot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Zakresy nazwane</vt:lpstr>
      </vt:variant>
      <vt:variant>
        <vt:i4>8</vt:i4>
      </vt:variant>
    </vt:vector>
  </HeadingPairs>
  <TitlesOfParts>
    <vt:vector size="16" baseType="lpstr">
      <vt:lpstr>część I świeże warzywa i owoce</vt:lpstr>
      <vt:lpstr>część II- wyroby piekarskie</vt:lpstr>
      <vt:lpstr>część III- mrożone artykuły spo</vt:lpstr>
      <vt:lpstr>częś IV-jaj kurze świeże</vt:lpstr>
      <vt:lpstr>częś V- artykuły spożywcze i de</vt:lpstr>
      <vt:lpstr>część VI- mięso świeże, wedlin </vt:lpstr>
      <vt:lpstr>część VII- mleko i produkty mle</vt:lpstr>
      <vt:lpstr>część VIII- wyroby garmażeryjne</vt:lpstr>
      <vt:lpstr>'częś IV-jaj kurze świeże'!Tytuły_wydruku</vt:lpstr>
      <vt:lpstr>'częś V- artykuły spożywcze i de'!Tytuły_wydruku</vt:lpstr>
      <vt:lpstr>'część I świeże warzywa i owoce'!Tytuły_wydruku</vt:lpstr>
      <vt:lpstr>'część II- wyroby piekarskie'!Tytuły_wydruku</vt:lpstr>
      <vt:lpstr>'część III- mrożone artykuły spo'!Tytuły_wydruku</vt:lpstr>
      <vt:lpstr>'część VI- mięso świeże, wedlin '!Tytuły_wydruku</vt:lpstr>
      <vt:lpstr>'część VII- mleko i produkty mle'!Tytuły_wydruku</vt:lpstr>
      <vt:lpstr>'część VIII- wyroby garmażeryjne'!Tytuły_wydruku</vt:lpstr>
    </vt:vector>
  </TitlesOfParts>
  <Company>ZSO Nr 7 Katowice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Adelajda BELLA</cp:lastModifiedBy>
  <cp:lastPrinted>2023-12-14T07:59:11Z</cp:lastPrinted>
  <dcterms:created xsi:type="dcterms:W3CDTF">2011-12-14T09:51:02Z</dcterms:created>
  <dcterms:modified xsi:type="dcterms:W3CDTF">2023-12-14T13:39:33Z</dcterms:modified>
</cp:coreProperties>
</file>