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ZAZ 2025_new\Dostawa artykułów żywnościowych I-VI\"/>
    </mc:Choice>
  </mc:AlternateContent>
  <bookViews>
    <workbookView xWindow="-120" yWindow="-120" windowWidth="29040" windowHeight="15840" tabRatio="500"/>
  </bookViews>
  <sheets>
    <sheet name="RÓZNE ART.SPOŻYWCZ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67" i="1" l="1"/>
  <c r="H67" i="1" s="1"/>
  <c r="G66" i="1"/>
  <c r="H66" i="1" s="1"/>
  <c r="I66" i="1" s="1"/>
  <c r="G68" i="1"/>
  <c r="I68" i="1" s="1"/>
  <c r="H68" i="1"/>
  <c r="H72" i="1"/>
  <c r="I72" i="1"/>
  <c r="H71" i="1"/>
  <c r="I71" i="1"/>
  <c r="H64" i="1"/>
  <c r="G64" i="1"/>
  <c r="I64" i="1" s="1"/>
  <c r="G71" i="1"/>
  <c r="G72" i="1"/>
  <c r="G73" i="1"/>
  <c r="H73" i="1" s="1"/>
  <c r="I73" i="1" s="1"/>
  <c r="I67" i="1" l="1"/>
  <c r="G8" i="1"/>
  <c r="G9" i="1"/>
  <c r="H9" i="1" s="1"/>
  <c r="I9" i="1" s="1"/>
  <c r="G10" i="1"/>
  <c r="H10" i="1" s="1"/>
  <c r="G11" i="1"/>
  <c r="H11" i="1" s="1"/>
  <c r="G12" i="1"/>
  <c r="G13" i="1"/>
  <c r="G14" i="1"/>
  <c r="G15" i="1"/>
  <c r="H15" i="1" s="1"/>
  <c r="G16" i="1"/>
  <c r="H16" i="1" s="1"/>
  <c r="G17" i="1"/>
  <c r="H17" i="1" s="1"/>
  <c r="I17" i="1" s="1"/>
  <c r="G18" i="1"/>
  <c r="G19" i="1"/>
  <c r="G20" i="1"/>
  <c r="G21" i="1"/>
  <c r="G22" i="1"/>
  <c r="H22" i="1" s="1"/>
  <c r="G23" i="1"/>
  <c r="H23" i="1" s="1"/>
  <c r="G24" i="1"/>
  <c r="H24" i="1" s="1"/>
  <c r="I24" i="1" s="1"/>
  <c r="G25" i="1"/>
  <c r="H25" i="1" s="1"/>
  <c r="G26" i="1"/>
  <c r="G27" i="1"/>
  <c r="G28" i="1"/>
  <c r="H28" i="1" s="1"/>
  <c r="G29" i="1"/>
  <c r="H29" i="1" s="1"/>
  <c r="I29" i="1" s="1"/>
  <c r="G30" i="1"/>
  <c r="H30" i="1" s="1"/>
  <c r="G31" i="1"/>
  <c r="H31" i="1" s="1"/>
  <c r="G32" i="1"/>
  <c r="H32" i="1" s="1"/>
  <c r="G33" i="1"/>
  <c r="H33" i="1" s="1"/>
  <c r="I33" i="1" s="1"/>
  <c r="G34" i="1"/>
  <c r="H34" i="1" s="1"/>
  <c r="G35" i="1"/>
  <c r="G36" i="1"/>
  <c r="G37" i="1"/>
  <c r="H37" i="1" s="1"/>
  <c r="G38" i="1"/>
  <c r="H38" i="1" s="1"/>
  <c r="G39" i="1"/>
  <c r="H39" i="1" s="1"/>
  <c r="I39" i="1" s="1"/>
  <c r="G40" i="1"/>
  <c r="H40" i="1" s="1"/>
  <c r="G41" i="1"/>
  <c r="G42" i="1"/>
  <c r="G43" i="1"/>
  <c r="H43" i="1" s="1"/>
  <c r="G44" i="1"/>
  <c r="H44" i="1" s="1"/>
  <c r="G45" i="1"/>
  <c r="G46" i="1"/>
  <c r="G47" i="1"/>
  <c r="H47" i="1" s="1"/>
  <c r="G48" i="1"/>
  <c r="H48" i="1" s="1"/>
  <c r="G49" i="1"/>
  <c r="H49" i="1" s="1"/>
  <c r="I49" i="1" s="1"/>
  <c r="G50" i="1"/>
  <c r="H50" i="1" s="1"/>
  <c r="I50" i="1" s="1"/>
  <c r="G51" i="1"/>
  <c r="H51" i="1" s="1"/>
  <c r="G52" i="1"/>
  <c r="G53" i="1"/>
  <c r="H53" i="1" s="1"/>
  <c r="G54" i="1"/>
  <c r="H54" i="1" s="1"/>
  <c r="G55" i="1"/>
  <c r="G56" i="1"/>
  <c r="H56" i="1" s="1"/>
  <c r="G57" i="1"/>
  <c r="H57" i="1" s="1"/>
  <c r="G58" i="1"/>
  <c r="H58" i="1" s="1"/>
  <c r="G59" i="1"/>
  <c r="G60" i="1"/>
  <c r="H60" i="1" s="1"/>
  <c r="G61" i="1"/>
  <c r="H61" i="1" s="1"/>
  <c r="G62" i="1"/>
  <c r="G63" i="1"/>
  <c r="G65" i="1"/>
  <c r="H65" i="1" s="1"/>
  <c r="G69" i="1"/>
  <c r="H69" i="1" s="1"/>
  <c r="I69" i="1" s="1"/>
  <c r="G70" i="1"/>
  <c r="H70" i="1" s="1"/>
  <c r="G74" i="1"/>
  <c r="H74" i="1" s="1"/>
  <c r="H7" i="1"/>
  <c r="I31" i="1" l="1"/>
  <c r="H27" i="1"/>
  <c r="I27" i="1" s="1"/>
  <c r="I58" i="1"/>
  <c r="H55" i="1"/>
  <c r="I55" i="1" s="1"/>
  <c r="I56" i="1"/>
  <c r="H46" i="1"/>
  <c r="I46" i="1" s="1"/>
  <c r="H42" i="1"/>
  <c r="I42" i="1" s="1"/>
  <c r="H20" i="1"/>
  <c r="I20" i="1" s="1"/>
  <c r="I61" i="1"/>
  <c r="H52" i="1"/>
  <c r="I52" i="1" s="1"/>
  <c r="H18" i="1"/>
  <c r="I18" i="1" s="1"/>
  <c r="I74" i="1"/>
  <c r="H35" i="1"/>
  <c r="I35" i="1" s="1"/>
  <c r="H13" i="1"/>
  <c r="I13" i="1" s="1"/>
  <c r="I11" i="1"/>
  <c r="H63" i="1"/>
  <c r="I63" i="1" s="1"/>
  <c r="H36" i="1"/>
  <c r="I36" i="1" s="1"/>
  <c r="H21" i="1"/>
  <c r="I21" i="1" s="1"/>
  <c r="H14" i="1"/>
  <c r="I14" i="1" s="1"/>
  <c r="I70" i="1"/>
  <c r="I60" i="1"/>
  <c r="I54" i="1"/>
  <c r="I51" i="1"/>
  <c r="I40" i="1"/>
  <c r="I34" i="1"/>
  <c r="I30" i="1"/>
  <c r="I25" i="1"/>
  <c r="H62" i="1"/>
  <c r="I62" i="1" s="1"/>
  <c r="H59" i="1"/>
  <c r="I59" i="1" s="1"/>
  <c r="H45" i="1"/>
  <c r="I45" i="1" s="1"/>
  <c r="H41" i="1"/>
  <c r="I41" i="1" s="1"/>
  <c r="H26" i="1"/>
  <c r="I26" i="1" s="1"/>
  <c r="H19" i="1"/>
  <c r="I19" i="1" s="1"/>
  <c r="H12" i="1"/>
  <c r="I12" i="1" s="1"/>
  <c r="I53" i="1"/>
  <c r="I48" i="1"/>
  <c r="I44" i="1"/>
  <c r="I43" i="1"/>
  <c r="I38" i="1"/>
  <c r="I23" i="1"/>
  <c r="I16" i="1"/>
  <c r="I65" i="1"/>
  <c r="I57" i="1"/>
  <c r="I47" i="1"/>
  <c r="I37" i="1"/>
  <c r="I32" i="1"/>
  <c r="I28" i="1"/>
  <c r="I22" i="1"/>
  <c r="I15" i="1"/>
  <c r="I10" i="1"/>
  <c r="H8" i="1"/>
  <c r="I8" i="1" s="1"/>
  <c r="I7" i="1"/>
  <c r="G75" i="1"/>
  <c r="C78" i="1" s="1"/>
  <c r="H75" i="1" l="1"/>
  <c r="G78" i="1" s="1"/>
  <c r="I75" i="1"/>
  <c r="D78" i="1" s="1"/>
</calcChain>
</file>

<file path=xl/sharedStrings.xml><?xml version="1.0" encoding="utf-8"?>
<sst xmlns="http://schemas.openxmlformats.org/spreadsheetml/2006/main" count="160" uniqueCount="91">
  <si>
    <t>Formularz cenowy</t>
  </si>
  <si>
    <t>Lp</t>
  </si>
  <si>
    <t>Nazwa artykułu/produktu</t>
  </si>
  <si>
    <t>j.m</t>
  </si>
  <si>
    <t>Cena jednostkowa netto
[PLN]</t>
  </si>
  <si>
    <t>Stawka podatku VAT
[%]</t>
  </si>
  <si>
    <t>Ilość</t>
  </si>
  <si>
    <t>Wartość ogółem netto
[PLN]</t>
  </si>
  <si>
    <t>Kwota podatku VAT
[PLN]</t>
  </si>
  <si>
    <t>Wartość ogółem brutto
[PLN]</t>
  </si>
  <si>
    <t>kg</t>
  </si>
  <si>
    <t>szt.</t>
  </si>
  <si>
    <t>litr</t>
  </si>
  <si>
    <t>szt</t>
  </si>
  <si>
    <t>Majeranek/opak. Max 200 g</t>
  </si>
  <si>
    <t>Galaretka różne smaki / opak. 75g</t>
  </si>
  <si>
    <t>Ocet / opak. 1l</t>
  </si>
  <si>
    <t>Makaron w kształcie ryżu (opakowanie 250 g)</t>
  </si>
  <si>
    <t>Razem poszczególne jednostki:</t>
  </si>
  <si>
    <t>X</t>
  </si>
  <si>
    <t>Wartość części 6 zamówienia
(Wartość ogółem brutto jest Ceną ofertową dla części 6 zamówienia):</t>
  </si>
  <si>
    <t>UWAGA:</t>
  </si>
  <si>
    <t>Ofertę składa się, pod rygorem nieważności, w formie elektronicznej lub w postaci elektronicznej opatrzonej kwalifikowanym podpisem elektronicznym, podpisem zaufanym lub podpisem osobistym.</t>
  </si>
  <si>
    <t>Przyprawa w płynie do zup, sosów i innych potraw /opak butelka 960 ml</t>
  </si>
  <si>
    <t>Wartość podatku VAT ogółem
[PLN]</t>
  </si>
  <si>
    <t xml:space="preserve">Pakiet 1: ZAZ RADZIEJÓW </t>
  </si>
  <si>
    <t>Wartość ogółem netto
(7)
[PLN]</t>
  </si>
  <si>
    <t>Wartość ogółem brutto
(9)
[PLN]</t>
  </si>
  <si>
    <t>Makaron świderki 5 kg</t>
  </si>
  <si>
    <t>Makaron nitki /opak.5 kg</t>
  </si>
  <si>
    <t>Ryż paraboliczny 5 kg</t>
  </si>
  <si>
    <t>Cukier waniliowy /opak. 1 kg</t>
  </si>
  <si>
    <t>Olej roślinny 5l</t>
  </si>
  <si>
    <t>Majonez 5 l</t>
  </si>
  <si>
    <t>Ketchup 5 kg</t>
  </si>
  <si>
    <t>Musztarda stołowa 5kg</t>
  </si>
  <si>
    <t>Chrzan  1kg</t>
  </si>
  <si>
    <t>Koncentrat pomidorowy 4,5 kg</t>
  </si>
  <si>
    <t>Przyprawa sypka warzywna opak. 5 kg</t>
  </si>
  <si>
    <t>Pieprz naturalny mielony 1 kg</t>
  </si>
  <si>
    <t>Pieprz ziarnisty 1 kg</t>
  </si>
  <si>
    <t>Liść laurowy 1 kg</t>
  </si>
  <si>
    <t>Ziele angielskie 1 kg</t>
  </si>
  <si>
    <t>Papryka ostra 1 kg</t>
  </si>
  <si>
    <t>Papryka słodka 1 kg</t>
  </si>
  <si>
    <t>Bazylia 1kg</t>
  </si>
  <si>
    <t>Oregano 1 kg</t>
  </si>
  <si>
    <t>Tymianek 1 kg</t>
  </si>
  <si>
    <t>Przyprawa gyros 1 kg</t>
  </si>
  <si>
    <t>Przyprawa do ryb 1 kg</t>
  </si>
  <si>
    <t>Przyprawa do drobiu  1 kg</t>
  </si>
  <si>
    <t>Proszek do pieczenia 1kg</t>
  </si>
  <si>
    <t>Budyń 1 kg</t>
  </si>
  <si>
    <t>Żelatyna 1 kg</t>
  </si>
  <si>
    <t>Rodzynki  1 kg</t>
  </si>
  <si>
    <t>Marmolada 15 kg</t>
  </si>
  <si>
    <t>Makaron zacierka 5 kg</t>
  </si>
  <si>
    <t>Śliwka suszona 1 kg</t>
  </si>
  <si>
    <t>Przyprawa do mięs 1 kg</t>
  </si>
  <si>
    <t>Kasza bulgur 5 kg</t>
  </si>
  <si>
    <t>Cebula prażona 1 kg</t>
  </si>
  <si>
    <t>Żurawina suszona 1 kg</t>
  </si>
  <si>
    <t>Żurawina w żelu 1kg</t>
  </si>
  <si>
    <t>Makaron łazanki 5 kg</t>
  </si>
  <si>
    <t>Morele suszone 1 kg</t>
  </si>
  <si>
    <t>Pestki dyni 1 kg</t>
  </si>
  <si>
    <t>Siemie lniane 1 kg</t>
  </si>
  <si>
    <t>Orzechy łuskane 1 kg</t>
  </si>
  <si>
    <t>Wiórki kokosowe 1 kg</t>
  </si>
  <si>
    <t>Soda oczyszczona 1 kg</t>
  </si>
  <si>
    <t>Fasola biała 5 kg</t>
  </si>
  <si>
    <t>Frytura ok 20 l</t>
  </si>
  <si>
    <t>Jabłko prażone 14 kg</t>
  </si>
  <si>
    <t>Sos 1000 wysp ok 1 l</t>
  </si>
  <si>
    <t>Sos czosnkowy ok 1 l</t>
  </si>
  <si>
    <t>Makaron pióra 5 kg</t>
  </si>
  <si>
    <t>Majonez ok 4 kg</t>
  </si>
  <si>
    <t>Ketchup ok 4 kg</t>
  </si>
  <si>
    <t>Groch łuskany 5 kg</t>
  </si>
  <si>
    <t>Oliwki ok 1l</t>
  </si>
  <si>
    <t>Sos sojowy ok 1 l</t>
  </si>
  <si>
    <t>Papryka konserwowa ok 1 l</t>
  </si>
  <si>
    <t>Pomidory suszone ok 800 g</t>
  </si>
  <si>
    <t>Rosół drobiowy kostka ok 1 kg</t>
  </si>
  <si>
    <t>Zupa grzybowa ok 1kg</t>
  </si>
  <si>
    <t>Tuńczyk kawałki ok 170g</t>
  </si>
  <si>
    <t>Zioła prowansalskie ok 300g</t>
  </si>
  <si>
    <t>Żurek sypki ok 1kg</t>
  </si>
  <si>
    <t>Zupa pieczarkowa sypka 1 kg</t>
  </si>
  <si>
    <t>Część nr 11  zamówienia: Przyprawy i inne art. spożywcze</t>
  </si>
  <si>
    <t xml:space="preserve">ZP.272.1.2025 Załącznik nr 3.11 do Specyfikacji Warunków Zamówienia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</si>
</sst>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showZeros="0" tabSelected="1" zoomScaleNormal="100" workbookViewId="0">
      <selection sqref="A1:I1"/>
    </sheetView>
  </sheetViews>
  <sheetFormatPr defaultColWidth="8.5546875" defaultRowHeight="13.8" x14ac:dyDescent="0.3"/>
  <cols>
    <col min="1" max="1" width="5.44140625" style="11" customWidth="1"/>
    <col min="2" max="2" width="27.44140625" style="21" customWidth="1"/>
    <col min="3" max="3" width="13.33203125" style="11" customWidth="1"/>
    <col min="4" max="4" width="8.109375" style="11" customWidth="1"/>
    <col min="5" max="5" width="7.44140625" style="11" customWidth="1"/>
    <col min="6" max="6" width="9.33203125" style="11" customWidth="1"/>
    <col min="7" max="7" width="11" style="11" customWidth="1"/>
    <col min="8" max="8" width="10.5546875" style="11" customWidth="1"/>
    <col min="9" max="9" width="11.44140625" style="11" customWidth="1"/>
    <col min="10" max="16384" width="8.5546875" style="11"/>
  </cols>
  <sheetData>
    <row r="1" spans="1:9" s="1" customFormat="1" ht="12.75" customHeight="1" x14ac:dyDescent="0.3">
      <c r="A1" s="34" t="s">
        <v>90</v>
      </c>
      <c r="B1" s="34"/>
      <c r="C1" s="34"/>
      <c r="D1" s="34"/>
      <c r="E1" s="34"/>
      <c r="F1" s="34"/>
      <c r="G1" s="34"/>
      <c r="H1" s="34"/>
      <c r="I1" s="34"/>
    </row>
    <row r="2" spans="1:9" s="1" customFormat="1" ht="15.6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6" x14ac:dyDescent="0.3">
      <c r="A3" s="35" t="s">
        <v>89</v>
      </c>
      <c r="B3" s="35"/>
      <c r="C3" s="35"/>
      <c r="D3" s="35"/>
      <c r="E3" s="35"/>
      <c r="F3" s="35"/>
      <c r="G3" s="35"/>
      <c r="H3" s="35"/>
      <c r="I3" s="35"/>
    </row>
    <row r="4" spans="1:9" s="1" customFormat="1" ht="12" customHeight="1" x14ac:dyDescent="0.3">
      <c r="A4" s="2"/>
      <c r="B4" s="2"/>
      <c r="C4" s="2"/>
      <c r="D4" s="2"/>
      <c r="E4" s="2"/>
      <c r="F4" s="36" t="s">
        <v>25</v>
      </c>
      <c r="G4" s="36"/>
      <c r="H4" s="36"/>
      <c r="I4" s="36"/>
    </row>
    <row r="5" spans="1:9" s="4" customFormat="1" ht="52.8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s="1" customFormat="1" ht="13.2" x14ac:dyDescent="0.3">
      <c r="A6" s="5">
        <v>1</v>
      </c>
      <c r="B6" s="3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9" s="1" customFormat="1" ht="15" customHeight="1" x14ac:dyDescent="0.3">
      <c r="A7" s="5">
        <v>2</v>
      </c>
      <c r="B7" s="7" t="s">
        <v>30</v>
      </c>
      <c r="C7" s="6" t="s">
        <v>10</v>
      </c>
      <c r="D7" s="8"/>
      <c r="E7" s="5">
        <v>5</v>
      </c>
      <c r="F7" s="22">
        <v>24</v>
      </c>
      <c r="G7" s="9">
        <f>D7*F7</f>
        <v>0</v>
      </c>
      <c r="H7" s="10">
        <f>G7*E7%</f>
        <v>0</v>
      </c>
      <c r="I7" s="10">
        <f>G7+H7</f>
        <v>0</v>
      </c>
    </row>
    <row r="8" spans="1:9" s="1" customFormat="1" x14ac:dyDescent="0.3">
      <c r="A8" s="5">
        <v>3</v>
      </c>
      <c r="B8" s="7" t="s">
        <v>59</v>
      </c>
      <c r="C8" s="6" t="s">
        <v>10</v>
      </c>
      <c r="D8" s="8"/>
      <c r="E8" s="5">
        <v>5</v>
      </c>
      <c r="F8" s="22">
        <v>40</v>
      </c>
      <c r="G8" s="9">
        <f t="shared" ref="G8:G46" si="0">D8*F8</f>
        <v>0</v>
      </c>
      <c r="H8" s="10">
        <f t="shared" ref="H8:H46" si="1">G8*E8%</f>
        <v>0</v>
      </c>
      <c r="I8" s="10">
        <f t="shared" ref="I8:I46" si="2">G8+H8</f>
        <v>0</v>
      </c>
    </row>
    <row r="9" spans="1:9" s="1" customFormat="1" x14ac:dyDescent="0.3">
      <c r="A9" s="5">
        <v>4</v>
      </c>
      <c r="B9" s="7" t="s">
        <v>60</v>
      </c>
      <c r="C9" s="6" t="s">
        <v>10</v>
      </c>
      <c r="D9" s="8"/>
      <c r="E9" s="5">
        <v>5</v>
      </c>
      <c r="F9" s="22">
        <v>10</v>
      </c>
      <c r="G9" s="9">
        <f t="shared" si="0"/>
        <v>0</v>
      </c>
      <c r="H9" s="10">
        <f t="shared" si="1"/>
        <v>0</v>
      </c>
      <c r="I9" s="10">
        <f t="shared" si="2"/>
        <v>0</v>
      </c>
    </row>
    <row r="10" spans="1:9" s="1" customFormat="1" x14ac:dyDescent="0.3">
      <c r="A10" s="5">
        <v>5</v>
      </c>
      <c r="B10" s="7" t="s">
        <v>52</v>
      </c>
      <c r="C10" s="6" t="s">
        <v>10</v>
      </c>
      <c r="D10" s="8"/>
      <c r="E10" s="5">
        <v>5</v>
      </c>
      <c r="F10" s="22">
        <v>120</v>
      </c>
      <c r="G10" s="9">
        <f t="shared" si="0"/>
        <v>0</v>
      </c>
      <c r="H10" s="10">
        <f t="shared" si="1"/>
        <v>0</v>
      </c>
      <c r="I10" s="10">
        <f t="shared" si="2"/>
        <v>0</v>
      </c>
    </row>
    <row r="11" spans="1:9" s="1" customFormat="1" x14ac:dyDescent="0.3">
      <c r="A11" s="5">
        <v>6</v>
      </c>
      <c r="B11" s="7" t="s">
        <v>63</v>
      </c>
      <c r="C11" s="6" t="s">
        <v>10</v>
      </c>
      <c r="D11" s="8"/>
      <c r="E11" s="5">
        <v>5</v>
      </c>
      <c r="F11" s="22">
        <v>20</v>
      </c>
      <c r="G11" s="9">
        <f t="shared" si="0"/>
        <v>0</v>
      </c>
      <c r="H11" s="10">
        <f t="shared" si="1"/>
        <v>0</v>
      </c>
      <c r="I11" s="10">
        <f t="shared" si="2"/>
        <v>0</v>
      </c>
    </row>
    <row r="12" spans="1:9" s="1" customFormat="1" x14ac:dyDescent="0.3">
      <c r="A12" s="5">
        <v>7</v>
      </c>
      <c r="B12" s="7" t="s">
        <v>28</v>
      </c>
      <c r="C12" s="6" t="s">
        <v>10</v>
      </c>
      <c r="D12" s="8"/>
      <c r="E12" s="5">
        <v>5</v>
      </c>
      <c r="F12" s="22">
        <v>80</v>
      </c>
      <c r="G12" s="9">
        <f t="shared" si="0"/>
        <v>0</v>
      </c>
      <c r="H12" s="10">
        <f t="shared" si="1"/>
        <v>0</v>
      </c>
      <c r="I12" s="10">
        <f t="shared" si="2"/>
        <v>0</v>
      </c>
    </row>
    <row r="13" spans="1:9" s="1" customFormat="1" ht="14.25" customHeight="1" x14ac:dyDescent="0.3">
      <c r="A13" s="5">
        <v>8</v>
      </c>
      <c r="B13" s="7" t="s">
        <v>29</v>
      </c>
      <c r="C13" s="6" t="s">
        <v>10</v>
      </c>
      <c r="D13" s="8"/>
      <c r="E13" s="5">
        <v>5</v>
      </c>
      <c r="F13" s="22">
        <v>80</v>
      </c>
      <c r="G13" s="9">
        <f t="shared" si="0"/>
        <v>0</v>
      </c>
      <c r="H13" s="10">
        <f t="shared" si="1"/>
        <v>0</v>
      </c>
      <c r="I13" s="10">
        <f t="shared" si="2"/>
        <v>0</v>
      </c>
    </row>
    <row r="14" spans="1:9" s="1" customFormat="1" x14ac:dyDescent="0.3">
      <c r="A14" s="5">
        <v>9</v>
      </c>
      <c r="B14" s="7" t="s">
        <v>61</v>
      </c>
      <c r="C14" s="6" t="s">
        <v>10</v>
      </c>
      <c r="D14" s="8"/>
      <c r="E14" s="5">
        <v>5</v>
      </c>
      <c r="F14" s="22">
        <v>20</v>
      </c>
      <c r="G14" s="9">
        <f t="shared" si="0"/>
        <v>0</v>
      </c>
      <c r="H14" s="10">
        <f t="shared" si="1"/>
        <v>0</v>
      </c>
      <c r="I14" s="10">
        <f t="shared" si="2"/>
        <v>0</v>
      </c>
    </row>
    <row r="15" spans="1:9" s="1" customFormat="1" ht="19.5" customHeight="1" x14ac:dyDescent="0.3">
      <c r="A15" s="5">
        <v>10</v>
      </c>
      <c r="B15" s="7" t="s">
        <v>62</v>
      </c>
      <c r="C15" s="6" t="s">
        <v>10</v>
      </c>
      <c r="D15" s="8"/>
      <c r="E15" s="5">
        <v>8</v>
      </c>
      <c r="F15" s="22">
        <v>12</v>
      </c>
      <c r="G15" s="9">
        <f t="shared" si="0"/>
        <v>0</v>
      </c>
      <c r="H15" s="10">
        <f t="shared" si="1"/>
        <v>0</v>
      </c>
      <c r="I15" s="10">
        <f t="shared" si="2"/>
        <v>0</v>
      </c>
    </row>
    <row r="16" spans="1:9" s="1" customFormat="1" ht="17.25" customHeight="1" x14ac:dyDescent="0.3">
      <c r="A16" s="5">
        <v>11</v>
      </c>
      <c r="B16" s="7" t="s">
        <v>64</v>
      </c>
      <c r="C16" s="6" t="s">
        <v>11</v>
      </c>
      <c r="D16" s="8"/>
      <c r="E16" s="5">
        <v>8</v>
      </c>
      <c r="F16" s="22">
        <v>45</v>
      </c>
      <c r="G16" s="9">
        <f t="shared" si="0"/>
        <v>0</v>
      </c>
      <c r="H16" s="10">
        <f t="shared" si="1"/>
        <v>0</v>
      </c>
      <c r="I16" s="10">
        <f t="shared" si="2"/>
        <v>0</v>
      </c>
    </row>
    <row r="17" spans="1:9" s="1" customFormat="1" x14ac:dyDescent="0.3">
      <c r="A17" s="5">
        <v>12</v>
      </c>
      <c r="B17" s="7" t="s">
        <v>31</v>
      </c>
      <c r="C17" s="6" t="s">
        <v>11</v>
      </c>
      <c r="D17" s="8"/>
      <c r="E17" s="5">
        <v>8</v>
      </c>
      <c r="F17" s="22">
        <v>20</v>
      </c>
      <c r="G17" s="9">
        <f t="shared" si="0"/>
        <v>0</v>
      </c>
      <c r="H17" s="10">
        <f t="shared" si="1"/>
        <v>0</v>
      </c>
      <c r="I17" s="10">
        <f t="shared" si="2"/>
        <v>0</v>
      </c>
    </row>
    <row r="18" spans="1:9" s="1" customFormat="1" x14ac:dyDescent="0.3">
      <c r="A18" s="5">
        <v>13</v>
      </c>
      <c r="B18" s="7" t="s">
        <v>57</v>
      </c>
      <c r="C18" s="6" t="s">
        <v>10</v>
      </c>
      <c r="D18" s="8"/>
      <c r="E18" s="6">
        <v>23</v>
      </c>
      <c r="F18" s="22">
        <v>40</v>
      </c>
      <c r="G18" s="9">
        <f t="shared" si="0"/>
        <v>0</v>
      </c>
      <c r="H18" s="10">
        <f t="shared" si="1"/>
        <v>0</v>
      </c>
      <c r="I18" s="10">
        <f t="shared" si="2"/>
        <v>0</v>
      </c>
    </row>
    <row r="19" spans="1:9" s="1" customFormat="1" x14ac:dyDescent="0.3">
      <c r="A19" s="5">
        <v>14</v>
      </c>
      <c r="B19" s="7" t="s">
        <v>32</v>
      </c>
      <c r="C19" s="6" t="s">
        <v>12</v>
      </c>
      <c r="D19" s="8"/>
      <c r="E19" s="5">
        <v>5</v>
      </c>
      <c r="F19" s="22">
        <v>40</v>
      </c>
      <c r="G19" s="9">
        <f t="shared" si="0"/>
        <v>0</v>
      </c>
      <c r="H19" s="10">
        <f t="shared" si="1"/>
        <v>0</v>
      </c>
      <c r="I19" s="10">
        <f t="shared" si="2"/>
        <v>0</v>
      </c>
    </row>
    <row r="20" spans="1:9" s="1" customFormat="1" x14ac:dyDescent="0.3">
      <c r="A20" s="5">
        <v>15</v>
      </c>
      <c r="B20" s="7" t="s">
        <v>65</v>
      </c>
      <c r="C20" s="6" t="s">
        <v>13</v>
      </c>
      <c r="D20" s="8"/>
      <c r="E20" s="5">
        <v>8</v>
      </c>
      <c r="F20" s="22">
        <v>12</v>
      </c>
      <c r="G20" s="9">
        <f t="shared" si="0"/>
        <v>0</v>
      </c>
      <c r="H20" s="10">
        <f t="shared" si="1"/>
        <v>0</v>
      </c>
      <c r="I20" s="10">
        <f t="shared" si="2"/>
        <v>0</v>
      </c>
    </row>
    <row r="21" spans="1:9" s="1" customFormat="1" x14ac:dyDescent="0.3">
      <c r="A21" s="5">
        <v>16</v>
      </c>
      <c r="B21" s="7" t="s">
        <v>33</v>
      </c>
      <c r="C21" s="6" t="s">
        <v>10</v>
      </c>
      <c r="D21" s="8"/>
      <c r="E21" s="5">
        <v>8</v>
      </c>
      <c r="F21" s="22">
        <v>50</v>
      </c>
      <c r="G21" s="9">
        <f t="shared" si="0"/>
        <v>0</v>
      </c>
      <c r="H21" s="10">
        <f t="shared" si="1"/>
        <v>0</v>
      </c>
      <c r="I21" s="10">
        <f t="shared" si="2"/>
        <v>0</v>
      </c>
    </row>
    <row r="22" spans="1:9" s="1" customFormat="1" x14ac:dyDescent="0.3">
      <c r="A22" s="5">
        <v>17</v>
      </c>
      <c r="B22" s="7" t="s">
        <v>34</v>
      </c>
      <c r="C22" s="6" t="s">
        <v>10</v>
      </c>
      <c r="D22" s="8"/>
      <c r="E22" s="5">
        <v>8</v>
      </c>
      <c r="F22" s="22">
        <v>20</v>
      </c>
      <c r="G22" s="9">
        <f t="shared" si="0"/>
        <v>0</v>
      </c>
      <c r="H22" s="10">
        <f t="shared" si="1"/>
        <v>0</v>
      </c>
      <c r="I22" s="10">
        <f t="shared" si="2"/>
        <v>0</v>
      </c>
    </row>
    <row r="23" spans="1:9" s="1" customFormat="1" x14ac:dyDescent="0.3">
      <c r="A23" s="5">
        <v>18</v>
      </c>
      <c r="B23" s="7" t="s">
        <v>35</v>
      </c>
      <c r="C23" s="6" t="s">
        <v>13</v>
      </c>
      <c r="D23" s="8"/>
      <c r="E23" s="5">
        <v>8</v>
      </c>
      <c r="F23" s="22">
        <v>3</v>
      </c>
      <c r="G23" s="9">
        <f t="shared" si="0"/>
        <v>0</v>
      </c>
      <c r="H23" s="10">
        <f t="shared" si="1"/>
        <v>0</v>
      </c>
      <c r="I23" s="10">
        <f t="shared" si="2"/>
        <v>0</v>
      </c>
    </row>
    <row r="24" spans="1:9" s="1" customFormat="1" x14ac:dyDescent="0.3">
      <c r="A24" s="5">
        <v>19</v>
      </c>
      <c r="B24" s="7" t="s">
        <v>36</v>
      </c>
      <c r="C24" s="6" t="s">
        <v>11</v>
      </c>
      <c r="D24" s="8"/>
      <c r="E24" s="5">
        <v>5</v>
      </c>
      <c r="F24" s="22">
        <v>3</v>
      </c>
      <c r="G24" s="9">
        <f t="shared" si="0"/>
        <v>0</v>
      </c>
      <c r="H24" s="10">
        <f t="shared" si="1"/>
        <v>0</v>
      </c>
      <c r="I24" s="10">
        <f t="shared" si="2"/>
        <v>0</v>
      </c>
    </row>
    <row r="25" spans="1:9" s="1" customFormat="1" x14ac:dyDescent="0.3">
      <c r="A25" s="5">
        <v>20</v>
      </c>
      <c r="B25" s="7" t="s">
        <v>37</v>
      </c>
      <c r="C25" s="6" t="s">
        <v>13</v>
      </c>
      <c r="D25" s="8"/>
      <c r="E25" s="5">
        <v>5</v>
      </c>
      <c r="F25" s="22">
        <v>20</v>
      </c>
      <c r="G25" s="9">
        <f t="shared" si="0"/>
        <v>0</v>
      </c>
      <c r="H25" s="10">
        <f t="shared" si="1"/>
        <v>0</v>
      </c>
      <c r="I25" s="10">
        <f t="shared" si="2"/>
        <v>0</v>
      </c>
    </row>
    <row r="26" spans="1:9" s="1" customFormat="1" x14ac:dyDescent="0.3">
      <c r="A26" s="5">
        <v>21</v>
      </c>
      <c r="B26" s="7" t="s">
        <v>66</v>
      </c>
      <c r="C26" s="6" t="s">
        <v>13</v>
      </c>
      <c r="D26" s="8"/>
      <c r="E26" s="5">
        <v>5</v>
      </c>
      <c r="F26" s="22">
        <v>10</v>
      </c>
      <c r="G26" s="9">
        <f t="shared" si="0"/>
        <v>0</v>
      </c>
      <c r="H26" s="10">
        <f t="shared" si="1"/>
        <v>0</v>
      </c>
      <c r="I26" s="10">
        <f t="shared" si="2"/>
        <v>0</v>
      </c>
    </row>
    <row r="27" spans="1:9" s="1" customFormat="1" x14ac:dyDescent="0.3">
      <c r="A27" s="5">
        <v>22</v>
      </c>
      <c r="B27" s="7" t="s">
        <v>67</v>
      </c>
      <c r="C27" s="6" t="s">
        <v>10</v>
      </c>
      <c r="D27" s="8"/>
      <c r="E27" s="5">
        <v>23</v>
      </c>
      <c r="F27" s="22">
        <v>36</v>
      </c>
      <c r="G27" s="9">
        <f t="shared" si="0"/>
        <v>0</v>
      </c>
      <c r="H27" s="10">
        <f t="shared" si="1"/>
        <v>0</v>
      </c>
      <c r="I27" s="10">
        <f t="shared" si="2"/>
        <v>0</v>
      </c>
    </row>
    <row r="28" spans="1:9" s="1" customFormat="1" ht="28.5" customHeight="1" x14ac:dyDescent="0.3">
      <c r="A28" s="5">
        <v>23</v>
      </c>
      <c r="B28" s="7" t="s">
        <v>68</v>
      </c>
      <c r="C28" s="6" t="s">
        <v>11</v>
      </c>
      <c r="D28" s="8"/>
      <c r="E28" s="5">
        <v>5</v>
      </c>
      <c r="F28" s="22">
        <v>24</v>
      </c>
      <c r="G28" s="9">
        <f t="shared" si="0"/>
        <v>0</v>
      </c>
      <c r="H28" s="10">
        <f t="shared" si="1"/>
        <v>0</v>
      </c>
      <c r="I28" s="10">
        <f t="shared" si="2"/>
        <v>0</v>
      </c>
    </row>
    <row r="29" spans="1:9" s="1" customFormat="1" x14ac:dyDescent="0.3">
      <c r="A29" s="5">
        <v>24</v>
      </c>
      <c r="B29" s="7" t="s">
        <v>69</v>
      </c>
      <c r="C29" s="6" t="s">
        <v>13</v>
      </c>
      <c r="D29" s="8"/>
      <c r="E29" s="5">
        <v>5</v>
      </c>
      <c r="F29" s="22">
        <v>24</v>
      </c>
      <c r="G29" s="9">
        <f t="shared" si="0"/>
        <v>0</v>
      </c>
      <c r="H29" s="10">
        <f t="shared" si="1"/>
        <v>0</v>
      </c>
      <c r="I29" s="10">
        <f t="shared" si="2"/>
        <v>0</v>
      </c>
    </row>
    <row r="30" spans="1:9" s="1" customFormat="1" x14ac:dyDescent="0.3">
      <c r="A30" s="5">
        <v>25</v>
      </c>
      <c r="B30" s="7" t="s">
        <v>70</v>
      </c>
      <c r="C30" s="6" t="s">
        <v>13</v>
      </c>
      <c r="D30" s="8"/>
      <c r="E30" s="5">
        <v>5</v>
      </c>
      <c r="F30" s="22">
        <v>45</v>
      </c>
      <c r="G30" s="9">
        <f t="shared" si="0"/>
        <v>0</v>
      </c>
      <c r="H30" s="10">
        <f t="shared" si="1"/>
        <v>0</v>
      </c>
      <c r="I30" s="10">
        <f t="shared" si="2"/>
        <v>0</v>
      </c>
    </row>
    <row r="31" spans="1:9" s="1" customFormat="1" ht="27.6" x14ac:dyDescent="0.3">
      <c r="A31" s="5">
        <v>26</v>
      </c>
      <c r="B31" s="7" t="s">
        <v>38</v>
      </c>
      <c r="C31" s="6" t="s">
        <v>13</v>
      </c>
      <c r="D31" s="8"/>
      <c r="E31" s="5">
        <v>8</v>
      </c>
      <c r="F31" s="22">
        <v>18</v>
      </c>
      <c r="G31" s="9">
        <f t="shared" si="0"/>
        <v>0</v>
      </c>
      <c r="H31" s="10">
        <f t="shared" si="1"/>
        <v>0</v>
      </c>
      <c r="I31" s="10">
        <f t="shared" si="2"/>
        <v>0</v>
      </c>
    </row>
    <row r="32" spans="1:9" s="1" customFormat="1" ht="27.6" x14ac:dyDescent="0.3">
      <c r="A32" s="5">
        <v>27</v>
      </c>
      <c r="B32" s="7" t="s">
        <v>23</v>
      </c>
      <c r="C32" s="6" t="s">
        <v>11</v>
      </c>
      <c r="D32" s="8"/>
      <c r="E32" s="5">
        <v>8</v>
      </c>
      <c r="F32" s="22">
        <v>20</v>
      </c>
      <c r="G32" s="9">
        <f t="shared" si="0"/>
        <v>0</v>
      </c>
      <c r="H32" s="10">
        <f t="shared" si="1"/>
        <v>0</v>
      </c>
      <c r="I32" s="10">
        <f t="shared" si="2"/>
        <v>0</v>
      </c>
    </row>
    <row r="33" spans="1:9" ht="30.75" customHeight="1" x14ac:dyDescent="0.3">
      <c r="A33" s="5">
        <v>28</v>
      </c>
      <c r="B33" s="7" t="s">
        <v>39</v>
      </c>
      <c r="C33" s="6" t="s">
        <v>11</v>
      </c>
      <c r="D33" s="8"/>
      <c r="E33" s="6">
        <v>8</v>
      </c>
      <c r="F33" s="22">
        <v>10</v>
      </c>
      <c r="G33" s="9">
        <f t="shared" si="0"/>
        <v>0</v>
      </c>
      <c r="H33" s="10">
        <f t="shared" si="1"/>
        <v>0</v>
      </c>
      <c r="I33" s="10">
        <f t="shared" si="2"/>
        <v>0</v>
      </c>
    </row>
    <row r="34" spans="1:9" x14ac:dyDescent="0.3">
      <c r="A34" s="5">
        <v>29</v>
      </c>
      <c r="B34" s="7" t="s">
        <v>40</v>
      </c>
      <c r="C34" s="6" t="s">
        <v>11</v>
      </c>
      <c r="D34" s="8"/>
      <c r="E34" s="6">
        <v>8</v>
      </c>
      <c r="F34" s="22">
        <v>10</v>
      </c>
      <c r="G34" s="9">
        <f t="shared" si="0"/>
        <v>0</v>
      </c>
      <c r="H34" s="10">
        <f t="shared" si="1"/>
        <v>0</v>
      </c>
      <c r="I34" s="10">
        <f t="shared" si="2"/>
        <v>0</v>
      </c>
    </row>
    <row r="35" spans="1:9" x14ac:dyDescent="0.3">
      <c r="A35" s="5">
        <v>30</v>
      </c>
      <c r="B35" s="7" t="s">
        <v>41</v>
      </c>
      <c r="C35" s="6" t="s">
        <v>10</v>
      </c>
      <c r="D35" s="8"/>
      <c r="E35" s="6">
        <v>8</v>
      </c>
      <c r="F35" s="22">
        <v>2</v>
      </c>
      <c r="G35" s="9">
        <f t="shared" si="0"/>
        <v>0</v>
      </c>
      <c r="H35" s="10">
        <f t="shared" si="1"/>
        <v>0</v>
      </c>
      <c r="I35" s="10">
        <f t="shared" si="2"/>
        <v>0</v>
      </c>
    </row>
    <row r="36" spans="1:9" x14ac:dyDescent="0.3">
      <c r="A36" s="5">
        <v>31</v>
      </c>
      <c r="B36" s="7" t="s">
        <v>42</v>
      </c>
      <c r="C36" s="6" t="s">
        <v>10</v>
      </c>
      <c r="D36" s="8"/>
      <c r="E36" s="6">
        <v>8</v>
      </c>
      <c r="F36" s="22">
        <v>2</v>
      </c>
      <c r="G36" s="9">
        <f t="shared" si="0"/>
        <v>0</v>
      </c>
      <c r="H36" s="10">
        <f t="shared" si="1"/>
        <v>0</v>
      </c>
      <c r="I36" s="10">
        <f t="shared" si="2"/>
        <v>0</v>
      </c>
    </row>
    <row r="37" spans="1:9" x14ac:dyDescent="0.3">
      <c r="A37" s="5">
        <v>32</v>
      </c>
      <c r="B37" s="7" t="s">
        <v>14</v>
      </c>
      <c r="C37" s="6" t="s">
        <v>10</v>
      </c>
      <c r="D37" s="8"/>
      <c r="E37" s="6">
        <v>5</v>
      </c>
      <c r="F37" s="22">
        <v>8</v>
      </c>
      <c r="G37" s="9">
        <f t="shared" si="0"/>
        <v>0</v>
      </c>
      <c r="H37" s="10">
        <f t="shared" si="1"/>
        <v>0</v>
      </c>
      <c r="I37" s="10">
        <f t="shared" si="2"/>
        <v>0</v>
      </c>
    </row>
    <row r="38" spans="1:9" x14ac:dyDescent="0.3">
      <c r="A38" s="5">
        <v>33</v>
      </c>
      <c r="B38" s="7" t="s">
        <v>43</v>
      </c>
      <c r="C38" s="6" t="s">
        <v>10</v>
      </c>
      <c r="D38" s="8"/>
      <c r="E38" s="6">
        <v>8</v>
      </c>
      <c r="F38" s="22">
        <v>2</v>
      </c>
      <c r="G38" s="9">
        <f t="shared" si="0"/>
        <v>0</v>
      </c>
      <c r="H38" s="10">
        <f t="shared" si="1"/>
        <v>0</v>
      </c>
      <c r="I38" s="10">
        <f t="shared" si="2"/>
        <v>0</v>
      </c>
    </row>
    <row r="39" spans="1:9" x14ac:dyDescent="0.3">
      <c r="A39" s="5">
        <v>34</v>
      </c>
      <c r="B39" s="7" t="s">
        <v>44</v>
      </c>
      <c r="C39" s="6" t="s">
        <v>10</v>
      </c>
      <c r="D39" s="8"/>
      <c r="E39" s="6">
        <v>8</v>
      </c>
      <c r="F39" s="22">
        <v>2</v>
      </c>
      <c r="G39" s="9">
        <f t="shared" si="0"/>
        <v>0</v>
      </c>
      <c r="H39" s="10">
        <f t="shared" si="1"/>
        <v>0</v>
      </c>
      <c r="I39" s="10">
        <f t="shared" si="2"/>
        <v>0</v>
      </c>
    </row>
    <row r="40" spans="1:9" ht="29.25" customHeight="1" x14ac:dyDescent="0.3">
      <c r="A40" s="5">
        <v>35</v>
      </c>
      <c r="B40" s="7" t="s">
        <v>45</v>
      </c>
      <c r="C40" s="6" t="s">
        <v>10</v>
      </c>
      <c r="D40" s="8"/>
      <c r="E40" s="6">
        <v>5</v>
      </c>
      <c r="F40" s="22">
        <v>1</v>
      </c>
      <c r="G40" s="9">
        <f t="shared" si="0"/>
        <v>0</v>
      </c>
      <c r="H40" s="10">
        <f t="shared" si="1"/>
        <v>0</v>
      </c>
      <c r="I40" s="10">
        <f t="shared" si="2"/>
        <v>0</v>
      </c>
    </row>
    <row r="41" spans="1:9" x14ac:dyDescent="0.3">
      <c r="A41" s="5">
        <v>36</v>
      </c>
      <c r="B41" s="7" t="s">
        <v>46</v>
      </c>
      <c r="C41" s="6" t="s">
        <v>10</v>
      </c>
      <c r="D41" s="8"/>
      <c r="E41" s="6">
        <v>5</v>
      </c>
      <c r="F41" s="22">
        <v>1</v>
      </c>
      <c r="G41" s="9">
        <f t="shared" si="0"/>
        <v>0</v>
      </c>
      <c r="H41" s="10">
        <f t="shared" si="1"/>
        <v>0</v>
      </c>
      <c r="I41" s="10">
        <f t="shared" si="2"/>
        <v>0</v>
      </c>
    </row>
    <row r="42" spans="1:9" x14ac:dyDescent="0.3">
      <c r="A42" s="5">
        <v>37</v>
      </c>
      <c r="B42" s="7" t="s">
        <v>47</v>
      </c>
      <c r="C42" s="6" t="s">
        <v>10</v>
      </c>
      <c r="D42" s="8"/>
      <c r="E42" s="6">
        <v>8</v>
      </c>
      <c r="F42" s="22">
        <v>1</v>
      </c>
      <c r="G42" s="9">
        <f t="shared" si="0"/>
        <v>0</v>
      </c>
      <c r="H42" s="10">
        <f t="shared" si="1"/>
        <v>0</v>
      </c>
      <c r="I42" s="10">
        <f t="shared" si="2"/>
        <v>0</v>
      </c>
    </row>
    <row r="43" spans="1:9" x14ac:dyDescent="0.3">
      <c r="A43" s="5">
        <v>38</v>
      </c>
      <c r="B43" s="7" t="s">
        <v>71</v>
      </c>
      <c r="C43" s="6" t="s">
        <v>13</v>
      </c>
      <c r="D43" s="8"/>
      <c r="E43" s="6">
        <v>23</v>
      </c>
      <c r="F43" s="22">
        <v>30</v>
      </c>
      <c r="G43" s="9">
        <f t="shared" si="0"/>
        <v>0</v>
      </c>
      <c r="H43" s="10">
        <f t="shared" si="1"/>
        <v>0</v>
      </c>
      <c r="I43" s="10">
        <f t="shared" si="2"/>
        <v>0</v>
      </c>
    </row>
    <row r="44" spans="1:9" x14ac:dyDescent="0.3">
      <c r="A44" s="5">
        <v>39</v>
      </c>
      <c r="B44" s="7" t="s">
        <v>48</v>
      </c>
      <c r="C44" s="6" t="s">
        <v>10</v>
      </c>
      <c r="D44" s="8"/>
      <c r="E44" s="6">
        <v>8</v>
      </c>
      <c r="F44" s="22">
        <v>1</v>
      </c>
      <c r="G44" s="9">
        <f t="shared" si="0"/>
        <v>0</v>
      </c>
      <c r="H44" s="10">
        <f t="shared" si="1"/>
        <v>0</v>
      </c>
      <c r="I44" s="10">
        <f t="shared" si="2"/>
        <v>0</v>
      </c>
    </row>
    <row r="45" spans="1:9" x14ac:dyDescent="0.3">
      <c r="A45" s="5">
        <v>40</v>
      </c>
      <c r="B45" s="7" t="s">
        <v>49</v>
      </c>
      <c r="C45" s="6" t="s">
        <v>10</v>
      </c>
      <c r="D45" s="8"/>
      <c r="E45" s="6">
        <v>8</v>
      </c>
      <c r="F45" s="22">
        <v>1</v>
      </c>
      <c r="G45" s="9">
        <f t="shared" si="0"/>
        <v>0</v>
      </c>
      <c r="H45" s="10">
        <f t="shared" si="1"/>
        <v>0</v>
      </c>
      <c r="I45" s="10">
        <f t="shared" si="2"/>
        <v>0</v>
      </c>
    </row>
    <row r="46" spans="1:9" x14ac:dyDescent="0.3">
      <c r="A46" s="5">
        <v>41</v>
      </c>
      <c r="B46" s="7" t="s">
        <v>50</v>
      </c>
      <c r="C46" s="6" t="s">
        <v>10</v>
      </c>
      <c r="D46" s="8"/>
      <c r="E46" s="6">
        <v>8</v>
      </c>
      <c r="F46" s="22">
        <v>3</v>
      </c>
      <c r="G46" s="9">
        <f t="shared" si="0"/>
        <v>0</v>
      </c>
      <c r="H46" s="10">
        <f t="shared" si="1"/>
        <v>0</v>
      </c>
      <c r="I46" s="10">
        <f t="shared" si="2"/>
        <v>0</v>
      </c>
    </row>
    <row r="47" spans="1:9" x14ac:dyDescent="0.3">
      <c r="A47" s="5">
        <v>42</v>
      </c>
      <c r="B47" s="7" t="s">
        <v>72</v>
      </c>
      <c r="C47" s="6" t="s">
        <v>10</v>
      </c>
      <c r="D47" s="8"/>
      <c r="E47" s="6">
        <v>5</v>
      </c>
      <c r="F47" s="22">
        <v>30</v>
      </c>
      <c r="G47" s="9">
        <f t="shared" ref="G47:G74" si="3">D47*F47</f>
        <v>0</v>
      </c>
      <c r="H47" s="10">
        <f t="shared" ref="H47:H74" si="4">G47*E47%</f>
        <v>0</v>
      </c>
      <c r="I47" s="10">
        <f t="shared" ref="I47:I74" si="5">G47+H47</f>
        <v>0</v>
      </c>
    </row>
    <row r="48" spans="1:9" x14ac:dyDescent="0.3">
      <c r="A48" s="5">
        <v>43</v>
      </c>
      <c r="B48" s="7" t="s">
        <v>73</v>
      </c>
      <c r="C48" s="6" t="s">
        <v>10</v>
      </c>
      <c r="D48" s="8"/>
      <c r="E48" s="6">
        <v>23</v>
      </c>
      <c r="F48" s="22">
        <v>10</v>
      </c>
      <c r="G48" s="9">
        <f t="shared" si="3"/>
        <v>0</v>
      </c>
      <c r="H48" s="10">
        <f t="shared" si="4"/>
        <v>0</v>
      </c>
      <c r="I48" s="10">
        <f t="shared" si="5"/>
        <v>0</v>
      </c>
    </row>
    <row r="49" spans="1:9" x14ac:dyDescent="0.3">
      <c r="A49" s="5">
        <v>44</v>
      </c>
      <c r="B49" s="7" t="s">
        <v>74</v>
      </c>
      <c r="C49" s="6" t="s">
        <v>10</v>
      </c>
      <c r="D49" s="8"/>
      <c r="E49" s="6">
        <v>23</v>
      </c>
      <c r="F49" s="22">
        <v>10</v>
      </c>
      <c r="G49" s="9">
        <f t="shared" si="3"/>
        <v>0</v>
      </c>
      <c r="H49" s="10">
        <f t="shared" si="4"/>
        <v>0</v>
      </c>
      <c r="I49" s="10">
        <f t="shared" si="5"/>
        <v>0</v>
      </c>
    </row>
    <row r="50" spans="1:9" x14ac:dyDescent="0.3">
      <c r="A50" s="5">
        <v>45</v>
      </c>
      <c r="B50" s="7" t="s">
        <v>51</v>
      </c>
      <c r="C50" s="6" t="s">
        <v>10</v>
      </c>
      <c r="D50" s="8"/>
      <c r="E50" s="6">
        <v>23</v>
      </c>
      <c r="F50" s="22">
        <v>10</v>
      </c>
      <c r="G50" s="9">
        <f t="shared" si="3"/>
        <v>0</v>
      </c>
      <c r="H50" s="10">
        <f t="shared" si="4"/>
        <v>0</v>
      </c>
      <c r="I50" s="10">
        <f t="shared" si="5"/>
        <v>0</v>
      </c>
    </row>
    <row r="51" spans="1:9" x14ac:dyDescent="0.3">
      <c r="A51" s="5">
        <v>46</v>
      </c>
      <c r="B51" s="7" t="s">
        <v>52</v>
      </c>
      <c r="C51" s="6" t="s">
        <v>10</v>
      </c>
      <c r="D51" s="8"/>
      <c r="E51" s="6">
        <v>5</v>
      </c>
      <c r="F51" s="22">
        <v>3</v>
      </c>
      <c r="G51" s="9">
        <f t="shared" si="3"/>
        <v>0</v>
      </c>
      <c r="H51" s="10">
        <f t="shared" si="4"/>
        <v>0</v>
      </c>
      <c r="I51" s="10">
        <f t="shared" si="5"/>
        <v>0</v>
      </c>
    </row>
    <row r="52" spans="1:9" x14ac:dyDescent="0.3">
      <c r="A52" s="5">
        <v>47</v>
      </c>
      <c r="B52" s="7" t="s">
        <v>53</v>
      </c>
      <c r="C52" s="6" t="s">
        <v>10</v>
      </c>
      <c r="D52" s="8"/>
      <c r="E52" s="6">
        <v>8</v>
      </c>
      <c r="F52" s="22">
        <v>2</v>
      </c>
      <c r="G52" s="9">
        <f t="shared" si="3"/>
        <v>0</v>
      </c>
      <c r="H52" s="10">
        <f t="shared" si="4"/>
        <v>0</v>
      </c>
      <c r="I52" s="10">
        <f t="shared" si="5"/>
        <v>0</v>
      </c>
    </row>
    <row r="53" spans="1:9" ht="15.75" customHeight="1" x14ac:dyDescent="0.3">
      <c r="A53" s="5">
        <v>48</v>
      </c>
      <c r="B53" s="7" t="s">
        <v>54</v>
      </c>
      <c r="C53" s="6" t="s">
        <v>11</v>
      </c>
      <c r="D53" s="8"/>
      <c r="E53" s="6">
        <v>5</v>
      </c>
      <c r="F53" s="22">
        <v>5</v>
      </c>
      <c r="G53" s="9">
        <f t="shared" si="3"/>
        <v>0</v>
      </c>
      <c r="H53" s="10">
        <f t="shared" si="4"/>
        <v>0</v>
      </c>
      <c r="I53" s="10">
        <f t="shared" si="5"/>
        <v>0</v>
      </c>
    </row>
    <row r="54" spans="1:9" x14ac:dyDescent="0.3">
      <c r="A54" s="5">
        <v>49</v>
      </c>
      <c r="B54" s="7" t="s">
        <v>75</v>
      </c>
      <c r="C54" s="6" t="s">
        <v>10</v>
      </c>
      <c r="D54" s="8"/>
      <c r="E54" s="6">
        <v>5</v>
      </c>
      <c r="F54" s="22">
        <v>6</v>
      </c>
      <c r="G54" s="9">
        <f t="shared" si="3"/>
        <v>0</v>
      </c>
      <c r="H54" s="10">
        <f t="shared" si="4"/>
        <v>0</v>
      </c>
      <c r="I54" s="10">
        <f t="shared" si="5"/>
        <v>0</v>
      </c>
    </row>
    <row r="55" spans="1:9" x14ac:dyDescent="0.3">
      <c r="A55" s="5">
        <v>50</v>
      </c>
      <c r="B55" s="7" t="s">
        <v>15</v>
      </c>
      <c r="C55" s="6" t="s">
        <v>11</v>
      </c>
      <c r="D55" s="8"/>
      <c r="E55" s="6">
        <v>8</v>
      </c>
      <c r="F55" s="22">
        <v>60</v>
      </c>
      <c r="G55" s="9">
        <f t="shared" si="3"/>
        <v>0</v>
      </c>
      <c r="H55" s="10">
        <f t="shared" si="4"/>
        <v>0</v>
      </c>
      <c r="I55" s="10">
        <f t="shared" si="5"/>
        <v>0</v>
      </c>
    </row>
    <row r="56" spans="1:9" x14ac:dyDescent="0.3">
      <c r="A56" s="5">
        <v>51</v>
      </c>
      <c r="B56" s="7" t="s">
        <v>16</v>
      </c>
      <c r="C56" s="6" t="s">
        <v>12</v>
      </c>
      <c r="D56" s="8"/>
      <c r="E56" s="6">
        <v>23</v>
      </c>
      <c r="F56" s="22">
        <v>48</v>
      </c>
      <c r="G56" s="9">
        <f t="shared" si="3"/>
        <v>0</v>
      </c>
      <c r="H56" s="10">
        <f t="shared" si="4"/>
        <v>0</v>
      </c>
      <c r="I56" s="10">
        <f t="shared" si="5"/>
        <v>0</v>
      </c>
    </row>
    <row r="57" spans="1:9" x14ac:dyDescent="0.3">
      <c r="A57" s="5">
        <v>52</v>
      </c>
      <c r="B57" s="7" t="s">
        <v>55</v>
      </c>
      <c r="C57" s="6" t="s">
        <v>13</v>
      </c>
      <c r="D57" s="8"/>
      <c r="E57" s="6">
        <v>5</v>
      </c>
      <c r="F57" s="22">
        <v>20</v>
      </c>
      <c r="G57" s="9">
        <f t="shared" si="3"/>
        <v>0</v>
      </c>
      <c r="H57" s="10">
        <f t="shared" si="4"/>
        <v>0</v>
      </c>
      <c r="I57" s="10">
        <f t="shared" si="5"/>
        <v>0</v>
      </c>
    </row>
    <row r="58" spans="1:9" x14ac:dyDescent="0.3">
      <c r="A58" s="5">
        <v>53</v>
      </c>
      <c r="B58" s="7" t="s">
        <v>56</v>
      </c>
      <c r="C58" s="6" t="s">
        <v>10</v>
      </c>
      <c r="D58" s="8"/>
      <c r="E58" s="6">
        <v>5</v>
      </c>
      <c r="F58" s="22">
        <v>20</v>
      </c>
      <c r="G58" s="9">
        <f t="shared" si="3"/>
        <v>0</v>
      </c>
      <c r="H58" s="10">
        <f t="shared" si="4"/>
        <v>0</v>
      </c>
      <c r="I58" s="10">
        <f t="shared" si="5"/>
        <v>0</v>
      </c>
    </row>
    <row r="59" spans="1:9" x14ac:dyDescent="0.3">
      <c r="A59" s="5">
        <v>54</v>
      </c>
      <c r="B59" s="7" t="s">
        <v>76</v>
      </c>
      <c r="C59" s="6" t="s">
        <v>10</v>
      </c>
      <c r="D59" s="8"/>
      <c r="E59" s="6">
        <v>5</v>
      </c>
      <c r="F59" s="22">
        <v>10</v>
      </c>
      <c r="G59" s="9">
        <f t="shared" si="3"/>
        <v>0</v>
      </c>
      <c r="H59" s="10">
        <f t="shared" si="4"/>
        <v>0</v>
      </c>
      <c r="I59" s="10">
        <f t="shared" si="5"/>
        <v>0</v>
      </c>
    </row>
    <row r="60" spans="1:9" x14ac:dyDescent="0.3">
      <c r="A60" s="5">
        <v>55</v>
      </c>
      <c r="B60" s="7" t="s">
        <v>77</v>
      </c>
      <c r="C60" s="6" t="s">
        <v>10</v>
      </c>
      <c r="D60" s="8"/>
      <c r="E60" s="6">
        <v>5</v>
      </c>
      <c r="F60" s="22">
        <v>50</v>
      </c>
      <c r="G60" s="9">
        <f t="shared" si="3"/>
        <v>0</v>
      </c>
      <c r="H60" s="10">
        <f t="shared" si="4"/>
        <v>0</v>
      </c>
      <c r="I60" s="10">
        <f t="shared" si="5"/>
        <v>0</v>
      </c>
    </row>
    <row r="61" spans="1:9" ht="14.25" customHeight="1" x14ac:dyDescent="0.3">
      <c r="A61" s="5">
        <v>56</v>
      </c>
      <c r="B61" s="7" t="s">
        <v>78</v>
      </c>
      <c r="C61" s="6" t="s">
        <v>10</v>
      </c>
      <c r="D61" s="8"/>
      <c r="E61" s="6">
        <v>5</v>
      </c>
      <c r="F61" s="22">
        <v>20</v>
      </c>
      <c r="G61" s="9">
        <f t="shared" si="3"/>
        <v>0</v>
      </c>
      <c r="H61" s="10">
        <f t="shared" si="4"/>
        <v>0</v>
      </c>
      <c r="I61" s="10">
        <f t="shared" si="5"/>
        <v>0</v>
      </c>
    </row>
    <row r="62" spans="1:9" x14ac:dyDescent="0.3">
      <c r="A62" s="5">
        <v>57</v>
      </c>
      <c r="B62" s="7" t="s">
        <v>79</v>
      </c>
      <c r="C62" s="6" t="s">
        <v>10</v>
      </c>
      <c r="D62" s="8"/>
      <c r="E62" s="6">
        <v>23</v>
      </c>
      <c r="F62" s="22">
        <v>10</v>
      </c>
      <c r="G62" s="9">
        <f t="shared" si="3"/>
        <v>0</v>
      </c>
      <c r="H62" s="10">
        <f t="shared" si="4"/>
        <v>0</v>
      </c>
      <c r="I62" s="10">
        <f t="shared" si="5"/>
        <v>0</v>
      </c>
    </row>
    <row r="63" spans="1:9" x14ac:dyDescent="0.3">
      <c r="A63" s="5">
        <v>58</v>
      </c>
      <c r="B63" s="7" t="s">
        <v>80</v>
      </c>
      <c r="C63" s="6" t="s">
        <v>13</v>
      </c>
      <c r="D63" s="8"/>
      <c r="E63" s="6">
        <v>23</v>
      </c>
      <c r="F63" s="22">
        <v>30</v>
      </c>
      <c r="G63" s="9">
        <f t="shared" si="3"/>
        <v>0</v>
      </c>
      <c r="H63" s="10">
        <f t="shared" si="4"/>
        <v>0</v>
      </c>
      <c r="I63" s="10">
        <f t="shared" si="5"/>
        <v>0</v>
      </c>
    </row>
    <row r="64" spans="1:9" x14ac:dyDescent="0.3">
      <c r="A64" s="5">
        <v>59</v>
      </c>
      <c r="B64" s="7" t="s">
        <v>81</v>
      </c>
      <c r="C64" s="6" t="s">
        <v>13</v>
      </c>
      <c r="D64" s="8"/>
      <c r="E64" s="6">
        <v>23</v>
      </c>
      <c r="F64" s="22">
        <v>100</v>
      </c>
      <c r="G64" s="9">
        <f t="shared" si="3"/>
        <v>0</v>
      </c>
      <c r="H64" s="10">
        <f t="shared" si="4"/>
        <v>0</v>
      </c>
      <c r="I64" s="10">
        <f t="shared" si="5"/>
        <v>0</v>
      </c>
    </row>
    <row r="65" spans="1:9" x14ac:dyDescent="0.3">
      <c r="A65" s="5">
        <v>60</v>
      </c>
      <c r="B65" s="7" t="s">
        <v>82</v>
      </c>
      <c r="C65" s="6" t="s">
        <v>13</v>
      </c>
      <c r="D65" s="8"/>
      <c r="E65" s="6">
        <v>23</v>
      </c>
      <c r="F65" s="22">
        <v>100</v>
      </c>
      <c r="G65" s="9">
        <f t="shared" si="3"/>
        <v>0</v>
      </c>
      <c r="H65" s="10">
        <f t="shared" si="4"/>
        <v>0</v>
      </c>
      <c r="I65" s="10">
        <f t="shared" si="5"/>
        <v>0</v>
      </c>
    </row>
    <row r="66" spans="1:9" x14ac:dyDescent="0.3">
      <c r="A66" s="5">
        <v>61</v>
      </c>
      <c r="B66" s="7" t="s">
        <v>83</v>
      </c>
      <c r="C66" s="6" t="s">
        <v>13</v>
      </c>
      <c r="D66" s="8"/>
      <c r="E66" s="6">
        <v>23</v>
      </c>
      <c r="F66" s="22">
        <v>100</v>
      </c>
      <c r="G66" s="9">
        <f t="shared" si="3"/>
        <v>0</v>
      </c>
      <c r="H66" s="10">
        <f t="shared" si="4"/>
        <v>0</v>
      </c>
      <c r="I66" s="10">
        <f t="shared" si="5"/>
        <v>0</v>
      </c>
    </row>
    <row r="67" spans="1:9" x14ac:dyDescent="0.3">
      <c r="A67" s="5">
        <v>62</v>
      </c>
      <c r="B67" s="7" t="s">
        <v>84</v>
      </c>
      <c r="C67" s="6" t="s">
        <v>13</v>
      </c>
      <c r="D67" s="8"/>
      <c r="E67" s="6">
        <v>23</v>
      </c>
      <c r="F67" s="22">
        <v>30</v>
      </c>
      <c r="G67" s="9">
        <f t="shared" si="3"/>
        <v>0</v>
      </c>
      <c r="H67" s="10">
        <f t="shared" si="4"/>
        <v>0</v>
      </c>
      <c r="I67" s="10">
        <f t="shared" si="5"/>
        <v>0</v>
      </c>
    </row>
    <row r="68" spans="1:9" x14ac:dyDescent="0.3">
      <c r="A68" s="5">
        <v>63</v>
      </c>
      <c r="B68" s="7" t="s">
        <v>85</v>
      </c>
      <c r="C68" s="6" t="s">
        <v>13</v>
      </c>
      <c r="D68" s="8"/>
      <c r="E68" s="6">
        <v>23</v>
      </c>
      <c r="F68" s="22">
        <v>100</v>
      </c>
      <c r="G68" s="9">
        <f t="shared" si="3"/>
        <v>0</v>
      </c>
      <c r="H68" s="10">
        <f t="shared" si="4"/>
        <v>0</v>
      </c>
      <c r="I68" s="10">
        <f t="shared" si="5"/>
        <v>0</v>
      </c>
    </row>
    <row r="69" spans="1:9" ht="30.75" customHeight="1" x14ac:dyDescent="0.3">
      <c r="A69" s="5">
        <v>64</v>
      </c>
      <c r="B69" s="7" t="s">
        <v>57</v>
      </c>
      <c r="C69" s="6" t="s">
        <v>10</v>
      </c>
      <c r="D69" s="8"/>
      <c r="E69" s="6">
        <v>5</v>
      </c>
      <c r="F69" s="22">
        <v>5</v>
      </c>
      <c r="G69" s="9">
        <f t="shared" si="3"/>
        <v>0</v>
      </c>
      <c r="H69" s="10">
        <f t="shared" si="4"/>
        <v>0</v>
      </c>
      <c r="I69" s="10">
        <f t="shared" si="5"/>
        <v>0</v>
      </c>
    </row>
    <row r="70" spans="1:9" ht="27.6" x14ac:dyDescent="0.3">
      <c r="A70" s="5">
        <v>65</v>
      </c>
      <c r="B70" s="7" t="s">
        <v>17</v>
      </c>
      <c r="C70" s="6" t="s">
        <v>13</v>
      </c>
      <c r="D70" s="8"/>
      <c r="E70" s="6">
        <v>5</v>
      </c>
      <c r="F70" s="22">
        <v>24</v>
      </c>
      <c r="G70" s="9">
        <f t="shared" si="3"/>
        <v>0</v>
      </c>
      <c r="H70" s="10">
        <f t="shared" si="4"/>
        <v>0</v>
      </c>
      <c r="I70" s="10">
        <f t="shared" si="5"/>
        <v>0</v>
      </c>
    </row>
    <row r="71" spans="1:9" x14ac:dyDescent="0.3">
      <c r="A71" s="5">
        <v>66</v>
      </c>
      <c r="B71" s="7" t="s">
        <v>86</v>
      </c>
      <c r="C71" s="6" t="s">
        <v>13</v>
      </c>
      <c r="D71" s="8"/>
      <c r="E71" s="6">
        <v>23</v>
      </c>
      <c r="F71" s="22">
        <v>24</v>
      </c>
      <c r="G71" s="9">
        <f t="shared" si="3"/>
        <v>0</v>
      </c>
      <c r="H71" s="10">
        <f t="shared" si="4"/>
        <v>0</v>
      </c>
      <c r="I71" s="10">
        <f t="shared" si="5"/>
        <v>0</v>
      </c>
    </row>
    <row r="72" spans="1:9" x14ac:dyDescent="0.3">
      <c r="A72" s="5">
        <v>67</v>
      </c>
      <c r="B72" s="7" t="s">
        <v>87</v>
      </c>
      <c r="C72" s="6" t="s">
        <v>13</v>
      </c>
      <c r="D72" s="8"/>
      <c r="E72" s="6">
        <v>23</v>
      </c>
      <c r="F72" s="22">
        <v>20</v>
      </c>
      <c r="G72" s="9">
        <f t="shared" si="3"/>
        <v>0</v>
      </c>
      <c r="H72" s="10">
        <f t="shared" si="4"/>
        <v>0</v>
      </c>
      <c r="I72" s="10">
        <f t="shared" si="5"/>
        <v>0</v>
      </c>
    </row>
    <row r="73" spans="1:9" x14ac:dyDescent="0.3">
      <c r="A73" s="5">
        <v>68</v>
      </c>
      <c r="B73" s="7" t="s">
        <v>88</v>
      </c>
      <c r="C73" s="6" t="s">
        <v>13</v>
      </c>
      <c r="D73" s="8"/>
      <c r="E73" s="6">
        <v>23</v>
      </c>
      <c r="F73" s="22">
        <v>20</v>
      </c>
      <c r="G73" s="9">
        <f t="shared" si="3"/>
        <v>0</v>
      </c>
      <c r="H73" s="10">
        <f t="shared" si="4"/>
        <v>0</v>
      </c>
      <c r="I73" s="10">
        <f t="shared" si="5"/>
        <v>0</v>
      </c>
    </row>
    <row r="74" spans="1:9" x14ac:dyDescent="0.3">
      <c r="A74" s="5">
        <v>69</v>
      </c>
      <c r="B74" s="7" t="s">
        <v>58</v>
      </c>
      <c r="C74" s="6" t="s">
        <v>13</v>
      </c>
      <c r="D74" s="8"/>
      <c r="E74" s="6">
        <v>8</v>
      </c>
      <c r="F74" s="22">
        <v>10</v>
      </c>
      <c r="G74" s="9">
        <f t="shared" si="3"/>
        <v>0</v>
      </c>
      <c r="H74" s="10">
        <f t="shared" si="4"/>
        <v>0</v>
      </c>
      <c r="I74" s="10">
        <f t="shared" si="5"/>
        <v>0</v>
      </c>
    </row>
    <row r="75" spans="1:9" s="16" customFormat="1" ht="28.5" customHeight="1" x14ac:dyDescent="0.3">
      <c r="A75" s="12"/>
      <c r="B75" s="13" t="s">
        <v>18</v>
      </c>
      <c r="C75" s="14" t="s">
        <v>19</v>
      </c>
      <c r="D75" s="14" t="s">
        <v>19</v>
      </c>
      <c r="E75" s="14" t="s">
        <v>19</v>
      </c>
      <c r="F75" s="14" t="s">
        <v>19</v>
      </c>
      <c r="G75" s="15">
        <f>SUM(G7:G74)</f>
        <v>0</v>
      </c>
      <c r="H75" s="28">
        <f>SUM(H7:H74)</f>
        <v>0</v>
      </c>
      <c r="I75" s="28">
        <f>SUM(I7:I74)</f>
        <v>0</v>
      </c>
    </row>
    <row r="76" spans="1:9" s="16" customFormat="1" ht="18" customHeight="1" x14ac:dyDescent="0.3">
      <c r="B76" s="17"/>
    </row>
    <row r="77" spans="1:9" s="16" customFormat="1" ht="52.5" customHeight="1" x14ac:dyDescent="0.3">
      <c r="B77" s="18"/>
      <c r="C77" s="19" t="s">
        <v>26</v>
      </c>
      <c r="D77" s="30" t="s">
        <v>27</v>
      </c>
      <c r="E77" s="30"/>
      <c r="F77" s="27" t="s">
        <v>24</v>
      </c>
      <c r="G77" s="26">
        <v>8</v>
      </c>
    </row>
    <row r="78" spans="1:9" ht="56.25" customHeight="1" x14ac:dyDescent="0.3">
      <c r="A78" s="16"/>
      <c r="B78" s="23" t="s">
        <v>20</v>
      </c>
      <c r="C78" s="15">
        <f>G75</f>
        <v>0</v>
      </c>
      <c r="D78" s="31">
        <f>I75</f>
        <v>0</v>
      </c>
      <c r="E78" s="31"/>
      <c r="F78" s="25"/>
      <c r="G78" s="29">
        <f>H75</f>
        <v>0</v>
      </c>
      <c r="H78" s="16"/>
      <c r="I78" s="16"/>
    </row>
    <row r="79" spans="1:9" ht="24" customHeight="1" x14ac:dyDescent="0.3">
      <c r="A79" s="16"/>
      <c r="B79" s="17"/>
      <c r="C79" s="20"/>
      <c r="D79" s="20"/>
      <c r="E79" s="20"/>
      <c r="F79" s="16"/>
      <c r="G79" s="32"/>
      <c r="H79" s="32"/>
      <c r="I79" s="32"/>
    </row>
    <row r="80" spans="1:9" ht="29.25" customHeight="1" x14ac:dyDescent="0.3">
      <c r="G80" s="33"/>
      <c r="H80" s="33"/>
      <c r="I80" s="33"/>
    </row>
    <row r="81" spans="8:8" x14ac:dyDescent="0.3">
      <c r="H81" s="24" t="s">
        <v>21</v>
      </c>
    </row>
    <row r="82" spans="8:8" x14ac:dyDescent="0.3">
      <c r="H82" s="24" t="s">
        <v>22</v>
      </c>
    </row>
  </sheetData>
  <mergeCells count="8">
    <mergeCell ref="D77:E77"/>
    <mergeCell ref="D78:E78"/>
    <mergeCell ref="G79:I79"/>
    <mergeCell ref="G80:I80"/>
    <mergeCell ref="A1:I1"/>
    <mergeCell ref="A2:I2"/>
    <mergeCell ref="A3:I3"/>
    <mergeCell ref="F4:I4"/>
  </mergeCells>
  <pageMargins left="0.52013888888888904" right="0.49027777777777798" top="0.52986111111111101" bottom="0.52013888888888904" header="0.51180555555555496" footer="0.51180555555555496"/>
  <pageSetup paperSize="9" scale="8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RÓZNE ART.SPOŻYWCZE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kdobrzeniecka</dc:creator>
  <cp:lastModifiedBy>Michal</cp:lastModifiedBy>
  <cp:revision>0</cp:revision>
  <cp:lastPrinted>2024-12-27T13:32:14Z</cp:lastPrinted>
  <dcterms:created xsi:type="dcterms:W3CDTF">2021-10-08T09:05:51Z</dcterms:created>
  <dcterms:modified xsi:type="dcterms:W3CDTF">2025-01-01T12:59:09Z</dcterms:modified>
  <dc:language>pl-PL</dc:language>
</cp:coreProperties>
</file>