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<sst xmlns="http://schemas.openxmlformats.org/spreadsheetml/2006/main" count="65" uniqueCount="35">
  <si>
    <t>Lp</t>
  </si>
  <si>
    <t>Nazwa urządzenia i miejsce zainstalowania</t>
  </si>
  <si>
    <t>j.m.</t>
  </si>
  <si>
    <t>cena jednostkowa netto w zł/1 m-c</t>
  </si>
  <si>
    <t>wartość netto w zł (kol 4 x kol 6 x kol 7)</t>
  </si>
  <si>
    <t>obowiązująca stawka Vat</t>
  </si>
  <si>
    <t>I Konserwacje</t>
  </si>
  <si>
    <t>II Naprawy</t>
  </si>
  <si>
    <t>Dźwig osobowy typ ODA nr fabryczny A1334, 59-100 Polkowice ul. Hubala 22 (12 przystanków)</t>
  </si>
  <si>
    <t>Dźwig osobowy typ ODA nr fabryczny A3132, 59-100 Polkowice ul. Hubala 26 (12 przystanków)</t>
  </si>
  <si>
    <t>Dźwig osobowy typ ODA nr fabryczny A3131, 59-100 Polkowice ul. Hubala 28 (12 przystanków)</t>
  </si>
  <si>
    <t>kpl. *</t>
  </si>
  <si>
    <t>rg</t>
  </si>
  <si>
    <t>1xm-c</t>
  </si>
  <si>
    <t>ilość rb.</t>
  </si>
  <si>
    <t>wartość podatku Vat w zł (kol. 8 x kol.9)</t>
  </si>
  <si>
    <t>wartość brutto w zł (kol. 8 + kol. 10)</t>
  </si>
  <si>
    <t>----</t>
  </si>
  <si>
    <t>wartość netto z narzutami w zł                     (kol 6 x kol 7)</t>
  </si>
  <si>
    <r>
      <t xml:space="preserve">ilość </t>
    </r>
    <r>
      <rPr>
        <sz val="7"/>
        <color indexed="8"/>
        <rFont val="Calibri"/>
        <family val="2"/>
      </rPr>
      <t>urządzeń</t>
    </r>
  </si>
  <si>
    <t>konserwacje, utrzymanie w ruchu i pogotowie dźwigowe</t>
  </si>
  <si>
    <t>ilość miesięcy</t>
  </si>
  <si>
    <t>cena roboczogodziny z narzutami netto w zł</t>
  </si>
  <si>
    <t>Robocizna</t>
  </si>
  <si>
    <t>Dźwig osobowy typ Lift Service Q 450 nr fabryczny E12-600159-100 Polkowice ul. Hubala 24 (12 przystanków)</t>
  </si>
  <si>
    <t>Platforma dla niepełnosprawnych  typ CIBIES A 5000 nr fabryczny 7510431 59-100 Polkowice, ul. Kopalniana 4 (2 przystanki)</t>
  </si>
  <si>
    <t>Cena robocizny za naprawy</t>
  </si>
  <si>
    <t>RAZEM (wiersze od 1 do 7)</t>
  </si>
  <si>
    <t>Platforma dla niepełnosprawnych  typ CIBIES Lift AB nr fabryczny 658322  59-100 Polkowice, ul. Skalników 6 (4 przystanki)</t>
  </si>
  <si>
    <t xml:space="preserve">Żuraw ręczny SA 25 nr fabryczny 017/1998                            59-100 Polkowice, ul. 3-go Maja 50 </t>
  </si>
  <si>
    <t>Platforma dla niepełnosprawnych  typ Cali B nr fabryczny B-20-1727 Sucha Górna, ul. Okrężna 1           (2 przystanki)</t>
  </si>
  <si>
    <t>Platforma dla niepełnosprawnych  typ CIBIES A 5000 nr fabryczny 8512992 59-100 Polkowice, ul. Mała 1           (2 przystanki)</t>
  </si>
  <si>
    <t>Dźwig osobowy hydrauliczny typFlexy Lift R nr fabryczny 207407 Sucha Górna ul. Okrężna 1                            (5 przystanków)</t>
  </si>
  <si>
    <t>Dźwig osobowy hydrauliczny typ LS-HM nr fabryczny 200/M/H/2018, 59-100 Polkowice ul. Hubala 20a                         (5 przystanków)</t>
  </si>
  <si>
    <t>Dźwig osobowy hydrauliczny typ LS-HM nr fabryczny 201/M/H/2018, 59-100 Polkowice ul. Hubala 20b                         (5 przystanków)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</si>
</sst>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_-* #,##0.00\ [$zł-415]_-;\-* #,##0.00\ [$zł-415]_-;_-* &quot;-&quot;??\ [$zł-415]_-;_-@_-"/>
  </numFmts>
  <fonts count="44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7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i/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sz val="7"/>
      <color theme="1"/>
      <name val="Calibri"/>
      <family val="2"/>
    </font>
    <font>
      <i/>
      <sz val="10"/>
      <color theme="1"/>
      <name val="Calibri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 diagonalUp="1" diagonalDown="1">
      <left style="thin"/>
      <right style="thin"/>
      <top style="thin"/>
      <bottom style="medium"/>
      <diagonal style="thin"/>
    </border>
    <border diagonalUp="1" diagonalDown="1">
      <left style="thin"/>
      <right style="medium"/>
      <top style="thin"/>
      <bottom style="medium"/>
      <diagonal style="thin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 diagonalUp="1" diagonalDown="1">
      <left style="medium"/>
      <right style="thin"/>
      <top style="thin"/>
      <bottom style="medium"/>
      <diagonal style="thin"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 style="thin"/>
      <right style="medium"/>
      <top style="thin"/>
      <bottom style="double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39" fillId="0" borderId="10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center" vertical="center" wrapText="1"/>
    </xf>
    <xf numFmtId="0" fontId="40" fillId="0" borderId="13" xfId="0" applyFont="1" applyBorder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0" fontId="39" fillId="0" borderId="14" xfId="0" applyFont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 wrapText="1"/>
    </xf>
    <xf numFmtId="0" fontId="39" fillId="0" borderId="16" xfId="0" applyFont="1" applyBorder="1" applyAlignment="1">
      <alignment horizontal="center" vertical="center" wrapText="1"/>
    </xf>
    <xf numFmtId="0" fontId="40" fillId="0" borderId="17" xfId="0" applyFont="1" applyBorder="1" applyAlignment="1">
      <alignment horizontal="center" vertical="center" wrapText="1"/>
    </xf>
    <xf numFmtId="0" fontId="40" fillId="0" borderId="18" xfId="0" applyFont="1" applyBorder="1" applyAlignment="1">
      <alignment horizontal="center" vertical="center" wrapText="1"/>
    </xf>
    <xf numFmtId="0" fontId="40" fillId="0" borderId="19" xfId="0" applyFont="1" applyBorder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0" fontId="40" fillId="0" borderId="11" xfId="0" applyFont="1" applyBorder="1" applyAlignment="1" quotePrefix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40" fillId="0" borderId="20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9" fontId="39" fillId="0" borderId="11" xfId="0" applyNumberFormat="1" applyFont="1" applyBorder="1" applyAlignment="1">
      <alignment horizontal="center" vertical="center" wrapText="1"/>
    </xf>
    <xf numFmtId="0" fontId="39" fillId="0" borderId="21" xfId="0" applyFont="1" applyBorder="1" applyAlignment="1">
      <alignment horizontal="center" vertical="center" wrapText="1"/>
    </xf>
    <xf numFmtId="0" fontId="39" fillId="0" borderId="22" xfId="0" applyFont="1" applyBorder="1" applyAlignment="1">
      <alignment horizontal="center" vertical="center" wrapText="1"/>
    </xf>
    <xf numFmtId="0" fontId="39" fillId="0" borderId="23" xfId="0" applyFont="1" applyBorder="1" applyAlignment="1">
      <alignment horizontal="center" vertical="center" wrapText="1"/>
    </xf>
    <xf numFmtId="0" fontId="39" fillId="0" borderId="14" xfId="0" applyFont="1" applyBorder="1" applyAlignment="1">
      <alignment horizontal="left" vertical="center" wrapText="1"/>
    </xf>
    <xf numFmtId="0" fontId="39" fillId="0" borderId="14" xfId="0" applyFont="1" applyBorder="1" applyAlignment="1" quotePrefix="1">
      <alignment horizontal="center" vertical="center" wrapText="1"/>
    </xf>
    <xf numFmtId="9" fontId="39" fillId="0" borderId="14" xfId="0" applyNumberFormat="1" applyFont="1" applyBorder="1" applyAlignment="1">
      <alignment horizontal="center" vertical="center" wrapText="1"/>
    </xf>
    <xf numFmtId="0" fontId="42" fillId="0" borderId="24" xfId="0" applyFont="1" applyBorder="1" applyAlignment="1">
      <alignment horizontal="center" vertical="center" wrapText="1"/>
    </xf>
    <xf numFmtId="0" fontId="42" fillId="0" borderId="25" xfId="0" applyFont="1" applyBorder="1" applyAlignment="1">
      <alignment horizontal="center" vertical="center" wrapText="1"/>
    </xf>
    <xf numFmtId="0" fontId="42" fillId="0" borderId="26" xfId="0" applyFont="1" applyBorder="1" applyAlignment="1">
      <alignment horizontal="center" vertical="center" wrapText="1"/>
    </xf>
    <xf numFmtId="0" fontId="42" fillId="0" borderId="27" xfId="0" applyFont="1" applyBorder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4" fontId="39" fillId="0" borderId="28" xfId="0" applyNumberFormat="1" applyFont="1" applyBorder="1" applyAlignment="1">
      <alignment horizontal="center" vertical="center" wrapText="1"/>
    </xf>
    <xf numFmtId="166" fontId="39" fillId="0" borderId="11" xfId="0" applyNumberFormat="1" applyFont="1" applyBorder="1" applyAlignment="1">
      <alignment horizontal="center" vertical="center" wrapText="1"/>
    </xf>
    <xf numFmtId="166" fontId="39" fillId="0" borderId="20" xfId="0" applyNumberFormat="1" applyFont="1" applyBorder="1" applyAlignment="1">
      <alignment horizontal="center" vertical="center" wrapText="1"/>
    </xf>
    <xf numFmtId="166" fontId="39" fillId="0" borderId="29" xfId="0" applyNumberFormat="1" applyFont="1" applyBorder="1" applyAlignment="1">
      <alignment horizontal="center" vertical="center" wrapText="1"/>
    </xf>
    <xf numFmtId="44" fontId="39" fillId="0" borderId="14" xfId="58" applyFont="1" applyBorder="1" applyAlignment="1">
      <alignment horizontal="center" vertical="center" wrapText="1"/>
    </xf>
    <xf numFmtId="166" fontId="39" fillId="0" borderId="30" xfId="0" applyNumberFormat="1" applyFont="1" applyBorder="1" applyAlignment="1">
      <alignment horizontal="center" vertical="center" wrapText="1"/>
    </xf>
    <xf numFmtId="166" fontId="39" fillId="0" borderId="14" xfId="0" applyNumberFormat="1" applyFont="1" applyBorder="1" applyAlignment="1">
      <alignment horizontal="center" vertical="center" wrapText="1"/>
    </xf>
    <xf numFmtId="44" fontId="39" fillId="0" borderId="29" xfId="58" applyFont="1" applyBorder="1" applyAlignment="1">
      <alignment horizontal="center" vertical="center" wrapText="1"/>
    </xf>
    <xf numFmtId="0" fontId="43" fillId="0" borderId="31" xfId="0" applyFont="1" applyBorder="1" applyAlignment="1">
      <alignment horizontal="center" vertical="center" wrapText="1"/>
    </xf>
    <xf numFmtId="0" fontId="43" fillId="0" borderId="32" xfId="0" applyFont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34" xfId="0" applyFont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zoomScalePageLayoutView="0" workbookViewId="0" topLeftCell="A13">
      <selection activeCell="B31" sqref="B31"/>
    </sheetView>
  </sheetViews>
  <sheetFormatPr defaultColWidth="13.8984375" defaultRowHeight="14.25"/>
  <cols>
    <col min="1" max="1" width="3" style="6" customWidth="1"/>
    <col min="2" max="2" width="38.09765625" style="6" customWidth="1"/>
    <col min="3" max="3" width="4.8984375" style="6" customWidth="1"/>
    <col min="4" max="4" width="5.5" style="6" customWidth="1"/>
    <col min="5" max="5" width="10.69921875" style="6" customWidth="1"/>
    <col min="6" max="6" width="9.3984375" style="6" customWidth="1"/>
    <col min="7" max="7" width="12.19921875" style="6" customWidth="1"/>
    <col min="8" max="8" width="13.3984375" style="6" customWidth="1"/>
    <col min="9" max="9" width="9.3984375" style="6" customWidth="1"/>
    <col min="10" max="10" width="13.59765625" style="6" customWidth="1"/>
    <col min="11" max="16384" width="13.8984375" style="6" customWidth="1"/>
  </cols>
  <sheetData>
    <row r="1" spans="1:11" s="13" customFormat="1" ht="35.25" customHeight="1">
      <c r="A1" s="10" t="s">
        <v>0</v>
      </c>
      <c r="B1" s="5" t="s">
        <v>1</v>
      </c>
      <c r="C1" s="5" t="s">
        <v>2</v>
      </c>
      <c r="D1" s="5" t="s">
        <v>19</v>
      </c>
      <c r="E1" s="19" t="s">
        <v>20</v>
      </c>
      <c r="F1" s="11" t="s">
        <v>21</v>
      </c>
      <c r="G1" s="10" t="s">
        <v>3</v>
      </c>
      <c r="H1" s="5" t="s">
        <v>4</v>
      </c>
      <c r="I1" s="5" t="s">
        <v>5</v>
      </c>
      <c r="J1" s="5" t="s">
        <v>15</v>
      </c>
      <c r="K1" s="12" t="s">
        <v>16</v>
      </c>
    </row>
    <row r="2" spans="1:11" s="32" customFormat="1" ht="13.5" thickBot="1">
      <c r="A2" s="28">
        <v>1</v>
      </c>
      <c r="B2" s="29">
        <v>2</v>
      </c>
      <c r="C2" s="29">
        <v>3</v>
      </c>
      <c r="D2" s="29">
        <v>4</v>
      </c>
      <c r="E2" s="29">
        <v>5</v>
      </c>
      <c r="F2" s="30">
        <v>6</v>
      </c>
      <c r="G2" s="28">
        <v>7</v>
      </c>
      <c r="H2" s="29">
        <v>8</v>
      </c>
      <c r="I2" s="29">
        <v>9</v>
      </c>
      <c r="J2" s="29">
        <v>10</v>
      </c>
      <c r="K2" s="31">
        <v>11</v>
      </c>
    </row>
    <row r="3" spans="1:11" ht="18.75" customHeight="1" thickTop="1">
      <c r="A3" s="41" t="s">
        <v>6</v>
      </c>
      <c r="B3" s="42"/>
      <c r="C3" s="42"/>
      <c r="D3" s="42"/>
      <c r="E3" s="42"/>
      <c r="F3" s="42"/>
      <c r="G3" s="42"/>
      <c r="H3" s="42"/>
      <c r="I3" s="42"/>
      <c r="J3" s="42"/>
      <c r="K3" s="43"/>
    </row>
    <row r="4" spans="1:11" ht="37.5" customHeight="1">
      <c r="A4" s="1">
        <v>1</v>
      </c>
      <c r="B4" s="3" t="s">
        <v>8</v>
      </c>
      <c r="C4" s="2" t="s">
        <v>11</v>
      </c>
      <c r="D4" s="2">
        <v>1</v>
      </c>
      <c r="E4" s="2" t="s">
        <v>13</v>
      </c>
      <c r="F4" s="4">
        <v>24</v>
      </c>
      <c r="G4" s="1"/>
      <c r="H4" s="34">
        <f>G4*F4</f>
        <v>0</v>
      </c>
      <c r="I4" s="21">
        <v>0.08</v>
      </c>
      <c r="J4" s="34">
        <f>H4*I4</f>
        <v>0</v>
      </c>
      <c r="K4" s="35">
        <f>J4+H4</f>
        <v>0</v>
      </c>
    </row>
    <row r="5" spans="1:11" ht="37.5" customHeight="1">
      <c r="A5" s="1">
        <v>2</v>
      </c>
      <c r="B5" s="3" t="s">
        <v>24</v>
      </c>
      <c r="C5" s="2" t="s">
        <v>11</v>
      </c>
      <c r="D5" s="2">
        <v>1</v>
      </c>
      <c r="E5" s="2" t="s">
        <v>13</v>
      </c>
      <c r="F5" s="4">
        <v>24</v>
      </c>
      <c r="G5" s="1"/>
      <c r="H5" s="34">
        <f aca="true" t="shared" si="0" ref="H5:H15">G5*F5</f>
        <v>0</v>
      </c>
      <c r="I5" s="21">
        <v>0.08</v>
      </c>
      <c r="J5" s="34">
        <f aca="true" t="shared" si="1" ref="J5:J15">H5*I5</f>
        <v>0</v>
      </c>
      <c r="K5" s="35">
        <f aca="true" t="shared" si="2" ref="K5:K15">J5+H5</f>
        <v>0</v>
      </c>
    </row>
    <row r="6" spans="1:11" ht="37.5" customHeight="1">
      <c r="A6" s="1">
        <v>3</v>
      </c>
      <c r="B6" s="3" t="s">
        <v>9</v>
      </c>
      <c r="C6" s="2" t="s">
        <v>11</v>
      </c>
      <c r="D6" s="2">
        <v>1</v>
      </c>
      <c r="E6" s="2" t="s">
        <v>13</v>
      </c>
      <c r="F6" s="4">
        <v>24</v>
      </c>
      <c r="G6" s="1"/>
      <c r="H6" s="34">
        <f t="shared" si="0"/>
        <v>0</v>
      </c>
      <c r="I6" s="21">
        <v>0.08</v>
      </c>
      <c r="J6" s="34">
        <f t="shared" si="1"/>
        <v>0</v>
      </c>
      <c r="K6" s="35">
        <f t="shared" si="2"/>
        <v>0</v>
      </c>
    </row>
    <row r="7" spans="1:11" ht="37.5" customHeight="1">
      <c r="A7" s="1">
        <v>4</v>
      </c>
      <c r="B7" s="3" t="s">
        <v>10</v>
      </c>
      <c r="C7" s="2" t="s">
        <v>11</v>
      </c>
      <c r="D7" s="2">
        <v>1</v>
      </c>
      <c r="E7" s="2" t="s">
        <v>13</v>
      </c>
      <c r="F7" s="4">
        <v>24</v>
      </c>
      <c r="G7" s="1"/>
      <c r="H7" s="34">
        <f t="shared" si="0"/>
        <v>0</v>
      </c>
      <c r="I7" s="21">
        <v>0.08</v>
      </c>
      <c r="J7" s="34">
        <f t="shared" si="1"/>
        <v>0</v>
      </c>
      <c r="K7" s="35">
        <f t="shared" si="2"/>
        <v>0</v>
      </c>
    </row>
    <row r="8" spans="1:11" ht="37.5" customHeight="1">
      <c r="A8" s="1">
        <v>5</v>
      </c>
      <c r="B8" s="3" t="s">
        <v>33</v>
      </c>
      <c r="C8" s="2" t="s">
        <v>11</v>
      </c>
      <c r="D8" s="2">
        <v>1</v>
      </c>
      <c r="E8" s="2" t="s">
        <v>13</v>
      </c>
      <c r="F8" s="4">
        <v>24</v>
      </c>
      <c r="G8" s="1"/>
      <c r="H8" s="34">
        <f t="shared" si="0"/>
        <v>0</v>
      </c>
      <c r="I8" s="21">
        <v>0.08</v>
      </c>
      <c r="J8" s="34">
        <f t="shared" si="1"/>
        <v>0</v>
      </c>
      <c r="K8" s="35">
        <f t="shared" si="2"/>
        <v>0</v>
      </c>
    </row>
    <row r="9" spans="1:11" ht="37.5" customHeight="1">
      <c r="A9" s="1">
        <v>6</v>
      </c>
      <c r="B9" s="3" t="s">
        <v>34</v>
      </c>
      <c r="C9" s="2" t="s">
        <v>11</v>
      </c>
      <c r="D9" s="2">
        <v>1</v>
      </c>
      <c r="E9" s="2" t="s">
        <v>13</v>
      </c>
      <c r="F9" s="4">
        <v>24</v>
      </c>
      <c r="G9" s="1"/>
      <c r="H9" s="34">
        <f t="shared" si="0"/>
        <v>0</v>
      </c>
      <c r="I9" s="21">
        <v>0.08</v>
      </c>
      <c r="J9" s="34">
        <f t="shared" si="1"/>
        <v>0</v>
      </c>
      <c r="K9" s="35">
        <f t="shared" si="2"/>
        <v>0</v>
      </c>
    </row>
    <row r="10" spans="1:11" ht="37.5" customHeight="1">
      <c r="A10" s="1">
        <v>7</v>
      </c>
      <c r="B10" s="3" t="s">
        <v>32</v>
      </c>
      <c r="C10" s="2" t="s">
        <v>11</v>
      </c>
      <c r="D10" s="2">
        <v>1</v>
      </c>
      <c r="E10" s="2" t="s">
        <v>13</v>
      </c>
      <c r="F10" s="4">
        <v>24</v>
      </c>
      <c r="G10" s="1"/>
      <c r="H10" s="34">
        <f t="shared" si="0"/>
        <v>0</v>
      </c>
      <c r="I10" s="21">
        <v>0.23</v>
      </c>
      <c r="J10" s="34">
        <f t="shared" si="1"/>
        <v>0</v>
      </c>
      <c r="K10" s="35">
        <f t="shared" si="2"/>
        <v>0</v>
      </c>
    </row>
    <row r="11" spans="1:11" ht="37.5" customHeight="1">
      <c r="A11" s="1">
        <v>8</v>
      </c>
      <c r="B11" s="3" t="s">
        <v>28</v>
      </c>
      <c r="C11" s="2" t="s">
        <v>11</v>
      </c>
      <c r="D11" s="2">
        <v>1</v>
      </c>
      <c r="E11" s="2" t="s">
        <v>13</v>
      </c>
      <c r="F11" s="4">
        <v>24</v>
      </c>
      <c r="G11" s="1"/>
      <c r="H11" s="34">
        <f t="shared" si="0"/>
        <v>0</v>
      </c>
      <c r="I11" s="21">
        <v>0.23</v>
      </c>
      <c r="J11" s="34">
        <f t="shared" si="1"/>
        <v>0</v>
      </c>
      <c r="K11" s="35">
        <f t="shared" si="2"/>
        <v>0</v>
      </c>
    </row>
    <row r="12" spans="1:11" ht="37.5" customHeight="1">
      <c r="A12" s="1">
        <v>9</v>
      </c>
      <c r="B12" s="3" t="s">
        <v>31</v>
      </c>
      <c r="C12" s="2" t="s">
        <v>11</v>
      </c>
      <c r="D12" s="2">
        <v>1</v>
      </c>
      <c r="E12" s="2" t="s">
        <v>13</v>
      </c>
      <c r="F12" s="4">
        <v>24</v>
      </c>
      <c r="G12" s="1"/>
      <c r="H12" s="34">
        <f t="shared" si="0"/>
        <v>0</v>
      </c>
      <c r="I12" s="21">
        <v>0.23</v>
      </c>
      <c r="J12" s="34">
        <f t="shared" si="1"/>
        <v>0</v>
      </c>
      <c r="K12" s="35">
        <f t="shared" si="2"/>
        <v>0</v>
      </c>
    </row>
    <row r="13" spans="1:11" ht="37.5" customHeight="1">
      <c r="A13" s="1">
        <v>10</v>
      </c>
      <c r="B13" s="3" t="s">
        <v>30</v>
      </c>
      <c r="C13" s="2" t="s">
        <v>11</v>
      </c>
      <c r="D13" s="2">
        <v>1</v>
      </c>
      <c r="E13" s="2" t="s">
        <v>13</v>
      </c>
      <c r="F13" s="4">
        <v>24</v>
      </c>
      <c r="G13" s="1"/>
      <c r="H13" s="34">
        <f t="shared" si="0"/>
        <v>0</v>
      </c>
      <c r="I13" s="21">
        <v>0.23</v>
      </c>
      <c r="J13" s="34">
        <f t="shared" si="1"/>
        <v>0</v>
      </c>
      <c r="K13" s="35">
        <f t="shared" si="2"/>
        <v>0</v>
      </c>
    </row>
    <row r="14" spans="1:11" ht="37.5" customHeight="1">
      <c r="A14" s="1">
        <v>11</v>
      </c>
      <c r="B14" s="3" t="s">
        <v>25</v>
      </c>
      <c r="C14" s="2" t="s">
        <v>11</v>
      </c>
      <c r="D14" s="2">
        <v>1</v>
      </c>
      <c r="E14" s="2" t="s">
        <v>13</v>
      </c>
      <c r="F14" s="4">
        <v>24</v>
      </c>
      <c r="G14" s="23"/>
      <c r="H14" s="34">
        <f t="shared" si="0"/>
        <v>0</v>
      </c>
      <c r="I14" s="21">
        <v>0.23</v>
      </c>
      <c r="J14" s="34">
        <f t="shared" si="1"/>
        <v>0</v>
      </c>
      <c r="K14" s="35">
        <f t="shared" si="2"/>
        <v>0</v>
      </c>
    </row>
    <row r="15" spans="1:11" ht="37.5" customHeight="1">
      <c r="A15" s="1">
        <v>12</v>
      </c>
      <c r="B15" s="3" t="s">
        <v>29</v>
      </c>
      <c r="C15" s="2" t="s">
        <v>11</v>
      </c>
      <c r="D15" s="2">
        <v>1</v>
      </c>
      <c r="E15" s="2" t="s">
        <v>13</v>
      </c>
      <c r="F15" s="4">
        <v>24</v>
      </c>
      <c r="G15" s="23"/>
      <c r="H15" s="34">
        <f t="shared" si="0"/>
        <v>0</v>
      </c>
      <c r="I15" s="21">
        <v>0.23</v>
      </c>
      <c r="J15" s="38">
        <f t="shared" si="1"/>
        <v>0</v>
      </c>
      <c r="K15" s="35">
        <f t="shared" si="2"/>
        <v>0</v>
      </c>
    </row>
    <row r="16" spans="1:11" ht="21" customHeight="1" thickBot="1">
      <c r="A16" s="24">
        <v>13</v>
      </c>
      <c r="B16" s="7" t="s">
        <v>27</v>
      </c>
      <c r="C16" s="8"/>
      <c r="D16" s="8"/>
      <c r="E16" s="8"/>
      <c r="F16" s="9"/>
      <c r="G16" s="22"/>
      <c r="H16" s="37">
        <f>SUM(H4:H15)</f>
        <v>0</v>
      </c>
      <c r="I16" s="8"/>
      <c r="J16" s="39">
        <f>SUM(J4:J15)</f>
        <v>0</v>
      </c>
      <c r="K16" s="36">
        <f>SUM(K4:K15)</f>
        <v>0</v>
      </c>
    </row>
    <row r="17" spans="1:11" ht="18.75" customHeight="1">
      <c r="A17" s="41" t="s">
        <v>7</v>
      </c>
      <c r="B17" s="44"/>
      <c r="C17" s="44"/>
      <c r="D17" s="44"/>
      <c r="E17" s="44"/>
      <c r="F17" s="44"/>
      <c r="G17" s="44"/>
      <c r="H17" s="44"/>
      <c r="I17" s="44"/>
      <c r="J17" s="42"/>
      <c r="K17" s="45"/>
    </row>
    <row r="18" spans="1:11" s="13" customFormat="1" ht="35.25" customHeight="1">
      <c r="A18" s="14" t="s">
        <v>0</v>
      </c>
      <c r="B18" s="15" t="s">
        <v>23</v>
      </c>
      <c r="C18" s="15" t="s">
        <v>2</v>
      </c>
      <c r="D18" s="16" t="s">
        <v>17</v>
      </c>
      <c r="E18" s="16" t="s">
        <v>17</v>
      </c>
      <c r="F18" s="17" t="s">
        <v>14</v>
      </c>
      <c r="G18" s="20" t="s">
        <v>22</v>
      </c>
      <c r="H18" s="15" t="s">
        <v>18</v>
      </c>
      <c r="I18" s="15" t="s">
        <v>5</v>
      </c>
      <c r="J18" s="15" t="s">
        <v>15</v>
      </c>
      <c r="K18" s="18" t="s">
        <v>16</v>
      </c>
    </row>
    <row r="19" spans="1:11" ht="27.75" customHeight="1" thickBot="1">
      <c r="A19" s="24">
        <v>14</v>
      </c>
      <c r="B19" s="25" t="s">
        <v>26</v>
      </c>
      <c r="C19" s="7" t="s">
        <v>12</v>
      </c>
      <c r="D19" s="26" t="s">
        <v>17</v>
      </c>
      <c r="E19" s="26" t="s">
        <v>17</v>
      </c>
      <c r="F19" s="33">
        <v>3000</v>
      </c>
      <c r="G19" s="24"/>
      <c r="H19" s="37">
        <f>F19*G19</f>
        <v>0</v>
      </c>
      <c r="I19" s="27">
        <v>0.08</v>
      </c>
      <c r="J19" s="37">
        <f>H19*I19</f>
        <v>0</v>
      </c>
      <c r="K19" s="40">
        <f>H19+J19</f>
        <v>0</v>
      </c>
    </row>
    <row r="20" ht="33.75" customHeight="1"/>
  </sheetData>
  <sheetProtection/>
  <mergeCells count="2">
    <mergeCell ref="A3:K3"/>
    <mergeCell ref="A17:K17"/>
  </mergeCells>
  <printOptions/>
  <pageMargins left="0.15748031496062992" right="0.15748031496062992" top="0.81" bottom="0.49" header="0.26" footer="0.31496062992125984"/>
  <pageSetup horizontalDpi="600" verticalDpi="600" orientation="landscape" paperSize="9" r:id="rId1"/>
  <headerFooter>
    <oddHeader xml:space="preserve">&amp;C&amp;"-,Standardowy"&amp;12
&amp;"-,Pogrubiony"WYKAZ CEN ZA KONSERWACJĘ I NAPRAWY&amp;R&amp;"-,Standardowy"&amp;9Załącznik nr 2 do Formularza ofertowego - cena oferty
(zał. nr 2 do umowy nr..........)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Twoja nazwa firmy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Twoja nazwa użytkownika</dc:creator>
  <cp:keywords/>
  <dc:description/>
  <cp:lastModifiedBy>E.Lipiarz</cp:lastModifiedBy>
  <cp:lastPrinted>2019-02-26T07:24:36Z</cp:lastPrinted>
  <dcterms:created xsi:type="dcterms:W3CDTF">2011-03-09T13:25:06Z</dcterms:created>
  <dcterms:modified xsi:type="dcterms:W3CDTF">2023-03-02T08:46:12Z</dcterms:modified>
  <cp:category/>
  <cp:version/>
  <cp:contentType/>
  <cp:contentStatus/>
</cp:coreProperties>
</file>