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Z\Desktop\MAGDA\"/>
    </mc:Choice>
  </mc:AlternateContent>
  <xr:revisionPtr revIDLastSave="0" documentId="8_{89F599E8-3C91-4B7C-A74E-65F0F55225E9}" xr6:coauthVersionLast="47" xr6:coauthVersionMax="47" xr10:uidLastSave="{00000000-0000-0000-0000-000000000000}"/>
  <bookViews>
    <workbookView xWindow="-120" yWindow="-120" windowWidth="20730" windowHeight="11160" xr2:uid="{34E3383F-05FE-4739-8C65-F502DCFE91C5}"/>
  </bookViews>
  <sheets>
    <sheet name="ROCZNE ZUŻYCIE PALIW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9" i="1" l="1"/>
  <c r="Z18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H13" i="1"/>
  <c r="G13" i="1"/>
  <c r="F13" i="1"/>
  <c r="E13" i="1"/>
  <c r="D13" i="1"/>
  <c r="C13" i="1"/>
  <c r="B13" i="1"/>
  <c r="I9" i="1"/>
  <c r="I13" i="1" s="1"/>
</calcChain>
</file>

<file path=xl/sharedStrings.xml><?xml version="1.0" encoding="utf-8"?>
<sst xmlns="http://schemas.openxmlformats.org/spreadsheetml/2006/main" count="100" uniqueCount="47">
  <si>
    <t>AUTA</t>
  </si>
  <si>
    <r>
      <t xml:space="preserve">TYM T293 </t>
    </r>
    <r>
      <rPr>
        <b/>
        <sz val="11"/>
        <color rgb="FFFF0000"/>
        <rFont val="Calibri"/>
        <family val="2"/>
        <charset val="238"/>
        <scheme val="minor"/>
      </rPr>
      <t>RP256T</t>
    </r>
  </si>
  <si>
    <r>
      <t xml:space="preserve">TYM 754 </t>
    </r>
    <r>
      <rPr>
        <b/>
        <sz val="11"/>
        <color rgb="FFFF0000"/>
        <rFont val="Calibri"/>
        <family val="2"/>
        <charset val="238"/>
        <scheme val="minor"/>
      </rPr>
      <t>RP313T</t>
    </r>
  </si>
  <si>
    <t>RP63078</t>
  </si>
  <si>
    <r>
      <t xml:space="preserve">TYM T273 </t>
    </r>
    <r>
      <rPr>
        <b/>
        <sz val="11"/>
        <color rgb="FFFF0000"/>
        <rFont val="Calibri"/>
        <family val="2"/>
        <charset val="238"/>
        <scheme val="minor"/>
      </rPr>
      <t>RP257T</t>
    </r>
  </si>
  <si>
    <t>RP57620</t>
  </si>
  <si>
    <r>
      <t xml:space="preserve">SCANIA P360 </t>
    </r>
    <r>
      <rPr>
        <b/>
        <sz val="11"/>
        <color rgb="FFFF0000"/>
        <rFont val="Calibri"/>
        <family val="2"/>
        <charset val="238"/>
        <scheme val="minor"/>
      </rPr>
      <t>RP71288</t>
    </r>
  </si>
  <si>
    <r>
      <rPr>
        <b/>
        <sz val="11"/>
        <rFont val="Calibri"/>
        <family val="2"/>
        <charset val="238"/>
        <scheme val="minor"/>
      </rPr>
      <t>RENAULT MASTER</t>
    </r>
    <r>
      <rPr>
        <b/>
        <sz val="11"/>
        <color rgb="FFFF0000"/>
        <rFont val="Calibri"/>
        <family val="2"/>
        <charset val="238"/>
        <scheme val="minor"/>
      </rPr>
      <t xml:space="preserve"> RP53733</t>
    </r>
  </si>
  <si>
    <r>
      <rPr>
        <b/>
        <sz val="11"/>
        <rFont val="Calibri"/>
        <family val="2"/>
        <charset val="238"/>
        <scheme val="minor"/>
      </rPr>
      <t>VW CRAFTER</t>
    </r>
    <r>
      <rPr>
        <b/>
        <sz val="11"/>
        <color rgb="FFFF0000"/>
        <rFont val="Calibri"/>
        <family val="2"/>
        <charset val="238"/>
        <scheme val="minor"/>
      </rPr>
      <t>RP92773</t>
    </r>
  </si>
  <si>
    <r>
      <t xml:space="preserve">TYM T1054 </t>
    </r>
    <r>
      <rPr>
        <b/>
        <sz val="11"/>
        <color rgb="FFFF0000"/>
        <rFont val="Calibri"/>
        <family val="2"/>
        <charset val="238"/>
        <scheme val="minor"/>
      </rPr>
      <t>RP268T</t>
    </r>
  </si>
  <si>
    <t>RP93733</t>
  </si>
  <si>
    <t>PIAGGIORP73226</t>
  </si>
  <si>
    <t>BENZYNA</t>
  </si>
  <si>
    <r>
      <t xml:space="preserve">URSUS 4514 </t>
    </r>
    <r>
      <rPr>
        <b/>
        <sz val="11"/>
        <color rgb="FFFF0000"/>
        <rFont val="Calibri"/>
        <family val="2"/>
        <charset val="238"/>
        <scheme val="minor"/>
      </rPr>
      <t>RP364T</t>
    </r>
  </si>
  <si>
    <r>
      <t xml:space="preserve">URSUS 3512 </t>
    </r>
    <r>
      <rPr>
        <b/>
        <sz val="11"/>
        <color rgb="FFFF0000"/>
        <rFont val="Calibri"/>
        <family val="2"/>
        <charset val="238"/>
        <scheme val="minor"/>
      </rPr>
      <t>RP009T</t>
    </r>
  </si>
  <si>
    <r>
      <rPr>
        <b/>
        <sz val="11"/>
        <rFont val="Calibri"/>
        <family val="2"/>
        <charset val="238"/>
        <scheme val="minor"/>
      </rPr>
      <t>VOLVO</t>
    </r>
    <r>
      <rPr>
        <b/>
        <sz val="11"/>
        <color rgb="FFFF0000"/>
        <rFont val="Calibri"/>
        <family val="2"/>
        <charset val="238"/>
        <scheme val="minor"/>
      </rPr>
      <t xml:space="preserve"> RP80110</t>
    </r>
  </si>
  <si>
    <r>
      <t xml:space="preserve">DAF </t>
    </r>
    <r>
      <rPr>
        <b/>
        <sz val="11"/>
        <color rgb="FFFF0000"/>
        <rFont val="Calibri"/>
        <family val="2"/>
        <charset val="238"/>
        <scheme val="minor"/>
      </rPr>
      <t>RZ2212X</t>
    </r>
  </si>
  <si>
    <r>
      <t xml:space="preserve">KIOTI </t>
    </r>
    <r>
      <rPr>
        <sz val="11"/>
        <color rgb="FFFF0000"/>
        <rFont val="Calibri"/>
        <family val="2"/>
        <charset val="238"/>
        <scheme val="minor"/>
      </rPr>
      <t>RP207T</t>
    </r>
  </si>
  <si>
    <t>KOSIARKI</t>
  </si>
  <si>
    <t>Ł201</t>
  </si>
  <si>
    <t>RP79197</t>
  </si>
  <si>
    <r>
      <rPr>
        <b/>
        <sz val="11"/>
        <rFont val="Calibri"/>
        <family val="2"/>
        <charset val="238"/>
        <scheme val="minor"/>
      </rPr>
      <t>KIA</t>
    </r>
    <r>
      <rPr>
        <b/>
        <sz val="11"/>
        <color rgb="FFFF0000"/>
        <rFont val="Calibri"/>
        <family val="2"/>
        <charset val="238"/>
        <scheme val="minor"/>
      </rPr>
      <t xml:space="preserve"> RP19734</t>
    </r>
  </si>
  <si>
    <r>
      <t xml:space="preserve">VW TRANSPORTER </t>
    </r>
    <r>
      <rPr>
        <sz val="11"/>
        <color rgb="FFFF0000"/>
        <rFont val="Calibri"/>
        <family val="2"/>
        <charset val="238"/>
        <scheme val="minor"/>
      </rPr>
      <t>RP87166</t>
    </r>
  </si>
  <si>
    <r>
      <t xml:space="preserve">LUBLIN </t>
    </r>
    <r>
      <rPr>
        <sz val="11"/>
        <color rgb="FFFF0000"/>
        <rFont val="Calibri"/>
        <family val="2"/>
        <charset val="238"/>
        <scheme val="minor"/>
      </rPr>
      <t>RP11309</t>
    </r>
  </si>
  <si>
    <t>MT8 RP123T</t>
  </si>
  <si>
    <r>
      <t xml:space="preserve">FIAT CROMA </t>
    </r>
    <r>
      <rPr>
        <sz val="11"/>
        <color rgb="FFFF0000"/>
        <rFont val="Calibri"/>
        <family val="2"/>
        <charset val="238"/>
        <scheme val="minor"/>
      </rPr>
      <t>RP22766</t>
    </r>
  </si>
  <si>
    <t>MASZYNY</t>
  </si>
  <si>
    <t>LITRY</t>
  </si>
  <si>
    <t>NETTO</t>
  </si>
  <si>
    <t xml:space="preserve">Styczeń </t>
  </si>
  <si>
    <t>Luty</t>
  </si>
  <si>
    <t>Marzec</t>
  </si>
  <si>
    <t>Kwiecień</t>
  </si>
  <si>
    <t xml:space="preserve">Maj </t>
  </si>
  <si>
    <t>Czerwiec</t>
  </si>
  <si>
    <t>Lipiec</t>
  </si>
  <si>
    <t>Sierpień</t>
  </si>
  <si>
    <t>Wrzesień</t>
  </si>
  <si>
    <t>Październik</t>
  </si>
  <si>
    <t>SUMA</t>
  </si>
  <si>
    <t>ZUŻYCIE PALIWA W POSZCZEGÓLNYCH MIESIĄCACH DLA AUT ZUK</t>
  </si>
  <si>
    <t>ILOŚĆ LITRÓW</t>
  </si>
  <si>
    <t>ROPA</t>
  </si>
  <si>
    <t>ROPA ZUŻYCIE ZA CAŁY ROK</t>
  </si>
  <si>
    <r>
      <rPr>
        <b/>
        <sz val="11"/>
        <color rgb="FFFF0000"/>
        <rFont val="Calibri"/>
        <family val="2"/>
        <charset val="238"/>
        <scheme val="minor"/>
      </rPr>
      <t>36472,7</t>
    </r>
    <r>
      <rPr>
        <sz val="11"/>
        <color theme="1"/>
        <rFont val="Calibri"/>
        <family val="2"/>
        <charset val="238"/>
        <scheme val="minor"/>
      </rPr>
      <t xml:space="preserve"> LITRÓW</t>
    </r>
  </si>
  <si>
    <t>BENZYNA ZUŻYCIE ZA CAŁY ROK</t>
  </si>
  <si>
    <r>
      <rPr>
        <b/>
        <sz val="11"/>
        <color rgb="FFFF0000"/>
        <rFont val="Calibri"/>
        <family val="2"/>
        <charset val="238"/>
        <scheme val="minor"/>
      </rPr>
      <t>7390,39</t>
    </r>
    <r>
      <rPr>
        <sz val="11"/>
        <color theme="1"/>
        <rFont val="Calibri"/>
        <family val="2"/>
        <charset val="238"/>
        <scheme val="minor"/>
      </rPr>
      <t xml:space="preserve"> LITRÓW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</si>
</sst>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2" borderId="1" xfId="0" applyFill="1" applyBorder="1"/>
    <xf numFmtId="0" fontId="0" fillId="0" borderId="1" xfId="0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0" borderId="2" xfId="0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 applyAlignment="1">
      <alignment wrapText="1"/>
    </xf>
    <xf numFmtId="0" fontId="0" fillId="3" borderId="2" xfId="0" applyFill="1" applyBorder="1"/>
    <xf numFmtId="0" fontId="6" fillId="0" borderId="1" xfId="0" applyFont="1" applyBorder="1"/>
    <xf numFmtId="0" fontId="5" fillId="2" borderId="1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3" borderId="3" xfId="0" applyFont="1" applyFill="1" applyBorder="1"/>
    <xf numFmtId="0" fontId="4" fillId="2" borderId="3" xfId="0" applyFont="1" applyFill="1" applyBorder="1"/>
    <xf numFmtId="0" fontId="2" fillId="2" borderId="3" xfId="0" applyFont="1" applyFill="1" applyBorder="1"/>
    <xf numFmtId="0" fontId="2" fillId="2" borderId="1" xfId="0" applyFont="1" applyFill="1" applyBorder="1"/>
    <xf numFmtId="0" fontId="0" fillId="4" borderId="1" xfId="0" applyFill="1" applyBorder="1"/>
    <xf numFmtId="0" fontId="5" fillId="0" borderId="0" xfId="0" applyFont="1"/>
    <xf numFmtId="0" fontId="2" fillId="0" borderId="0" xfId="0" applyFont="1"/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28325-FF84-4D26-9DEF-78725BB559E7}">
  <dimension ref="A1:AY22"/>
  <sheetViews>
    <sheetView tabSelected="1" topLeftCell="A10" workbookViewId="0">
      <selection activeCell="D29" sqref="D29"/>
    </sheetView>
  </sheetViews>
  <sheetFormatPr defaultRowHeight="15" x14ac:dyDescent="0.25"/>
  <cols>
    <col min="1" max="1" width="14.7109375" customWidth="1"/>
  </cols>
  <sheetData>
    <row r="1" spans="1:51" ht="60" x14ac:dyDescent="0.25">
      <c r="A1" s="1" t="s">
        <v>0</v>
      </c>
      <c r="B1" s="2" t="s">
        <v>1</v>
      </c>
      <c r="C1" s="3"/>
      <c r="D1" s="2" t="s">
        <v>2</v>
      </c>
      <c r="E1" s="3"/>
      <c r="F1" s="4" t="s">
        <v>3</v>
      </c>
      <c r="G1" s="3"/>
      <c r="H1" s="2" t="s">
        <v>4</v>
      </c>
      <c r="I1" s="3"/>
      <c r="J1" s="4" t="s">
        <v>5</v>
      </c>
      <c r="K1" s="3"/>
      <c r="L1" s="2" t="s">
        <v>6</v>
      </c>
      <c r="M1" s="3"/>
      <c r="N1" s="5" t="s">
        <v>7</v>
      </c>
      <c r="O1" s="3"/>
      <c r="P1" s="5" t="s">
        <v>8</v>
      </c>
      <c r="Q1" s="3"/>
      <c r="R1" s="2" t="s">
        <v>9</v>
      </c>
      <c r="S1" s="3"/>
      <c r="T1" s="4" t="s">
        <v>10</v>
      </c>
      <c r="U1" s="3"/>
      <c r="V1" s="6" t="s">
        <v>11</v>
      </c>
      <c r="W1" s="3" t="s">
        <v>12</v>
      </c>
      <c r="X1" s="2" t="s">
        <v>13</v>
      </c>
      <c r="Y1" s="3"/>
      <c r="Z1" s="2" t="s">
        <v>14</v>
      </c>
      <c r="AA1" s="3"/>
      <c r="AB1" s="5" t="s">
        <v>15</v>
      </c>
      <c r="AC1" s="3"/>
      <c r="AD1" s="2" t="s">
        <v>16</v>
      </c>
      <c r="AE1" s="3"/>
      <c r="AF1" s="2" t="s">
        <v>17</v>
      </c>
      <c r="AG1" s="3"/>
      <c r="AH1" s="7" t="s">
        <v>18</v>
      </c>
      <c r="AI1" s="3" t="s">
        <v>12</v>
      </c>
      <c r="AJ1" s="7" t="s">
        <v>19</v>
      </c>
      <c r="AK1" s="3"/>
      <c r="AL1" s="4" t="s">
        <v>20</v>
      </c>
      <c r="AM1" s="3"/>
      <c r="AN1" s="5" t="s">
        <v>21</v>
      </c>
      <c r="AO1" s="3"/>
      <c r="AP1" s="2" t="s">
        <v>22</v>
      </c>
      <c r="AQ1" s="8"/>
      <c r="AR1" s="9" t="s">
        <v>23</v>
      </c>
      <c r="AS1" s="3"/>
      <c r="AT1" s="2" t="s">
        <v>24</v>
      </c>
      <c r="AU1" s="10"/>
      <c r="AV1" s="2" t="s">
        <v>25</v>
      </c>
      <c r="AW1" s="3" t="s">
        <v>12</v>
      </c>
      <c r="AX1" s="7" t="s">
        <v>26</v>
      </c>
      <c r="AY1" s="3"/>
    </row>
    <row r="2" spans="1:51" x14ac:dyDescent="0.25">
      <c r="A2" s="3"/>
      <c r="B2" s="11" t="s">
        <v>27</v>
      </c>
      <c r="C2" s="12" t="s">
        <v>28</v>
      </c>
      <c r="D2" s="11" t="s">
        <v>27</v>
      </c>
      <c r="E2" s="12" t="s">
        <v>28</v>
      </c>
      <c r="F2" s="11" t="s">
        <v>27</v>
      </c>
      <c r="G2" s="12" t="s">
        <v>28</v>
      </c>
      <c r="H2" s="11" t="s">
        <v>27</v>
      </c>
      <c r="I2" s="12" t="s">
        <v>28</v>
      </c>
      <c r="J2" s="11" t="s">
        <v>27</v>
      </c>
      <c r="K2" s="12" t="s">
        <v>28</v>
      </c>
      <c r="L2" s="11" t="s">
        <v>27</v>
      </c>
      <c r="M2" s="12" t="s">
        <v>28</v>
      </c>
      <c r="N2" s="11" t="s">
        <v>27</v>
      </c>
      <c r="O2" s="12" t="s">
        <v>28</v>
      </c>
      <c r="P2" s="11" t="s">
        <v>27</v>
      </c>
      <c r="Q2" s="12" t="s">
        <v>28</v>
      </c>
      <c r="R2" s="11" t="s">
        <v>27</v>
      </c>
      <c r="S2" s="12" t="s">
        <v>28</v>
      </c>
      <c r="T2" s="11" t="s">
        <v>27</v>
      </c>
      <c r="U2" s="12" t="s">
        <v>28</v>
      </c>
      <c r="V2" s="9" t="s">
        <v>27</v>
      </c>
      <c r="W2" s="12" t="s">
        <v>28</v>
      </c>
      <c r="X2" s="11" t="s">
        <v>27</v>
      </c>
      <c r="Y2" s="12" t="s">
        <v>28</v>
      </c>
      <c r="Z2" s="13" t="s">
        <v>27</v>
      </c>
      <c r="AA2" s="12" t="s">
        <v>28</v>
      </c>
      <c r="AB2" s="13" t="s">
        <v>27</v>
      </c>
      <c r="AC2" s="12" t="s">
        <v>28</v>
      </c>
      <c r="AD2" s="13" t="s">
        <v>27</v>
      </c>
      <c r="AE2" s="12" t="s">
        <v>28</v>
      </c>
      <c r="AF2" s="13" t="s">
        <v>27</v>
      </c>
      <c r="AG2" s="12" t="s">
        <v>28</v>
      </c>
      <c r="AH2" s="13" t="s">
        <v>27</v>
      </c>
      <c r="AI2" s="12" t="s">
        <v>28</v>
      </c>
      <c r="AJ2" s="13" t="s">
        <v>27</v>
      </c>
      <c r="AK2" s="12" t="s">
        <v>28</v>
      </c>
      <c r="AL2" s="13" t="s">
        <v>27</v>
      </c>
      <c r="AM2" s="12" t="s">
        <v>28</v>
      </c>
      <c r="AN2" s="13" t="s">
        <v>27</v>
      </c>
      <c r="AO2" s="12" t="s">
        <v>28</v>
      </c>
      <c r="AP2" s="13" t="s">
        <v>27</v>
      </c>
      <c r="AQ2" s="12" t="s">
        <v>28</v>
      </c>
      <c r="AR2" s="13" t="s">
        <v>27</v>
      </c>
      <c r="AS2" s="12" t="s">
        <v>28</v>
      </c>
      <c r="AT2" s="13" t="s">
        <v>27</v>
      </c>
      <c r="AU2" s="14" t="s">
        <v>28</v>
      </c>
      <c r="AV2" s="13" t="s">
        <v>27</v>
      </c>
      <c r="AW2" s="12" t="s">
        <v>28</v>
      </c>
      <c r="AX2" s="13" t="s">
        <v>27</v>
      </c>
      <c r="AY2" s="12" t="s">
        <v>28</v>
      </c>
    </row>
    <row r="3" spans="1:51" ht="18.75" x14ac:dyDescent="0.3">
      <c r="A3" s="15" t="s">
        <v>29</v>
      </c>
      <c r="B3" s="3">
        <v>172.8</v>
      </c>
      <c r="C3" s="3">
        <v>630.72</v>
      </c>
      <c r="D3" s="3">
        <v>883.3</v>
      </c>
      <c r="E3" s="3">
        <v>3220.56</v>
      </c>
      <c r="F3" s="3">
        <v>155.61000000000001</v>
      </c>
      <c r="G3" s="3">
        <v>568.4</v>
      </c>
      <c r="H3" s="3">
        <v>230.75</v>
      </c>
      <c r="I3" s="3">
        <v>841.48</v>
      </c>
      <c r="J3" s="3">
        <v>61.61</v>
      </c>
      <c r="K3" s="3">
        <v>226.41</v>
      </c>
      <c r="L3" s="3">
        <v>1142.72</v>
      </c>
      <c r="M3" s="3">
        <v>4174.59</v>
      </c>
      <c r="N3" s="3">
        <v>83.65</v>
      </c>
      <c r="O3" s="3">
        <v>307.39999999999998</v>
      </c>
      <c r="P3" s="3">
        <v>104.35</v>
      </c>
      <c r="Q3" s="3">
        <v>383.67</v>
      </c>
      <c r="R3" s="3">
        <v>860.51</v>
      </c>
      <c r="S3" s="3">
        <v>3136.07</v>
      </c>
      <c r="T3" s="3">
        <v>59.39</v>
      </c>
      <c r="U3" s="3">
        <v>211.97</v>
      </c>
      <c r="V3" s="16">
        <v>33.159999999999997</v>
      </c>
      <c r="W3" s="7">
        <v>118.89</v>
      </c>
      <c r="X3" s="3">
        <v>273.95999999999998</v>
      </c>
      <c r="Y3" s="3">
        <v>992.58</v>
      </c>
      <c r="Z3" s="3">
        <v>124.96</v>
      </c>
      <c r="AA3" s="3">
        <v>456.09</v>
      </c>
      <c r="AB3" s="3">
        <v>845.66</v>
      </c>
      <c r="AC3" s="3">
        <v>3075.72</v>
      </c>
      <c r="AD3" s="3">
        <v>505.1</v>
      </c>
      <c r="AE3" s="3">
        <v>1829.42</v>
      </c>
      <c r="AF3" s="3">
        <v>383.33</v>
      </c>
      <c r="AG3" s="3">
        <v>1400.11</v>
      </c>
      <c r="AH3" s="7">
        <v>0</v>
      </c>
      <c r="AI3" s="7">
        <v>0</v>
      </c>
      <c r="AJ3" s="3">
        <v>331.18</v>
      </c>
      <c r="AK3" s="3">
        <v>1212.3599999999999</v>
      </c>
      <c r="AL3" s="3">
        <v>97.78</v>
      </c>
      <c r="AM3" s="3">
        <v>359.66</v>
      </c>
      <c r="AN3" s="3">
        <v>65.14</v>
      </c>
      <c r="AO3" s="3">
        <v>239.77</v>
      </c>
      <c r="AP3" s="3">
        <v>67</v>
      </c>
      <c r="AQ3" s="3">
        <v>247.3</v>
      </c>
      <c r="AR3" s="3">
        <v>21.07</v>
      </c>
      <c r="AS3" s="3">
        <v>80.099999999999994</v>
      </c>
      <c r="AT3" s="3">
        <v>0</v>
      </c>
      <c r="AU3" s="10">
        <v>0</v>
      </c>
      <c r="AV3" s="7">
        <v>0</v>
      </c>
      <c r="AW3" s="7">
        <v>0</v>
      </c>
      <c r="AX3" s="3">
        <v>178.32</v>
      </c>
      <c r="AY3" s="3">
        <v>648.02</v>
      </c>
    </row>
    <row r="4" spans="1:51" ht="18.75" x14ac:dyDescent="0.3">
      <c r="A4" s="15" t="s">
        <v>30</v>
      </c>
      <c r="B4" s="3">
        <v>326.17</v>
      </c>
      <c r="C4" s="3">
        <v>1237.3599999999999</v>
      </c>
      <c r="D4" s="3">
        <v>1602.01</v>
      </c>
      <c r="E4" s="3">
        <v>6070.59</v>
      </c>
      <c r="F4" s="3">
        <v>151.74</v>
      </c>
      <c r="G4" s="3">
        <v>570.49</v>
      </c>
      <c r="H4" s="3">
        <v>217.81</v>
      </c>
      <c r="I4" s="3">
        <v>815.55</v>
      </c>
      <c r="J4" s="3">
        <v>127.61</v>
      </c>
      <c r="K4" s="3">
        <v>485.14</v>
      </c>
      <c r="L4" s="3">
        <v>1541.36</v>
      </c>
      <c r="M4" s="3">
        <v>5824.67</v>
      </c>
      <c r="N4" s="3">
        <v>82</v>
      </c>
      <c r="O4" s="3">
        <v>323.33</v>
      </c>
      <c r="P4" s="3">
        <v>158.69</v>
      </c>
      <c r="Q4" s="3">
        <v>613.11</v>
      </c>
      <c r="R4" s="3">
        <v>843.27</v>
      </c>
      <c r="S4" s="3">
        <v>3164.56</v>
      </c>
      <c r="T4" s="3"/>
      <c r="U4" s="3"/>
      <c r="V4" s="16">
        <v>69.14</v>
      </c>
      <c r="W4" s="7">
        <v>257.66000000000003</v>
      </c>
      <c r="X4" s="3">
        <v>45.47</v>
      </c>
      <c r="Y4" s="3">
        <v>167.83</v>
      </c>
      <c r="Z4" s="3">
        <v>302.92</v>
      </c>
      <c r="AA4" s="3">
        <v>1137.83</v>
      </c>
      <c r="AB4" s="3">
        <v>1076.8800000000001</v>
      </c>
      <c r="AC4" s="3">
        <v>4049.61</v>
      </c>
      <c r="AD4" s="3">
        <v>953.85</v>
      </c>
      <c r="AE4" s="3">
        <v>3592.09</v>
      </c>
      <c r="AF4" s="3">
        <v>816.43</v>
      </c>
      <c r="AG4" s="3">
        <v>3081.98</v>
      </c>
      <c r="AH4" s="7">
        <v>0</v>
      </c>
      <c r="AI4" s="7">
        <v>0</v>
      </c>
      <c r="AJ4" s="3">
        <v>332.83</v>
      </c>
      <c r="AK4" s="3">
        <v>1269.8</v>
      </c>
      <c r="AL4" s="3">
        <v>75</v>
      </c>
      <c r="AM4" s="3">
        <v>293.29000000000002</v>
      </c>
      <c r="AN4" s="3">
        <v>176</v>
      </c>
      <c r="AO4" s="3">
        <v>687.88</v>
      </c>
      <c r="AP4" s="3">
        <v>0</v>
      </c>
      <c r="AQ4" s="3">
        <v>0</v>
      </c>
      <c r="AR4" s="3">
        <v>0</v>
      </c>
      <c r="AS4" s="3">
        <v>0</v>
      </c>
      <c r="AT4" s="3">
        <v>60.2</v>
      </c>
      <c r="AU4" s="10">
        <v>224.16</v>
      </c>
      <c r="AV4" s="7">
        <v>0</v>
      </c>
      <c r="AW4" s="7">
        <v>0</v>
      </c>
      <c r="AX4" s="3">
        <v>177.38</v>
      </c>
      <c r="AY4" s="3">
        <v>665.03</v>
      </c>
    </row>
    <row r="5" spans="1:51" ht="18.75" x14ac:dyDescent="0.3">
      <c r="A5" s="15" t="s">
        <v>31</v>
      </c>
      <c r="B5" s="3">
        <v>128.07</v>
      </c>
      <c r="C5" s="3">
        <v>521.61</v>
      </c>
      <c r="D5" s="3">
        <v>65</v>
      </c>
      <c r="E5" s="3">
        <v>257.89</v>
      </c>
      <c r="F5" s="3">
        <v>76.540000000000006</v>
      </c>
      <c r="G5" s="3">
        <v>314.87</v>
      </c>
      <c r="H5" s="3">
        <v>65.27</v>
      </c>
      <c r="I5" s="3">
        <v>266.77</v>
      </c>
      <c r="J5" s="3">
        <v>59.2</v>
      </c>
      <c r="K5" s="3">
        <v>244.55</v>
      </c>
      <c r="L5" s="3">
        <v>0</v>
      </c>
      <c r="M5" s="3">
        <v>0</v>
      </c>
      <c r="N5" s="3">
        <v>80.41</v>
      </c>
      <c r="O5" s="3">
        <v>323.60000000000002</v>
      </c>
      <c r="P5" s="3">
        <v>251.27</v>
      </c>
      <c r="Q5" s="3">
        <v>1026.07</v>
      </c>
      <c r="R5" s="3">
        <v>0</v>
      </c>
      <c r="S5" s="3">
        <v>0</v>
      </c>
      <c r="T5" s="3"/>
      <c r="U5" s="3"/>
      <c r="V5" s="16">
        <v>80.23</v>
      </c>
      <c r="W5" s="7">
        <v>327</v>
      </c>
      <c r="X5" s="3">
        <v>54.51</v>
      </c>
      <c r="Y5" s="3">
        <v>216.27</v>
      </c>
      <c r="Z5" s="3">
        <v>118.11</v>
      </c>
      <c r="AA5" s="3">
        <v>479.09</v>
      </c>
      <c r="AB5" s="3">
        <v>160.30000000000001</v>
      </c>
      <c r="AC5" s="3">
        <v>664.66</v>
      </c>
      <c r="AD5" s="3">
        <v>0</v>
      </c>
      <c r="AE5" s="3">
        <v>0</v>
      </c>
      <c r="AF5" s="3">
        <v>171.13</v>
      </c>
      <c r="AG5" s="3">
        <v>698.5</v>
      </c>
      <c r="AH5" s="7">
        <v>0</v>
      </c>
      <c r="AI5" s="7">
        <v>0</v>
      </c>
      <c r="AJ5" s="3">
        <v>187.99</v>
      </c>
      <c r="AK5" s="3">
        <v>778.66</v>
      </c>
      <c r="AL5" s="3">
        <v>111.15</v>
      </c>
      <c r="AM5" s="3">
        <v>458.34</v>
      </c>
      <c r="AN5" s="3">
        <v>145</v>
      </c>
      <c r="AO5" s="3">
        <v>589.77</v>
      </c>
      <c r="AP5" s="3">
        <v>0</v>
      </c>
      <c r="AQ5" s="3">
        <v>0</v>
      </c>
      <c r="AR5" s="3">
        <v>36.729999999999997</v>
      </c>
      <c r="AS5" s="3">
        <v>153.79</v>
      </c>
      <c r="AT5" s="3">
        <v>60</v>
      </c>
      <c r="AU5" s="10">
        <v>249.27</v>
      </c>
      <c r="AV5" s="7">
        <v>50.39</v>
      </c>
      <c r="AW5" s="7">
        <v>209.34</v>
      </c>
      <c r="AX5" s="3">
        <v>186.22</v>
      </c>
      <c r="AY5" s="3">
        <v>751.03</v>
      </c>
    </row>
    <row r="6" spans="1:51" ht="18.75" x14ac:dyDescent="0.3">
      <c r="A6" s="15" t="s">
        <v>32</v>
      </c>
      <c r="B6" s="3">
        <v>89.07</v>
      </c>
      <c r="C6" s="3">
        <v>371.39</v>
      </c>
      <c r="D6" s="3">
        <v>115.15</v>
      </c>
      <c r="E6" s="3">
        <v>482.13</v>
      </c>
      <c r="F6" s="3">
        <v>169.4</v>
      </c>
      <c r="G6" s="3">
        <v>710</v>
      </c>
      <c r="H6" s="3">
        <v>178.57</v>
      </c>
      <c r="I6" s="3">
        <v>744.94</v>
      </c>
      <c r="J6" s="3">
        <v>63.81</v>
      </c>
      <c r="K6" s="3">
        <v>261.98</v>
      </c>
      <c r="L6" s="3">
        <v>240.04</v>
      </c>
      <c r="M6" s="3">
        <v>1005.05</v>
      </c>
      <c r="N6" s="3">
        <v>141.72999999999999</v>
      </c>
      <c r="O6" s="3">
        <v>595.71</v>
      </c>
      <c r="P6" s="3">
        <v>289.60000000000002</v>
      </c>
      <c r="Q6" s="3">
        <v>1208.67</v>
      </c>
      <c r="R6" s="3">
        <v>57.87</v>
      </c>
      <c r="S6" s="3">
        <v>244.65</v>
      </c>
      <c r="T6" s="3"/>
      <c r="U6" s="3"/>
      <c r="V6" s="16">
        <v>65.31</v>
      </c>
      <c r="W6" s="7">
        <v>273.45999999999998</v>
      </c>
      <c r="X6" s="3">
        <v>0</v>
      </c>
      <c r="Y6" s="3">
        <v>0</v>
      </c>
      <c r="Z6" s="3">
        <v>83.1</v>
      </c>
      <c r="AA6" s="3">
        <v>344.69</v>
      </c>
      <c r="AB6" s="3">
        <v>125.85</v>
      </c>
      <c r="AC6" s="3">
        <v>532.04999999999995</v>
      </c>
      <c r="AD6" s="3">
        <v>91.98</v>
      </c>
      <c r="AE6" s="3">
        <v>385.12</v>
      </c>
      <c r="AF6" s="3">
        <v>144.6</v>
      </c>
      <c r="AG6" s="3">
        <v>607.11</v>
      </c>
      <c r="AH6" s="7">
        <v>262.75</v>
      </c>
      <c r="AI6" s="7">
        <v>1095.19</v>
      </c>
      <c r="AJ6" s="3">
        <v>0</v>
      </c>
      <c r="AK6" s="3">
        <v>0</v>
      </c>
      <c r="AL6" s="3">
        <v>78</v>
      </c>
      <c r="AM6" s="3">
        <v>326.58999999999997</v>
      </c>
      <c r="AN6" s="3">
        <v>138</v>
      </c>
      <c r="AO6" s="3">
        <v>577.79999999999995</v>
      </c>
      <c r="AP6" s="3">
        <v>0</v>
      </c>
      <c r="AQ6" s="3">
        <v>0</v>
      </c>
      <c r="AR6" s="3">
        <v>40.6</v>
      </c>
      <c r="AS6" s="3">
        <v>171.64</v>
      </c>
      <c r="AT6" s="3">
        <v>60.02</v>
      </c>
      <c r="AU6" s="10">
        <v>251.3</v>
      </c>
      <c r="AV6" s="7">
        <v>0</v>
      </c>
      <c r="AW6" s="7">
        <v>0</v>
      </c>
      <c r="AX6" s="3">
        <v>301.45999999999998</v>
      </c>
      <c r="AY6" s="3">
        <v>1262.2</v>
      </c>
    </row>
    <row r="7" spans="1:51" ht="18.75" x14ac:dyDescent="0.3">
      <c r="A7" s="15" t="s">
        <v>33</v>
      </c>
      <c r="B7" s="3">
        <v>120.88</v>
      </c>
      <c r="C7" s="3">
        <v>506.16</v>
      </c>
      <c r="D7" s="3">
        <v>156.26</v>
      </c>
      <c r="E7" s="3">
        <v>654.27</v>
      </c>
      <c r="F7" s="3">
        <v>68</v>
      </c>
      <c r="G7" s="3">
        <v>287.48</v>
      </c>
      <c r="H7" s="3">
        <v>108.6</v>
      </c>
      <c r="I7" s="3">
        <v>454.73</v>
      </c>
      <c r="J7" s="3">
        <v>129.19</v>
      </c>
      <c r="K7" s="3">
        <v>540.91999999999996</v>
      </c>
      <c r="L7" s="3">
        <v>232.1</v>
      </c>
      <c r="M7" s="3">
        <v>971.8</v>
      </c>
      <c r="N7" s="3">
        <v>0</v>
      </c>
      <c r="O7" s="3">
        <v>0</v>
      </c>
      <c r="P7" s="3">
        <v>230.59</v>
      </c>
      <c r="Q7" s="3">
        <v>966.63</v>
      </c>
      <c r="R7" s="3">
        <v>73.39</v>
      </c>
      <c r="S7" s="3">
        <v>307.27999999999997</v>
      </c>
      <c r="T7" s="3"/>
      <c r="U7" s="3"/>
      <c r="V7" s="16">
        <v>55.88</v>
      </c>
      <c r="W7" s="7">
        <v>233.97</v>
      </c>
      <c r="X7" s="3">
        <v>0</v>
      </c>
      <c r="Y7" s="3">
        <v>0</v>
      </c>
      <c r="Z7" s="3">
        <v>27</v>
      </c>
      <c r="AA7" s="3">
        <v>113.05</v>
      </c>
      <c r="AB7" s="3">
        <v>0</v>
      </c>
      <c r="AC7" s="3">
        <v>0</v>
      </c>
      <c r="AD7" s="3">
        <v>74.739999999999995</v>
      </c>
      <c r="AE7" s="3">
        <v>312.93</v>
      </c>
      <c r="AF7" s="3">
        <v>148.18</v>
      </c>
      <c r="AG7" s="3">
        <v>620.42999999999995</v>
      </c>
      <c r="AH7" s="7">
        <v>828.14</v>
      </c>
      <c r="AI7" s="7">
        <v>3469.02</v>
      </c>
      <c r="AJ7" s="3">
        <v>150.03</v>
      </c>
      <c r="AK7" s="3">
        <v>628.13</v>
      </c>
      <c r="AL7" s="3">
        <v>107.09</v>
      </c>
      <c r="AM7" s="3">
        <v>449.54</v>
      </c>
      <c r="AN7" s="3">
        <v>79</v>
      </c>
      <c r="AO7" s="3">
        <v>330.79</v>
      </c>
      <c r="AP7" s="3">
        <v>0</v>
      </c>
      <c r="AQ7" s="3">
        <v>0</v>
      </c>
      <c r="AR7" s="3">
        <v>51</v>
      </c>
      <c r="AS7" s="3">
        <v>215.61</v>
      </c>
      <c r="AT7" s="3">
        <v>60.03</v>
      </c>
      <c r="AU7" s="10">
        <v>251.34</v>
      </c>
      <c r="AV7" s="7">
        <v>148.15</v>
      </c>
      <c r="AW7" s="7">
        <v>662.51</v>
      </c>
      <c r="AX7" s="3">
        <v>97.7</v>
      </c>
      <c r="AY7" s="3">
        <v>409.03</v>
      </c>
    </row>
    <row r="8" spans="1:51" ht="18.75" x14ac:dyDescent="0.3">
      <c r="A8" s="15" t="s">
        <v>34</v>
      </c>
      <c r="B8" s="3">
        <v>139.51</v>
      </c>
      <c r="C8" s="3">
        <v>590.21</v>
      </c>
      <c r="D8" s="3">
        <v>343.11</v>
      </c>
      <c r="E8" s="3">
        <v>1446.6</v>
      </c>
      <c r="F8" s="3">
        <v>77.91</v>
      </c>
      <c r="G8" s="3">
        <v>328.11</v>
      </c>
      <c r="H8" s="3">
        <v>106.68</v>
      </c>
      <c r="I8" s="3">
        <v>453.89</v>
      </c>
      <c r="J8" s="3">
        <v>128.6</v>
      </c>
      <c r="K8" s="3">
        <v>538.45000000000005</v>
      </c>
      <c r="L8" s="3">
        <v>402.27</v>
      </c>
      <c r="M8" s="3">
        <v>1701.09</v>
      </c>
      <c r="N8" s="3">
        <v>241.98</v>
      </c>
      <c r="O8" s="3">
        <v>1017.96</v>
      </c>
      <c r="P8" s="3">
        <v>312.37</v>
      </c>
      <c r="Q8" s="3">
        <v>1318.27</v>
      </c>
      <c r="R8" s="3">
        <v>615.29</v>
      </c>
      <c r="S8" s="3">
        <v>2581.25</v>
      </c>
      <c r="T8" s="3"/>
      <c r="U8" s="3"/>
      <c r="V8" s="16">
        <v>93.13</v>
      </c>
      <c r="W8" s="7">
        <v>394.21</v>
      </c>
      <c r="X8" s="3">
        <v>0</v>
      </c>
      <c r="Y8" s="3">
        <v>0</v>
      </c>
      <c r="Z8" s="3">
        <v>129.10499999999999</v>
      </c>
      <c r="AA8" s="3">
        <v>546.21</v>
      </c>
      <c r="AB8" s="3">
        <v>57.34</v>
      </c>
      <c r="AC8" s="3">
        <v>246.15</v>
      </c>
      <c r="AD8" s="3">
        <v>79.180000000000007</v>
      </c>
      <c r="AE8" s="3">
        <v>331.53</v>
      </c>
      <c r="AF8" s="3">
        <v>56</v>
      </c>
      <c r="AG8" s="3">
        <v>234.47</v>
      </c>
      <c r="AH8" s="7">
        <v>828.71</v>
      </c>
      <c r="AI8" s="7">
        <v>3499.67</v>
      </c>
      <c r="AJ8" s="3">
        <v>0</v>
      </c>
      <c r="AK8" s="3">
        <v>0</v>
      </c>
      <c r="AL8" s="3">
        <v>79.930000000000007</v>
      </c>
      <c r="AM8" s="3">
        <v>339.21</v>
      </c>
      <c r="AN8" s="3">
        <v>83.47</v>
      </c>
      <c r="AO8" s="3">
        <v>355.73</v>
      </c>
      <c r="AP8" s="3">
        <v>106.41</v>
      </c>
      <c r="AQ8" s="3">
        <v>451.01</v>
      </c>
      <c r="AR8" s="3">
        <v>93.11</v>
      </c>
      <c r="AS8" s="3">
        <v>393.68</v>
      </c>
      <c r="AT8">
        <v>120.01</v>
      </c>
      <c r="AU8">
        <v>503.94</v>
      </c>
      <c r="AV8" s="7">
        <v>192.36</v>
      </c>
      <c r="AW8" s="7">
        <v>849.56</v>
      </c>
      <c r="AX8" s="3">
        <v>164.59</v>
      </c>
      <c r="AY8" s="3">
        <v>695.72</v>
      </c>
    </row>
    <row r="9" spans="1:51" ht="18.75" x14ac:dyDescent="0.3">
      <c r="A9" s="15" t="s">
        <v>35</v>
      </c>
      <c r="B9" s="3">
        <v>69.239999999999995</v>
      </c>
      <c r="C9" s="3">
        <v>295.54000000000002</v>
      </c>
      <c r="D9" s="3">
        <v>787.86</v>
      </c>
      <c r="E9" s="3">
        <v>3362.84</v>
      </c>
      <c r="F9" s="3">
        <v>55</v>
      </c>
      <c r="G9" s="3">
        <v>234.76</v>
      </c>
      <c r="H9" s="3">
        <v>0</v>
      </c>
      <c r="I9" s="3">
        <f>-K4</f>
        <v>-485.14</v>
      </c>
      <c r="J9" s="3">
        <v>194.67</v>
      </c>
      <c r="K9" s="3">
        <v>848.86</v>
      </c>
      <c r="L9" s="3">
        <v>0</v>
      </c>
      <c r="M9" s="3">
        <v>0</v>
      </c>
      <c r="N9" s="3">
        <v>107.15</v>
      </c>
      <c r="O9" s="3">
        <v>457.35</v>
      </c>
      <c r="P9" s="3">
        <v>259.3</v>
      </c>
      <c r="Q9" s="3">
        <v>1106.77</v>
      </c>
      <c r="R9" s="3">
        <v>1128.23</v>
      </c>
      <c r="S9" s="3">
        <v>5047.99</v>
      </c>
      <c r="T9" s="3"/>
      <c r="U9" s="3"/>
      <c r="V9" s="16">
        <v>68.7</v>
      </c>
      <c r="W9" s="7">
        <v>303.41000000000003</v>
      </c>
      <c r="X9" s="3">
        <v>85.46</v>
      </c>
      <c r="Y9" s="3">
        <v>365.86</v>
      </c>
      <c r="Z9" s="3">
        <v>124.2</v>
      </c>
      <c r="AA9" s="3">
        <v>530.13</v>
      </c>
      <c r="AB9" s="3">
        <v>0</v>
      </c>
      <c r="AC9" s="3">
        <v>0</v>
      </c>
      <c r="AD9" s="3">
        <v>0</v>
      </c>
      <c r="AE9" s="3">
        <v>0</v>
      </c>
      <c r="AF9" s="3">
        <v>156.27000000000001</v>
      </c>
      <c r="AG9" s="3">
        <v>662.43</v>
      </c>
      <c r="AH9" s="7">
        <v>914.55</v>
      </c>
      <c r="AI9" s="7">
        <v>4057.85</v>
      </c>
      <c r="AJ9" s="3">
        <v>10.01</v>
      </c>
      <c r="AK9" s="3">
        <v>42.72</v>
      </c>
      <c r="AL9" s="3">
        <v>106.04</v>
      </c>
      <c r="AM9" s="3">
        <v>452.61</v>
      </c>
      <c r="AN9" s="3">
        <v>106.04</v>
      </c>
      <c r="AO9" s="3">
        <v>452.61</v>
      </c>
      <c r="AP9" s="3">
        <v>0</v>
      </c>
      <c r="AQ9" s="3">
        <v>0</v>
      </c>
      <c r="AR9" s="3">
        <v>52</v>
      </c>
      <c r="AS9" s="3">
        <v>221.95</v>
      </c>
      <c r="AT9" s="3">
        <v>0</v>
      </c>
      <c r="AU9" s="10">
        <v>0</v>
      </c>
      <c r="AV9" s="7">
        <v>53.38</v>
      </c>
      <c r="AW9" s="7">
        <v>238.69</v>
      </c>
      <c r="AX9" s="3">
        <v>146.21</v>
      </c>
      <c r="AY9" s="3">
        <v>635.14</v>
      </c>
    </row>
    <row r="10" spans="1:51" ht="18.75" x14ac:dyDescent="0.3">
      <c r="A10" s="15" t="s">
        <v>36</v>
      </c>
      <c r="B10" s="3">
        <v>160.27000000000001</v>
      </c>
      <c r="C10" s="3">
        <v>684.07</v>
      </c>
      <c r="D10" s="3">
        <v>547.41</v>
      </c>
      <c r="E10" s="3">
        <v>2338.7199999999998</v>
      </c>
      <c r="F10" s="3">
        <v>86</v>
      </c>
      <c r="G10" s="3">
        <v>367.09</v>
      </c>
      <c r="H10" s="3">
        <v>144.93</v>
      </c>
      <c r="I10" s="3">
        <v>618.6</v>
      </c>
      <c r="J10" s="3">
        <v>190.25</v>
      </c>
      <c r="K10" s="3">
        <v>853.55</v>
      </c>
      <c r="L10" s="3">
        <v>459.61</v>
      </c>
      <c r="M10" s="3">
        <v>1961.76</v>
      </c>
      <c r="N10" s="3">
        <v>175.18</v>
      </c>
      <c r="O10" s="3">
        <v>747.73</v>
      </c>
      <c r="P10" s="3">
        <v>412.66</v>
      </c>
      <c r="Q10" s="3">
        <v>1761.34</v>
      </c>
      <c r="R10" s="3">
        <v>809.21</v>
      </c>
      <c r="S10" s="3">
        <v>3453.97</v>
      </c>
      <c r="T10" s="3"/>
      <c r="U10" s="3"/>
      <c r="V10" s="16">
        <v>52.9</v>
      </c>
      <c r="W10" s="7">
        <v>238.04</v>
      </c>
      <c r="X10" s="3">
        <v>0</v>
      </c>
      <c r="Y10" s="3">
        <v>0</v>
      </c>
      <c r="Z10" s="3">
        <v>89</v>
      </c>
      <c r="AA10" s="3">
        <v>379.88</v>
      </c>
      <c r="AB10" s="3">
        <v>0</v>
      </c>
      <c r="AC10" s="3">
        <v>0</v>
      </c>
      <c r="AD10" s="3">
        <v>0</v>
      </c>
      <c r="AE10" s="3">
        <v>0</v>
      </c>
      <c r="AF10" s="3">
        <v>100.14</v>
      </c>
      <c r="AG10" s="3">
        <v>429.42</v>
      </c>
      <c r="AH10" s="7">
        <v>1238.45</v>
      </c>
      <c r="AI10" s="7">
        <v>5557.92</v>
      </c>
      <c r="AJ10" s="3">
        <v>0</v>
      </c>
      <c r="AK10" s="3">
        <v>0</v>
      </c>
      <c r="AL10" s="3">
        <v>150.54</v>
      </c>
      <c r="AM10" s="3">
        <v>645.59</v>
      </c>
      <c r="AN10" s="3">
        <v>89.26</v>
      </c>
      <c r="AO10" s="3">
        <v>381</v>
      </c>
      <c r="AP10" s="3">
        <v>166.44</v>
      </c>
      <c r="AQ10" s="3">
        <v>710.42</v>
      </c>
      <c r="AR10" s="3">
        <v>50</v>
      </c>
      <c r="AS10" s="3">
        <v>213.41</v>
      </c>
      <c r="AT10" s="3">
        <v>60.19</v>
      </c>
      <c r="AU10" s="10">
        <v>256.91000000000003</v>
      </c>
      <c r="AV10" s="7">
        <v>99.53</v>
      </c>
      <c r="AW10" s="7">
        <v>446.29</v>
      </c>
      <c r="AX10" s="3">
        <v>78.09</v>
      </c>
      <c r="AY10" s="3">
        <v>349.58</v>
      </c>
    </row>
    <row r="11" spans="1:51" ht="18.75" x14ac:dyDescent="0.3">
      <c r="A11" s="15" t="s">
        <v>37</v>
      </c>
      <c r="B11" s="3">
        <v>136.43</v>
      </c>
      <c r="C11" s="3">
        <v>604.45000000000005</v>
      </c>
      <c r="D11" s="3">
        <v>75.33</v>
      </c>
      <c r="E11" s="3">
        <v>338.06</v>
      </c>
      <c r="F11" s="3">
        <v>125.55</v>
      </c>
      <c r="G11" s="3">
        <v>568.64</v>
      </c>
      <c r="H11" s="3">
        <v>20.95</v>
      </c>
      <c r="I11" s="3">
        <v>91.8</v>
      </c>
      <c r="J11" s="3">
        <v>0</v>
      </c>
      <c r="K11" s="3">
        <v>0</v>
      </c>
      <c r="L11" s="3">
        <v>188.97</v>
      </c>
      <c r="M11" s="3">
        <v>848.06</v>
      </c>
      <c r="N11" s="3">
        <v>310.18</v>
      </c>
      <c r="O11" s="3">
        <v>1368.74</v>
      </c>
      <c r="P11" s="3">
        <v>160.33000000000001</v>
      </c>
      <c r="Q11" s="3">
        <v>706.14</v>
      </c>
      <c r="R11" s="3">
        <v>228.57</v>
      </c>
      <c r="S11" s="3">
        <v>1004.09</v>
      </c>
      <c r="T11" s="3"/>
      <c r="U11" s="3"/>
      <c r="V11" s="16">
        <v>63</v>
      </c>
      <c r="W11" s="7">
        <v>296.13</v>
      </c>
      <c r="X11" s="3">
        <v>0</v>
      </c>
      <c r="Y11" s="3">
        <v>0</v>
      </c>
      <c r="Z11" s="3">
        <v>55.04</v>
      </c>
      <c r="AA11" s="3">
        <v>248.35</v>
      </c>
      <c r="AB11" s="3">
        <v>119</v>
      </c>
      <c r="AC11" s="3">
        <v>514.70000000000005</v>
      </c>
      <c r="AD11" s="3">
        <v>0</v>
      </c>
      <c r="AE11" s="3">
        <v>0</v>
      </c>
      <c r="AF11" s="3">
        <v>49.68</v>
      </c>
      <c r="AG11" s="3">
        <v>217.71</v>
      </c>
      <c r="AH11" s="7">
        <v>1178.21</v>
      </c>
      <c r="AI11" s="7">
        <v>5383.39</v>
      </c>
      <c r="AJ11" s="3">
        <v>0</v>
      </c>
      <c r="AK11" s="3">
        <v>0</v>
      </c>
      <c r="AL11" s="3">
        <v>32.36</v>
      </c>
      <c r="AM11" s="3">
        <v>147.07</v>
      </c>
      <c r="AN11" s="3">
        <v>117.01</v>
      </c>
      <c r="AO11" s="3">
        <v>507.1</v>
      </c>
      <c r="AP11" s="3">
        <v>203.97</v>
      </c>
      <c r="AQ11" s="3">
        <v>911.68</v>
      </c>
      <c r="AR11" s="3">
        <v>0</v>
      </c>
      <c r="AS11" s="3">
        <v>0</v>
      </c>
      <c r="AT11" s="3">
        <v>0</v>
      </c>
      <c r="AU11" s="10"/>
      <c r="AV11" s="7">
        <v>51.27</v>
      </c>
      <c r="AW11" s="7">
        <v>232.59</v>
      </c>
      <c r="AX11" s="3">
        <v>60</v>
      </c>
      <c r="AY11" s="3">
        <v>275.12</v>
      </c>
    </row>
    <row r="12" spans="1:51" ht="18.75" x14ac:dyDescent="0.3">
      <c r="A12" s="15" t="s">
        <v>38</v>
      </c>
      <c r="B12" s="3">
        <v>137.208</v>
      </c>
      <c r="C12" s="3">
        <v>650.71</v>
      </c>
      <c r="D12" s="3">
        <v>71.28</v>
      </c>
      <c r="E12" s="3">
        <v>327.42</v>
      </c>
      <c r="F12" s="3">
        <v>54.51</v>
      </c>
      <c r="G12" s="3">
        <v>259.25</v>
      </c>
      <c r="H12" s="3">
        <v>0</v>
      </c>
      <c r="I12" s="3">
        <v>0</v>
      </c>
      <c r="J12" s="3">
        <v>98.3</v>
      </c>
      <c r="K12" s="3">
        <v>478.54</v>
      </c>
      <c r="L12" s="3">
        <v>118.4</v>
      </c>
      <c r="M12" s="3">
        <v>568.87</v>
      </c>
      <c r="N12" s="3">
        <v>264.38</v>
      </c>
      <c r="O12" s="3">
        <v>1251.3</v>
      </c>
      <c r="P12" s="3">
        <v>57.73</v>
      </c>
      <c r="Q12" s="3">
        <v>276.92</v>
      </c>
      <c r="R12" s="3">
        <v>409.26</v>
      </c>
      <c r="S12" s="3">
        <v>1948.24</v>
      </c>
      <c r="T12" s="3"/>
      <c r="U12" s="3"/>
      <c r="V12" s="16">
        <v>65.58</v>
      </c>
      <c r="W12" s="7">
        <v>311.89999999999998</v>
      </c>
      <c r="X12" s="3">
        <v>0</v>
      </c>
      <c r="Y12" s="3">
        <v>0</v>
      </c>
      <c r="Z12" s="3">
        <v>0</v>
      </c>
      <c r="AA12" s="3">
        <v>0</v>
      </c>
      <c r="AB12" s="3">
        <v>120</v>
      </c>
      <c r="AC12" s="3">
        <v>572.67999999999995</v>
      </c>
      <c r="AD12" s="3">
        <v>146.59</v>
      </c>
      <c r="AE12" s="3">
        <v>681.26</v>
      </c>
      <c r="AF12" s="3">
        <v>106.6</v>
      </c>
      <c r="AG12" s="3">
        <v>498.25</v>
      </c>
      <c r="AH12" s="7">
        <v>792.79</v>
      </c>
      <c r="AI12" s="7">
        <v>3751.83</v>
      </c>
      <c r="AJ12" s="3">
        <v>0</v>
      </c>
      <c r="AK12" s="3">
        <v>0</v>
      </c>
      <c r="AL12" s="3">
        <v>72.31</v>
      </c>
      <c r="AM12" s="3">
        <v>343.91</v>
      </c>
      <c r="AN12" s="3">
        <v>112.84</v>
      </c>
      <c r="AO12" s="3">
        <v>539.49</v>
      </c>
      <c r="AP12" s="3">
        <v>59</v>
      </c>
      <c r="AQ12" s="3">
        <v>273.41000000000003</v>
      </c>
      <c r="AR12" s="3">
        <v>60.8</v>
      </c>
      <c r="AS12" s="3">
        <v>279.27999999999997</v>
      </c>
      <c r="AT12">
        <v>120.05</v>
      </c>
      <c r="AU12">
        <v>563.64</v>
      </c>
      <c r="AV12" s="7">
        <v>104.68</v>
      </c>
      <c r="AW12" s="7">
        <v>495.76</v>
      </c>
      <c r="AX12" s="3">
        <v>91.01</v>
      </c>
      <c r="AY12" s="3">
        <v>428.99</v>
      </c>
    </row>
    <row r="13" spans="1:51" x14ac:dyDescent="0.25">
      <c r="A13" s="17" t="s">
        <v>39</v>
      </c>
      <c r="B13" s="18">
        <f t="shared" ref="B13:AW13" si="0">SUM(B3:B12)</f>
        <v>1479.6479999999999</v>
      </c>
      <c r="C13" s="19">
        <f t="shared" si="0"/>
        <v>6092.2199999999993</v>
      </c>
      <c r="D13" s="18">
        <f t="shared" si="0"/>
        <v>4646.71</v>
      </c>
      <c r="E13" s="19">
        <f t="shared" si="0"/>
        <v>18499.079999999998</v>
      </c>
      <c r="F13" s="18">
        <f t="shared" si="0"/>
        <v>1020.26</v>
      </c>
      <c r="G13" s="19">
        <f t="shared" si="0"/>
        <v>4209.09</v>
      </c>
      <c r="H13" s="18">
        <f t="shared" si="0"/>
        <v>1073.5600000000002</v>
      </c>
      <c r="I13" s="19">
        <f t="shared" si="0"/>
        <v>3802.62</v>
      </c>
      <c r="J13" s="18">
        <f t="shared" si="0"/>
        <v>1053.24</v>
      </c>
      <c r="K13" s="19">
        <f t="shared" si="0"/>
        <v>4478.3999999999996</v>
      </c>
      <c r="L13" s="18">
        <f t="shared" si="0"/>
        <v>4325.4699999999993</v>
      </c>
      <c r="M13" s="19">
        <f t="shared" si="0"/>
        <v>17055.89</v>
      </c>
      <c r="N13" s="18">
        <f t="shared" si="0"/>
        <v>1486.6599999999999</v>
      </c>
      <c r="O13" s="19">
        <f t="shared" si="0"/>
        <v>6393.12</v>
      </c>
      <c r="P13" s="18">
        <f t="shared" si="0"/>
        <v>2236.89</v>
      </c>
      <c r="Q13" s="19">
        <f t="shared" si="0"/>
        <v>9367.59</v>
      </c>
      <c r="R13" s="18">
        <f t="shared" si="0"/>
        <v>5025.6000000000004</v>
      </c>
      <c r="S13" s="19">
        <f t="shared" si="0"/>
        <v>20888.100000000002</v>
      </c>
      <c r="T13" s="18">
        <f t="shared" si="0"/>
        <v>59.39</v>
      </c>
      <c r="U13" s="19">
        <f t="shared" si="0"/>
        <v>211.97</v>
      </c>
      <c r="V13" s="20">
        <f t="shared" si="0"/>
        <v>647.03000000000009</v>
      </c>
      <c r="W13" s="21">
        <f t="shared" si="0"/>
        <v>2754.6700000000005</v>
      </c>
      <c r="X13" s="18">
        <f t="shared" si="0"/>
        <v>459.39999999999992</v>
      </c>
      <c r="Y13" s="19">
        <f t="shared" si="0"/>
        <v>1742.54</v>
      </c>
      <c r="Z13" s="18">
        <f t="shared" si="0"/>
        <v>1053.4350000000002</v>
      </c>
      <c r="AA13" s="19">
        <f t="shared" si="0"/>
        <v>4235.3200000000006</v>
      </c>
      <c r="AB13" s="18">
        <f t="shared" si="0"/>
        <v>2505.0300000000002</v>
      </c>
      <c r="AC13" s="19">
        <f t="shared" si="0"/>
        <v>9655.57</v>
      </c>
      <c r="AD13" s="18">
        <f t="shared" si="0"/>
        <v>1851.44</v>
      </c>
      <c r="AE13" s="19">
        <f t="shared" si="0"/>
        <v>7132.35</v>
      </c>
      <c r="AF13" s="18">
        <f t="shared" si="0"/>
        <v>2132.36</v>
      </c>
      <c r="AG13" s="19">
        <f t="shared" si="0"/>
        <v>8450.41</v>
      </c>
      <c r="AH13" s="21">
        <f t="shared" si="0"/>
        <v>6043.5999999999995</v>
      </c>
      <c r="AI13" s="21">
        <f t="shared" si="0"/>
        <v>26814.870000000003</v>
      </c>
      <c r="AJ13" s="18">
        <f t="shared" si="0"/>
        <v>1012.04</v>
      </c>
      <c r="AK13" s="19">
        <f t="shared" si="0"/>
        <v>3931.6699999999996</v>
      </c>
      <c r="AL13" s="18">
        <f t="shared" si="0"/>
        <v>910.2</v>
      </c>
      <c r="AM13" s="19">
        <f t="shared" si="0"/>
        <v>3815.81</v>
      </c>
      <c r="AN13" s="18">
        <f t="shared" si="0"/>
        <v>1111.76</v>
      </c>
      <c r="AO13" s="19">
        <f t="shared" si="0"/>
        <v>4661.9400000000005</v>
      </c>
      <c r="AP13" s="18">
        <f t="shared" si="0"/>
        <v>602.82000000000005</v>
      </c>
      <c r="AQ13" s="19">
        <f t="shared" si="0"/>
        <v>2593.8199999999997</v>
      </c>
      <c r="AR13" s="18">
        <f t="shared" si="0"/>
        <v>405.31</v>
      </c>
      <c r="AS13" s="19">
        <f t="shared" si="0"/>
        <v>1729.46</v>
      </c>
      <c r="AT13" s="18">
        <f t="shared" si="0"/>
        <v>540.5</v>
      </c>
      <c r="AU13" s="19">
        <f t="shared" si="0"/>
        <v>2300.56</v>
      </c>
      <c r="AV13" s="22">
        <f t="shared" si="0"/>
        <v>699.76</v>
      </c>
      <c r="AW13" s="22">
        <f t="shared" si="0"/>
        <v>3134.74</v>
      </c>
      <c r="AX13" s="23">
        <f>SUM(AX3:AX12)</f>
        <v>1480.9799999999998</v>
      </c>
      <c r="AY13" s="12">
        <f>SUM(AY3:AY12)</f>
        <v>6119.86</v>
      </c>
    </row>
    <row r="14" spans="1:51" x14ac:dyDescent="0.25">
      <c r="V14" s="24"/>
    </row>
    <row r="15" spans="1:51" x14ac:dyDescent="0.25">
      <c r="A15" s="25" t="s">
        <v>40</v>
      </c>
      <c r="V15" s="24"/>
    </row>
    <row r="16" spans="1:51" x14ac:dyDescent="0.25">
      <c r="A16" s="25" t="s">
        <v>41</v>
      </c>
      <c r="G16" s="25"/>
      <c r="V16" s="24"/>
    </row>
    <row r="17" spans="1:26" x14ac:dyDescent="0.25">
      <c r="V17" s="24"/>
    </row>
    <row r="18" spans="1:26" x14ac:dyDescent="0.25">
      <c r="A18" s="25" t="s">
        <v>42</v>
      </c>
      <c r="B18" s="18">
        <v>1479.6479999999999</v>
      </c>
      <c r="C18" s="18">
        <v>4646.71</v>
      </c>
      <c r="D18" s="18">
        <v>1020.26</v>
      </c>
      <c r="E18" s="18">
        <v>1073.5600000000002</v>
      </c>
      <c r="F18" s="18">
        <v>1053.24</v>
      </c>
      <c r="G18" s="18">
        <v>4325.4699999999993</v>
      </c>
      <c r="H18" s="18">
        <v>1486.6599999999999</v>
      </c>
      <c r="I18" s="18">
        <v>2236.89</v>
      </c>
      <c r="J18" s="18">
        <v>5025.6000000000004</v>
      </c>
      <c r="K18" s="18">
        <v>59.39</v>
      </c>
      <c r="L18" s="18">
        <v>459.39999999999992</v>
      </c>
      <c r="M18" s="18">
        <v>1053.4350000000002</v>
      </c>
      <c r="N18" s="18">
        <v>2505.0300000000002</v>
      </c>
      <c r="O18" s="18">
        <v>1851.44</v>
      </c>
      <c r="P18" s="18">
        <v>2132.36</v>
      </c>
      <c r="Q18" s="18">
        <v>1012.04</v>
      </c>
      <c r="R18" s="18">
        <v>910.2</v>
      </c>
      <c r="S18" s="18">
        <v>1111.76</v>
      </c>
      <c r="T18" s="18">
        <v>602.82000000000005</v>
      </c>
      <c r="U18" s="18">
        <v>405.31</v>
      </c>
      <c r="V18" s="18">
        <v>540.5</v>
      </c>
      <c r="W18" s="23">
        <v>1480.9799999999998</v>
      </c>
      <c r="Y18" s="25" t="s">
        <v>42</v>
      </c>
      <c r="Z18" s="26">
        <f>SUM(B18:Y18)</f>
        <v>36472.703000000001</v>
      </c>
    </row>
    <row r="19" spans="1:26" x14ac:dyDescent="0.25">
      <c r="A19" s="25" t="s">
        <v>12</v>
      </c>
      <c r="B19" s="20">
        <v>647.03000000000009</v>
      </c>
      <c r="C19" s="21">
        <v>6043.5999999999995</v>
      </c>
      <c r="D19" s="22">
        <v>699.76</v>
      </c>
      <c r="V19" s="24"/>
      <c r="Y19" s="25" t="s">
        <v>12</v>
      </c>
      <c r="Z19" s="26">
        <f>SUM(B19:Y19)</f>
        <v>7390.3899999999994</v>
      </c>
    </row>
    <row r="20" spans="1:26" x14ac:dyDescent="0.25">
      <c r="V20" s="24"/>
    </row>
    <row r="21" spans="1:26" x14ac:dyDescent="0.25">
      <c r="A21" s="25" t="s">
        <v>43</v>
      </c>
      <c r="B21" s="26"/>
      <c r="D21" t="s">
        <v>44</v>
      </c>
      <c r="V21" s="24"/>
    </row>
    <row r="22" spans="1:26" x14ac:dyDescent="0.25">
      <c r="A22" s="25" t="s">
        <v>45</v>
      </c>
      <c r="B22" s="26"/>
      <c r="D22" t="s">
        <v>46</v>
      </c>
      <c r="V22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ROCZNE ZUŻYCIE PALIWA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</dc:creator>
  <cp:lastModifiedBy>TZ</cp:lastModifiedBy>
  <dcterms:created xsi:type="dcterms:W3CDTF">2021-11-25T08:46:46Z</dcterms:created>
  <dcterms:modified xsi:type="dcterms:W3CDTF">2021-11-25T08:48:31Z</dcterms:modified>
</cp:coreProperties>
</file>